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342def027f8e33/Programmes/My_Py_Progs_33/Schonhage project/"/>
    </mc:Choice>
  </mc:AlternateContent>
  <xr:revisionPtr revIDLastSave="142" documentId="8_{B48A913A-BC3A-4C72-BB20-E54B5CB2B2D0}" xr6:coauthVersionLast="47" xr6:coauthVersionMax="47" xr10:uidLastSave="{86362CBF-A7DA-4953-AC7C-1D80CE111E80}"/>
  <bookViews>
    <workbookView xWindow="-110" yWindow="-110" windowWidth="19420" windowHeight="11500" firstSheet="10" activeTab="10" xr2:uid="{00000000-000D-0000-FFFF-FFFF00000000}"/>
  </bookViews>
  <sheets>
    <sheet name="detail3543 (2)" sheetId="6" r:id="rId1"/>
    <sheet name="detail3543 (3)" sheetId="7" r:id="rId2"/>
    <sheet name="detail3543 (5)" sheetId="9" r:id="rId3"/>
    <sheet name="power4multpres24" sheetId="4" r:id="rId4"/>
    <sheet name="power4mult" sheetId="3" r:id="rId5"/>
    <sheet name="power6 (2)" sheetId="2" r:id="rId6"/>
    <sheet name="power6multpres36" sheetId="11" r:id="rId7"/>
    <sheet name="conj-power6multpres36" sheetId="12" r:id="rId8"/>
    <sheet name="detail3543 (11)" sheetId="17" r:id="rId9"/>
    <sheet name="detail3543 (13)" sheetId="19" r:id="rId10"/>
    <sheet name="analysis (4)" sheetId="23" r:id="rId11"/>
    <sheet name="analysis (3)" sheetId="22" r:id="rId12"/>
    <sheet name="analysis (2)" sheetId="21" r:id="rId13"/>
    <sheet name="detail3543 (12)" sheetId="18" r:id="rId14"/>
    <sheet name="calculations base 64" sheetId="10" r:id="rId15"/>
    <sheet name="power6" sheetId="1" r:id="rId16"/>
  </sheets>
  <definedNames>
    <definedName name="DonnéesExternes_1" localSheetId="14" hidden="1">'calculations base 64'!$B$1:$GK$69</definedName>
    <definedName name="DonnéesExternes_1" localSheetId="5" hidden="1">'power6 (2)'!$A$1:$B$66</definedName>
    <definedName name="DonnéesExternes_2" localSheetId="7" hidden="1">'conj-power6multpres36'!$A$1:$B$66</definedName>
    <definedName name="DonnéesExternes_2" localSheetId="8" hidden="1">'detail3543 (11)'!$A$1:$GJ$69</definedName>
    <definedName name="DonnéesExternes_2" localSheetId="13" hidden="1">'detail3543 (12)'!$B$1:$GK$69</definedName>
    <definedName name="DonnéesExternes_2" localSheetId="4" hidden="1">power4mult!$A$1:$AV$21</definedName>
    <definedName name="DonnéesExternes_2" localSheetId="6" hidden="1">power6multpres36!$B$1:$GK$69</definedName>
    <definedName name="DonnéesExternes_3" localSheetId="12" hidden="1">'analysis (2)'!$A$1:$GJ$69</definedName>
    <definedName name="DonnéesExternes_3" localSheetId="9" hidden="1">'detail3543 (13)'!$A$1:$GJ$69</definedName>
    <definedName name="DonnéesExternes_3" localSheetId="3" hidden="1">power4multpres24!$E$1:$AZ$21</definedName>
    <definedName name="DonnéesExternes_4" localSheetId="11" hidden="1">'analysis (3)'!$A$1:$GJ$69</definedName>
    <definedName name="DonnéesExternes_4" localSheetId="0" hidden="1">'detail3543 (2)'!$A$1:$AV$21</definedName>
    <definedName name="DonnéesExternes_4" localSheetId="1" hidden="1">'detail3543 (3)'!$A$1:$AV$21</definedName>
    <definedName name="DonnéesExternes_4" localSheetId="2" hidden="1">'detail3543 (5)'!$A$1:$GJ$69</definedName>
    <definedName name="DonnéesExternes_5" localSheetId="10" hidden="1">'analysis (4)'!$A$1:$GJ$69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3" l="1"/>
  <c r="J6" i="21"/>
  <c r="M7" i="18"/>
  <c r="M8" i="18"/>
  <c r="M9" i="18"/>
  <c r="M10" i="18"/>
  <c r="M11" i="18"/>
  <c r="M12" i="18"/>
  <c r="M13" i="18"/>
  <c r="M14" i="18"/>
  <c r="M6" i="18"/>
  <c r="P6" i="18" s="1"/>
  <c r="N69" i="18"/>
  <c r="M69" i="18"/>
  <c r="N68" i="18"/>
  <c r="M68" i="18"/>
  <c r="N67" i="18"/>
  <c r="M67" i="18"/>
  <c r="N66" i="18"/>
  <c r="M66" i="18"/>
  <c r="N65" i="18"/>
  <c r="M65" i="18"/>
  <c r="N64" i="18"/>
  <c r="M64" i="18"/>
  <c r="N63" i="18"/>
  <c r="M63" i="18"/>
  <c r="N62" i="18"/>
  <c r="M62" i="18"/>
  <c r="N61" i="18"/>
  <c r="M61" i="18"/>
  <c r="N60" i="18"/>
  <c r="M60" i="18"/>
  <c r="N59" i="18"/>
  <c r="M59" i="18"/>
  <c r="N58" i="18"/>
  <c r="M58" i="18"/>
  <c r="N57" i="18"/>
  <c r="M57" i="18"/>
  <c r="N56" i="18"/>
  <c r="M56" i="18"/>
  <c r="N55" i="18"/>
  <c r="M55" i="18"/>
  <c r="N54" i="18"/>
  <c r="M54" i="18"/>
  <c r="N53" i="18"/>
  <c r="M53" i="18"/>
  <c r="N52" i="18"/>
  <c r="M52" i="18"/>
  <c r="N51" i="18"/>
  <c r="M51" i="18"/>
  <c r="N50" i="18"/>
  <c r="M50" i="18"/>
  <c r="N49" i="18"/>
  <c r="M49" i="18"/>
  <c r="N48" i="18"/>
  <c r="M48" i="18"/>
  <c r="N47" i="18"/>
  <c r="M47" i="18"/>
  <c r="N46" i="18"/>
  <c r="M46" i="18"/>
  <c r="N45" i="18"/>
  <c r="M45" i="18"/>
  <c r="N44" i="18"/>
  <c r="M44" i="18"/>
  <c r="N43" i="18"/>
  <c r="M43" i="18"/>
  <c r="N42" i="18"/>
  <c r="M42" i="18"/>
  <c r="N41" i="18"/>
  <c r="M41" i="18"/>
  <c r="N40" i="18"/>
  <c r="M40" i="18"/>
  <c r="N39" i="18"/>
  <c r="M39" i="18"/>
  <c r="N38" i="18"/>
  <c r="M38" i="18"/>
  <c r="N37" i="18"/>
  <c r="M37" i="18"/>
  <c r="N36" i="18"/>
  <c r="M36" i="18"/>
  <c r="N35" i="18"/>
  <c r="M35" i="18"/>
  <c r="N34" i="18"/>
  <c r="M34" i="18"/>
  <c r="N33" i="18"/>
  <c r="M33" i="18"/>
  <c r="N32" i="18"/>
  <c r="M32" i="18"/>
  <c r="N31" i="18"/>
  <c r="M31" i="18"/>
  <c r="N30" i="18"/>
  <c r="M30" i="18"/>
  <c r="N29" i="18"/>
  <c r="M29" i="18"/>
  <c r="N28" i="18"/>
  <c r="M28" i="18"/>
  <c r="N27" i="18"/>
  <c r="M27" i="18"/>
  <c r="N26" i="18"/>
  <c r="M26" i="18"/>
  <c r="N25" i="18"/>
  <c r="M25" i="18"/>
  <c r="N24" i="18"/>
  <c r="M24" i="18"/>
  <c r="N23" i="18"/>
  <c r="M23" i="18"/>
  <c r="N22" i="18"/>
  <c r="M22" i="18"/>
  <c r="N21" i="18"/>
  <c r="M21" i="18"/>
  <c r="N20" i="18"/>
  <c r="M20" i="18"/>
  <c r="N19" i="18"/>
  <c r="M19" i="18"/>
  <c r="N18" i="18"/>
  <c r="M18" i="18"/>
  <c r="N17" i="18"/>
  <c r="M17" i="18"/>
  <c r="N16" i="18"/>
  <c r="M16" i="18"/>
  <c r="N15" i="18"/>
  <c r="M15" i="18"/>
  <c r="N14" i="18"/>
  <c r="N13" i="18"/>
  <c r="N12" i="18"/>
  <c r="N11" i="18"/>
  <c r="N10" i="18"/>
  <c r="N9" i="18"/>
  <c r="N8" i="18"/>
  <c r="N7" i="18"/>
  <c r="N6" i="18"/>
  <c r="Q6" i="18" s="1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6" i="19"/>
  <c r="M6" i="10"/>
  <c r="P6" i="10" s="1"/>
  <c r="J69" i="18"/>
  <c r="J68" i="18"/>
  <c r="J67" i="18"/>
  <c r="J66" i="18"/>
  <c r="J65" i="18"/>
  <c r="J64" i="18"/>
  <c r="J63" i="18"/>
  <c r="J62" i="18"/>
  <c r="J61" i="18"/>
  <c r="J60" i="18"/>
  <c r="J59" i="18"/>
  <c r="J58" i="18"/>
  <c r="J57" i="18"/>
  <c r="J56" i="18"/>
  <c r="J55" i="18"/>
  <c r="J54" i="18"/>
  <c r="J53" i="18"/>
  <c r="J52" i="18"/>
  <c r="J51" i="18"/>
  <c r="J50" i="18"/>
  <c r="J49" i="18"/>
  <c r="J48" i="18"/>
  <c r="J47" i="18"/>
  <c r="J46" i="18"/>
  <c r="J45" i="18"/>
  <c r="J44" i="18"/>
  <c r="J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" i="17"/>
  <c r="M8" i="17"/>
  <c r="M9" i="17"/>
  <c r="M10" i="17"/>
  <c r="M11" i="17"/>
  <c r="M12" i="17"/>
  <c r="M13" i="17"/>
  <c r="M6" i="17"/>
  <c r="O6" i="17"/>
  <c r="P6" i="17"/>
  <c r="K8" i="17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K24" i="17" s="1"/>
  <c r="K25" i="17" s="1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" i="17"/>
  <c r="H66" i="12"/>
  <c r="G66" i="12"/>
  <c r="H65" i="12"/>
  <c r="G65" i="12"/>
  <c r="H64" i="12"/>
  <c r="G64" i="12"/>
  <c r="H63" i="12"/>
  <c r="G63" i="12"/>
  <c r="H62" i="12"/>
  <c r="G62" i="12"/>
  <c r="H61" i="12"/>
  <c r="G61" i="12"/>
  <c r="H60" i="12"/>
  <c r="G60" i="12"/>
  <c r="H59" i="12"/>
  <c r="G59" i="12"/>
  <c r="H58" i="12"/>
  <c r="G58" i="12"/>
  <c r="H57" i="12"/>
  <c r="G57" i="12"/>
  <c r="H56" i="12"/>
  <c r="G56" i="12"/>
  <c r="H55" i="12"/>
  <c r="G55" i="12"/>
  <c r="H54" i="12"/>
  <c r="G54" i="12"/>
  <c r="H53" i="12"/>
  <c r="G53" i="12"/>
  <c r="H52" i="12"/>
  <c r="G52" i="12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5" i="12"/>
  <c r="G25" i="12"/>
  <c r="H24" i="12"/>
  <c r="G24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6" i="12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N69" i="10"/>
  <c r="Q69" i="18" s="1"/>
  <c r="M69" i="10"/>
  <c r="P69" i="18" s="1"/>
  <c r="N68" i="10"/>
  <c r="Q68" i="18" s="1"/>
  <c r="M68" i="10"/>
  <c r="P68" i="18" s="1"/>
  <c r="N67" i="10"/>
  <c r="Q67" i="18" s="1"/>
  <c r="M67" i="10"/>
  <c r="P67" i="18" s="1"/>
  <c r="N66" i="10"/>
  <c r="Q66" i="18" s="1"/>
  <c r="M66" i="10"/>
  <c r="P66" i="18" s="1"/>
  <c r="N65" i="10"/>
  <c r="Q65" i="18" s="1"/>
  <c r="M65" i="10"/>
  <c r="P65" i="18" s="1"/>
  <c r="N64" i="10"/>
  <c r="Q64" i="18" s="1"/>
  <c r="M64" i="10"/>
  <c r="P64" i="18" s="1"/>
  <c r="N63" i="10"/>
  <c r="Q63" i="18" s="1"/>
  <c r="M63" i="10"/>
  <c r="P63" i="18" s="1"/>
  <c r="N62" i="10"/>
  <c r="Q62" i="18" s="1"/>
  <c r="M62" i="10"/>
  <c r="P62" i="18" s="1"/>
  <c r="N61" i="10"/>
  <c r="Q61" i="18" s="1"/>
  <c r="M61" i="10"/>
  <c r="P61" i="18" s="1"/>
  <c r="N60" i="10"/>
  <c r="Q60" i="18" s="1"/>
  <c r="M60" i="10"/>
  <c r="P60" i="18" s="1"/>
  <c r="N59" i="10"/>
  <c r="Q59" i="18" s="1"/>
  <c r="M59" i="10"/>
  <c r="P59" i="18" s="1"/>
  <c r="N58" i="10"/>
  <c r="Q58" i="18" s="1"/>
  <c r="M58" i="10"/>
  <c r="P58" i="18" s="1"/>
  <c r="N57" i="10"/>
  <c r="Q57" i="18" s="1"/>
  <c r="M57" i="10"/>
  <c r="P57" i="18" s="1"/>
  <c r="N56" i="10"/>
  <c r="Q56" i="18" s="1"/>
  <c r="M56" i="10"/>
  <c r="P56" i="18" s="1"/>
  <c r="N55" i="10"/>
  <c r="Q55" i="18" s="1"/>
  <c r="M55" i="10"/>
  <c r="P55" i="18" s="1"/>
  <c r="N54" i="10"/>
  <c r="Q54" i="18" s="1"/>
  <c r="M54" i="10"/>
  <c r="P54" i="18" s="1"/>
  <c r="N53" i="10"/>
  <c r="Q53" i="18" s="1"/>
  <c r="M53" i="10"/>
  <c r="P53" i="18" s="1"/>
  <c r="N52" i="10"/>
  <c r="Q52" i="18" s="1"/>
  <c r="M52" i="10"/>
  <c r="P52" i="18" s="1"/>
  <c r="N51" i="10"/>
  <c r="Q51" i="18" s="1"/>
  <c r="M51" i="10"/>
  <c r="P51" i="18" s="1"/>
  <c r="N50" i="10"/>
  <c r="Q50" i="18" s="1"/>
  <c r="M50" i="10"/>
  <c r="P50" i="18" s="1"/>
  <c r="N49" i="10"/>
  <c r="Q49" i="18" s="1"/>
  <c r="M49" i="10"/>
  <c r="P49" i="18" s="1"/>
  <c r="N48" i="10"/>
  <c r="Q48" i="18" s="1"/>
  <c r="M48" i="10"/>
  <c r="P48" i="18" s="1"/>
  <c r="N47" i="10"/>
  <c r="Q47" i="18" s="1"/>
  <c r="M47" i="10"/>
  <c r="P47" i="18" s="1"/>
  <c r="N46" i="10"/>
  <c r="Q46" i="18" s="1"/>
  <c r="M46" i="10"/>
  <c r="P46" i="18" s="1"/>
  <c r="N45" i="10"/>
  <c r="Q45" i="18" s="1"/>
  <c r="M45" i="10"/>
  <c r="P45" i="18" s="1"/>
  <c r="N44" i="10"/>
  <c r="Q44" i="18" s="1"/>
  <c r="M44" i="10"/>
  <c r="P44" i="18" s="1"/>
  <c r="N43" i="10"/>
  <c r="Q43" i="18" s="1"/>
  <c r="M43" i="10"/>
  <c r="P43" i="18" s="1"/>
  <c r="N42" i="10"/>
  <c r="Q42" i="18" s="1"/>
  <c r="M42" i="10"/>
  <c r="P42" i="18" s="1"/>
  <c r="N41" i="10"/>
  <c r="Q41" i="18" s="1"/>
  <c r="M41" i="10"/>
  <c r="P41" i="18" s="1"/>
  <c r="N40" i="10"/>
  <c r="Q40" i="18" s="1"/>
  <c r="M40" i="10"/>
  <c r="P40" i="18" s="1"/>
  <c r="N39" i="10"/>
  <c r="Q39" i="18" s="1"/>
  <c r="M39" i="10"/>
  <c r="P39" i="18" s="1"/>
  <c r="N38" i="10"/>
  <c r="Q38" i="18" s="1"/>
  <c r="M38" i="10"/>
  <c r="P38" i="18" s="1"/>
  <c r="N37" i="10"/>
  <c r="Q37" i="18" s="1"/>
  <c r="M37" i="10"/>
  <c r="P37" i="18" s="1"/>
  <c r="N36" i="10"/>
  <c r="Q36" i="18" s="1"/>
  <c r="M36" i="10"/>
  <c r="P36" i="18" s="1"/>
  <c r="N35" i="10"/>
  <c r="Q35" i="18" s="1"/>
  <c r="M35" i="10"/>
  <c r="P35" i="18" s="1"/>
  <c r="N34" i="10"/>
  <c r="Q34" i="18" s="1"/>
  <c r="M34" i="10"/>
  <c r="P34" i="18" s="1"/>
  <c r="N33" i="10"/>
  <c r="Q33" i="18" s="1"/>
  <c r="M33" i="10"/>
  <c r="P33" i="18" s="1"/>
  <c r="N32" i="10"/>
  <c r="Q32" i="18" s="1"/>
  <c r="M32" i="10"/>
  <c r="P32" i="18" s="1"/>
  <c r="N31" i="10"/>
  <c r="Q31" i="18" s="1"/>
  <c r="M31" i="10"/>
  <c r="P31" i="18" s="1"/>
  <c r="N30" i="10"/>
  <c r="Q30" i="18" s="1"/>
  <c r="M30" i="10"/>
  <c r="P30" i="18" s="1"/>
  <c r="N29" i="10"/>
  <c r="Q29" i="18" s="1"/>
  <c r="M29" i="10"/>
  <c r="P29" i="18" s="1"/>
  <c r="N28" i="10"/>
  <c r="Q28" i="18" s="1"/>
  <c r="M28" i="10"/>
  <c r="P28" i="18" s="1"/>
  <c r="N27" i="10"/>
  <c r="Q27" i="18" s="1"/>
  <c r="M27" i="10"/>
  <c r="P27" i="18" s="1"/>
  <c r="N26" i="10"/>
  <c r="Q26" i="18" s="1"/>
  <c r="M26" i="10"/>
  <c r="P26" i="18" s="1"/>
  <c r="N25" i="10"/>
  <c r="Q25" i="18" s="1"/>
  <c r="M25" i="10"/>
  <c r="P25" i="18" s="1"/>
  <c r="N24" i="10"/>
  <c r="Q24" i="18" s="1"/>
  <c r="M24" i="10"/>
  <c r="P24" i="18" s="1"/>
  <c r="N23" i="10"/>
  <c r="Q23" i="18" s="1"/>
  <c r="M23" i="10"/>
  <c r="P23" i="18" s="1"/>
  <c r="N22" i="10"/>
  <c r="Q22" i="18" s="1"/>
  <c r="M22" i="10"/>
  <c r="P22" i="18" s="1"/>
  <c r="N21" i="10"/>
  <c r="Q21" i="18" s="1"/>
  <c r="M21" i="10"/>
  <c r="P21" i="18" s="1"/>
  <c r="N20" i="10"/>
  <c r="Q20" i="18" s="1"/>
  <c r="M20" i="10"/>
  <c r="P20" i="18" s="1"/>
  <c r="N19" i="10"/>
  <c r="Q19" i="18" s="1"/>
  <c r="M19" i="10"/>
  <c r="P19" i="18" s="1"/>
  <c r="N18" i="10"/>
  <c r="Q18" i="18" s="1"/>
  <c r="M18" i="10"/>
  <c r="P18" i="18" s="1"/>
  <c r="N17" i="10"/>
  <c r="Q17" i="18" s="1"/>
  <c r="M17" i="10"/>
  <c r="P17" i="18" s="1"/>
  <c r="N16" i="10"/>
  <c r="Q16" i="18" s="1"/>
  <c r="M16" i="10"/>
  <c r="P16" i="18" s="1"/>
  <c r="N15" i="10"/>
  <c r="Q15" i="18" s="1"/>
  <c r="M15" i="10"/>
  <c r="P15" i="18" s="1"/>
  <c r="N14" i="10"/>
  <c r="Q14" i="18" s="1"/>
  <c r="M14" i="10"/>
  <c r="P14" i="18" s="1"/>
  <c r="N13" i="10"/>
  <c r="Q13" i="18" s="1"/>
  <c r="M13" i="10"/>
  <c r="P13" i="18" s="1"/>
  <c r="N12" i="10"/>
  <c r="Q12" i="18" s="1"/>
  <c r="M12" i="10"/>
  <c r="P12" i="18" s="1"/>
  <c r="N11" i="10"/>
  <c r="Q11" i="18" s="1"/>
  <c r="M11" i="10"/>
  <c r="P11" i="18" s="1"/>
  <c r="N10" i="10"/>
  <c r="Q10" i="18" s="1"/>
  <c r="M10" i="10"/>
  <c r="P10" i="18" s="1"/>
  <c r="N9" i="10"/>
  <c r="Q9" i="18" s="1"/>
  <c r="M9" i="10"/>
  <c r="P9" i="18" s="1"/>
  <c r="N8" i="10"/>
  <c r="Q8" i="18" s="1"/>
  <c r="M8" i="10"/>
  <c r="P8" i="18" s="1"/>
  <c r="N7" i="10"/>
  <c r="Q7" i="18" s="1"/>
  <c r="M7" i="10"/>
  <c r="P7" i="18" s="1"/>
  <c r="N6" i="10"/>
  <c r="Q6" i="10" s="1"/>
  <c r="A7" i="10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H6" i="1"/>
  <c r="H5" i="1"/>
  <c r="H3" i="1"/>
  <c r="J6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4" i="1"/>
  <c r="H4" i="1" s="1"/>
  <c r="A25" i="7"/>
  <c r="G25" i="7" s="1"/>
  <c r="G24" i="7"/>
  <c r="H43" i="4"/>
  <c r="K43" i="4" s="1"/>
  <c r="A62" i="4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61" i="4"/>
  <c r="N62" i="4"/>
  <c r="N61" i="4"/>
  <c r="N60" i="4"/>
  <c r="D6" i="4"/>
  <c r="A44" i="4"/>
  <c r="I44" i="4" s="1"/>
  <c r="L44" i="4" s="1"/>
  <c r="I43" i="4"/>
  <c r="L43" i="4" s="1"/>
  <c r="B8" i="4"/>
  <c r="B7" i="4"/>
  <c r="B6" i="4"/>
  <c r="A26" i="4"/>
  <c r="A27" i="4" s="1"/>
  <c r="P26" i="3"/>
  <c r="P25" i="3"/>
  <c r="P24" i="3"/>
  <c r="P23" i="3"/>
  <c r="J26" i="3"/>
  <c r="J25" i="3"/>
  <c r="J24" i="3"/>
  <c r="J23" i="3"/>
  <c r="G25" i="3"/>
  <c r="G23" i="3"/>
  <c r="D26" i="3"/>
  <c r="D25" i="3"/>
  <c r="D24" i="3"/>
  <c r="D23" i="3"/>
  <c r="B68" i="2"/>
  <c r="A68" i="2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T23" i="18" l="1"/>
  <c r="T14" i="18"/>
  <c r="S65" i="18"/>
  <c r="S56" i="18"/>
  <c r="S17" i="18"/>
  <c r="S8" i="18"/>
  <c r="V8" i="18" s="1"/>
  <c r="T65" i="18"/>
  <c r="T38" i="18"/>
  <c r="T32" i="18"/>
  <c r="S44" i="18"/>
  <c r="S20" i="18"/>
  <c r="T59" i="18"/>
  <c r="T47" i="18"/>
  <c r="T11" i="18"/>
  <c r="S62" i="18"/>
  <c r="S50" i="18"/>
  <c r="S41" i="18"/>
  <c r="S26" i="18"/>
  <c r="S14" i="18"/>
  <c r="T53" i="18"/>
  <c r="T35" i="18"/>
  <c r="T26" i="18"/>
  <c r="T17" i="18"/>
  <c r="T8" i="18"/>
  <c r="S47" i="18"/>
  <c r="S38" i="18"/>
  <c r="S11" i="18"/>
  <c r="T68" i="18"/>
  <c r="T56" i="18"/>
  <c r="T44" i="18"/>
  <c r="T29" i="18"/>
  <c r="T20" i="18"/>
  <c r="S68" i="18"/>
  <c r="S53" i="18"/>
  <c r="S35" i="18"/>
  <c r="S29" i="18"/>
  <c r="S23" i="18"/>
  <c r="S7" i="18"/>
  <c r="V7" i="18" s="1"/>
  <c r="S10" i="18"/>
  <c r="S13" i="18"/>
  <c r="S16" i="18"/>
  <c r="S19" i="18"/>
  <c r="S22" i="18"/>
  <c r="S25" i="18"/>
  <c r="S28" i="18"/>
  <c r="S31" i="18"/>
  <c r="S34" i="18"/>
  <c r="S37" i="18"/>
  <c r="S40" i="18"/>
  <c r="S43" i="18"/>
  <c r="S46" i="18"/>
  <c r="S49" i="18"/>
  <c r="S52" i="18"/>
  <c r="S55" i="18"/>
  <c r="S58" i="18"/>
  <c r="S61" i="18"/>
  <c r="S64" i="18"/>
  <c r="S67" i="18"/>
  <c r="T16" i="18"/>
  <c r="T31" i="18"/>
  <c r="T37" i="18"/>
  <c r="T52" i="18"/>
  <c r="T61" i="18"/>
  <c r="S6" i="18"/>
  <c r="V6" i="18" s="1"/>
  <c r="Y6" i="18" s="1"/>
  <c r="S18" i="18"/>
  <c r="S21" i="18"/>
  <c r="S24" i="18"/>
  <c r="S27" i="18"/>
  <c r="S30" i="18"/>
  <c r="S33" i="18"/>
  <c r="S36" i="18"/>
  <c r="S39" i="18"/>
  <c r="S42" i="18"/>
  <c r="S45" i="18"/>
  <c r="S48" i="18"/>
  <c r="S51" i="18"/>
  <c r="S54" i="18"/>
  <c r="S57" i="18"/>
  <c r="S60" i="18"/>
  <c r="S63" i="18"/>
  <c r="S66" i="18"/>
  <c r="S69" i="18"/>
  <c r="T25" i="18"/>
  <c r="T49" i="18"/>
  <c r="T55" i="18"/>
  <c r="T64" i="18"/>
  <c r="S9" i="18"/>
  <c r="V9" i="18" s="1"/>
  <c r="T12" i="18"/>
  <c r="T33" i="18"/>
  <c r="T36" i="18"/>
  <c r="T39" i="18"/>
  <c r="T45" i="18"/>
  <c r="T48" i="18"/>
  <c r="T51" i="18"/>
  <c r="T54" i="18"/>
  <c r="T57" i="18"/>
  <c r="T60" i="18"/>
  <c r="T63" i="18"/>
  <c r="T66" i="18"/>
  <c r="T69" i="18"/>
  <c r="T10" i="18"/>
  <c r="T13" i="18"/>
  <c r="T19" i="18"/>
  <c r="T28" i="18"/>
  <c r="T34" i="18"/>
  <c r="T40" i="18"/>
  <c r="T46" i="18"/>
  <c r="S12" i="18"/>
  <c r="S15" i="18"/>
  <c r="T9" i="18"/>
  <c r="T18" i="18"/>
  <c r="T21" i="18"/>
  <c r="T42" i="18"/>
  <c r="T7" i="18"/>
  <c r="T22" i="18"/>
  <c r="T43" i="18"/>
  <c r="T58" i="18"/>
  <c r="T6" i="18"/>
  <c r="T15" i="18"/>
  <c r="T24" i="18"/>
  <c r="T27" i="18"/>
  <c r="A8" i="10"/>
  <c r="A26" i="7"/>
  <c r="Q7" i="10"/>
  <c r="P7" i="10"/>
  <c r="N64" i="4"/>
  <c r="A45" i="4"/>
  <c r="H44" i="4"/>
  <c r="K44" i="4" s="1"/>
  <c r="A28" i="4"/>
  <c r="T50" i="18" l="1"/>
  <c r="T41" i="18"/>
  <c r="S32" i="18"/>
  <c r="T62" i="18"/>
  <c r="S59" i="18"/>
  <c r="T30" i="18"/>
  <c r="T67" i="18"/>
  <c r="A27" i="7"/>
  <c r="G26" i="7"/>
  <c r="A9" i="10"/>
  <c r="Q8" i="10"/>
  <c r="P8" i="10"/>
  <c r="I45" i="4"/>
  <c r="L45" i="4" s="1"/>
  <c r="H45" i="4"/>
  <c r="K45" i="4" s="1"/>
  <c r="A46" i="4"/>
  <c r="A29" i="4"/>
  <c r="A10" i="10" l="1"/>
  <c r="P9" i="10"/>
  <c r="Q9" i="10"/>
  <c r="A28" i="7"/>
  <c r="G27" i="7"/>
  <c r="H46" i="4"/>
  <c r="K46" i="4" s="1"/>
  <c r="I46" i="4"/>
  <c r="L46" i="4" s="1"/>
  <c r="A47" i="4"/>
  <c r="A30" i="4"/>
  <c r="A29" i="7" l="1"/>
  <c r="G28" i="7"/>
  <c r="A11" i="10"/>
  <c r="Q10" i="10"/>
  <c r="P10" i="10"/>
  <c r="H47" i="4"/>
  <c r="K47" i="4" s="1"/>
  <c r="A48" i="4"/>
  <c r="I47" i="4"/>
  <c r="L47" i="4" s="1"/>
  <c r="A31" i="4"/>
  <c r="A12" i="10" l="1"/>
  <c r="Q11" i="10"/>
  <c r="P11" i="10"/>
  <c r="G29" i="7"/>
  <c r="A30" i="7"/>
  <c r="A49" i="4"/>
  <c r="I48" i="4"/>
  <c r="L48" i="4" s="1"/>
  <c r="H48" i="4"/>
  <c r="K48" i="4" s="1"/>
  <c r="A32" i="4"/>
  <c r="G30" i="7" l="1"/>
  <c r="A31" i="7"/>
  <c r="A13" i="10"/>
  <c r="Q12" i="10"/>
  <c r="P12" i="10"/>
  <c r="A50" i="4"/>
  <c r="I49" i="4"/>
  <c r="L49" i="4" s="1"/>
  <c r="H49" i="4"/>
  <c r="K49" i="4" s="1"/>
  <c r="A33" i="4"/>
  <c r="A14" i="10" l="1"/>
  <c r="P13" i="10"/>
  <c r="Q13" i="10"/>
  <c r="A32" i="7"/>
  <c r="G31" i="7"/>
  <c r="H50" i="4"/>
  <c r="K50" i="4" s="1"/>
  <c r="A51" i="4"/>
  <c r="I50" i="4"/>
  <c r="L50" i="4" s="1"/>
  <c r="A34" i="4"/>
  <c r="A33" i="7" l="1"/>
  <c r="G32" i="7"/>
  <c r="A15" i="10"/>
  <c r="Q14" i="10"/>
  <c r="P14" i="10"/>
  <c r="A52" i="4"/>
  <c r="H51" i="4"/>
  <c r="K51" i="4" s="1"/>
  <c r="I51" i="4"/>
  <c r="L51" i="4" s="1"/>
  <c r="A35" i="4"/>
  <c r="A16" i="10" l="1"/>
  <c r="P15" i="10"/>
  <c r="Q15" i="10"/>
  <c r="A34" i="7"/>
  <c r="G33" i="7"/>
  <c r="I52" i="4"/>
  <c r="L52" i="4" s="1"/>
  <c r="H52" i="4"/>
  <c r="K52" i="4" s="1"/>
  <c r="A53" i="4"/>
  <c r="A36" i="4"/>
  <c r="A35" i="7" l="1"/>
  <c r="G34" i="7"/>
  <c r="A17" i="10"/>
  <c r="Q16" i="10"/>
  <c r="P16" i="10"/>
  <c r="I53" i="4"/>
  <c r="L53" i="4" s="1"/>
  <c r="H53" i="4"/>
  <c r="K53" i="4" s="1"/>
  <c r="A54" i="4"/>
  <c r="A37" i="4"/>
  <c r="A18" i="10" l="1"/>
  <c r="P17" i="10"/>
  <c r="Q17" i="10"/>
  <c r="A36" i="7"/>
  <c r="G35" i="7"/>
  <c r="H54" i="4"/>
  <c r="K54" i="4" s="1"/>
  <c r="I54" i="4"/>
  <c r="L54" i="4" s="1"/>
  <c r="A55" i="4"/>
  <c r="A38" i="4"/>
  <c r="A37" i="7" l="1"/>
  <c r="G36" i="7"/>
  <c r="A19" i="10"/>
  <c r="Q18" i="10"/>
  <c r="P18" i="10"/>
  <c r="A56" i="4"/>
  <c r="H55" i="4"/>
  <c r="K55" i="4" s="1"/>
  <c r="I55" i="4"/>
  <c r="L55" i="4" s="1"/>
  <c r="A39" i="4"/>
  <c r="A20" i="10" l="1"/>
  <c r="P19" i="10"/>
  <c r="Q19" i="10"/>
  <c r="A38" i="7"/>
  <c r="G37" i="7"/>
  <c r="A57" i="4"/>
  <c r="I56" i="4"/>
  <c r="L56" i="4" s="1"/>
  <c r="H56" i="4"/>
  <c r="K56" i="4" s="1"/>
  <c r="A40" i="4"/>
  <c r="C34" i="4"/>
  <c r="F34" i="4" s="1"/>
  <c r="A39" i="7" l="1"/>
  <c r="G39" i="7" s="1"/>
  <c r="G38" i="7"/>
  <c r="A21" i="10"/>
  <c r="Q20" i="10"/>
  <c r="P20" i="10"/>
  <c r="A58" i="4"/>
  <c r="I57" i="4"/>
  <c r="L57" i="4" s="1"/>
  <c r="H57" i="4"/>
  <c r="K57" i="4" s="1"/>
  <c r="B38" i="4"/>
  <c r="E38" i="4" s="1"/>
  <c r="B34" i="4"/>
  <c r="E34" i="4" s="1"/>
  <c r="C39" i="4"/>
  <c r="F39" i="4" s="1"/>
  <c r="C27" i="4"/>
  <c r="F27" i="4" s="1"/>
  <c r="B36" i="4"/>
  <c r="E36" i="4" s="1"/>
  <c r="C33" i="4"/>
  <c r="F33" i="4" s="1"/>
  <c r="B27" i="4"/>
  <c r="E27" i="4" s="1"/>
  <c r="C40" i="4"/>
  <c r="F40" i="4" s="1"/>
  <c r="B40" i="4"/>
  <c r="E40" i="4" s="1"/>
  <c r="C30" i="4"/>
  <c r="F30" i="4" s="1"/>
  <c r="B28" i="4"/>
  <c r="E28" i="4" s="1"/>
  <c r="C31" i="4"/>
  <c r="F31" i="4" s="1"/>
  <c r="B37" i="4"/>
  <c r="E37" i="4" s="1"/>
  <c r="C26" i="4"/>
  <c r="F26" i="4" s="1"/>
  <c r="B29" i="4"/>
  <c r="E29" i="4" s="1"/>
  <c r="F24" i="4"/>
  <c r="C29" i="4"/>
  <c r="F29" i="4" s="1"/>
  <c r="B30" i="4"/>
  <c r="E30" i="4" s="1"/>
  <c r="C37" i="4"/>
  <c r="F37" i="4" s="1"/>
  <c r="B39" i="4"/>
  <c r="E39" i="4" s="1"/>
  <c r="C35" i="4"/>
  <c r="F35" i="4" s="1"/>
  <c r="B25" i="4"/>
  <c r="E25" i="4" s="1"/>
  <c r="C36" i="4"/>
  <c r="F36" i="4" s="1"/>
  <c r="B26" i="4"/>
  <c r="E26" i="4" s="1"/>
  <c r="C25" i="4"/>
  <c r="F25" i="4" s="1"/>
  <c r="B33" i="4"/>
  <c r="E33" i="4" s="1"/>
  <c r="C28" i="4"/>
  <c r="F28" i="4" s="1"/>
  <c r="B31" i="4"/>
  <c r="E31" i="4" s="1"/>
  <c r="C38" i="4"/>
  <c r="F38" i="4" s="1"/>
  <c r="B35" i="4"/>
  <c r="E35" i="4" s="1"/>
  <c r="C32" i="4"/>
  <c r="F32" i="4" s="1"/>
  <c r="B32" i="4"/>
  <c r="E32" i="4" s="1"/>
  <c r="A22" i="10" l="1"/>
  <c r="P21" i="10"/>
  <c r="Q21" i="10"/>
  <c r="H30" i="4"/>
  <c r="H58" i="4"/>
  <c r="K58" i="4" s="1"/>
  <c r="I58" i="4"/>
  <c r="L58" i="4" s="1"/>
  <c r="K72" i="4"/>
  <c r="K64" i="4"/>
  <c r="K74" i="4"/>
  <c r="K60" i="4"/>
  <c r="K73" i="4"/>
  <c r="K71" i="4"/>
  <c r="K69" i="4"/>
  <c r="K67" i="4"/>
  <c r="K65" i="4"/>
  <c r="K63" i="4"/>
  <c r="K61" i="4"/>
  <c r="K70" i="4"/>
  <c r="K62" i="4"/>
  <c r="K66" i="4"/>
  <c r="K68" i="4"/>
  <c r="H32" i="4"/>
  <c r="H35" i="4"/>
  <c r="H31" i="4"/>
  <c r="H25" i="4"/>
  <c r="K25" i="4" s="1"/>
  <c r="H60" i="4" s="1"/>
  <c r="I39" i="4"/>
  <c r="L39" i="4" s="1"/>
  <c r="Q57" i="4" s="1"/>
  <c r="I29" i="4"/>
  <c r="L29" i="4" s="1"/>
  <c r="Q47" i="4" s="1"/>
  <c r="H27" i="4"/>
  <c r="H34" i="4"/>
  <c r="I38" i="4"/>
  <c r="L38" i="4" s="1"/>
  <c r="Q56" i="4" s="1"/>
  <c r="I35" i="4"/>
  <c r="L35" i="4" s="1"/>
  <c r="Q53" i="4" s="1"/>
  <c r="I33" i="4"/>
  <c r="L33" i="4" s="1"/>
  <c r="Q51" i="4" s="1"/>
  <c r="H40" i="4"/>
  <c r="H39" i="4"/>
  <c r="I36" i="4"/>
  <c r="L36" i="4" s="1"/>
  <c r="Q54" i="4" s="1"/>
  <c r="H33" i="4"/>
  <c r="I40" i="4"/>
  <c r="L40" i="4" s="1"/>
  <c r="Q58" i="4" s="1"/>
  <c r="I25" i="4"/>
  <c r="L25" i="4" s="1"/>
  <c r="Q43" i="4" s="1"/>
  <c r="H37" i="4"/>
  <c r="I28" i="4"/>
  <c r="L28" i="4" s="1"/>
  <c r="Q46" i="4" s="1"/>
  <c r="I31" i="4"/>
  <c r="L31" i="4" s="1"/>
  <c r="Q49" i="4" s="1"/>
  <c r="H26" i="4"/>
  <c r="I27" i="4"/>
  <c r="L27" i="4" s="1"/>
  <c r="Q45" i="4" s="1"/>
  <c r="I26" i="4"/>
  <c r="L26" i="4" s="1"/>
  <c r="Q44" i="4" s="1"/>
  <c r="H36" i="4"/>
  <c r="I34" i="4"/>
  <c r="L34" i="4" s="1"/>
  <c r="Q52" i="4" s="1"/>
  <c r="H28" i="4"/>
  <c r="H29" i="4"/>
  <c r="I30" i="4"/>
  <c r="L30" i="4" s="1"/>
  <c r="Q48" i="4" s="1"/>
  <c r="I37" i="4"/>
  <c r="L37" i="4" s="1"/>
  <c r="Q55" i="4" s="1"/>
  <c r="H38" i="4"/>
  <c r="I32" i="4"/>
  <c r="L32" i="4" s="1"/>
  <c r="Q50" i="4" s="1"/>
  <c r="A23" i="10" l="1"/>
  <c r="Q22" i="10"/>
  <c r="P22" i="10"/>
  <c r="K33" i="4"/>
  <c r="H68" i="4" s="1"/>
  <c r="K38" i="4"/>
  <c r="H73" i="4" s="1"/>
  <c r="K26" i="4"/>
  <c r="H61" i="4" s="1"/>
  <c r="K39" i="4"/>
  <c r="P57" i="4" s="1"/>
  <c r="K40" i="4"/>
  <c r="P58" i="4" s="1"/>
  <c r="K27" i="4"/>
  <c r="K29" i="4"/>
  <c r="H64" i="4" s="1"/>
  <c r="K31" i="4"/>
  <c r="P49" i="4" s="1"/>
  <c r="K37" i="4"/>
  <c r="H72" i="4" s="1"/>
  <c r="K35" i="4"/>
  <c r="H70" i="4" s="1"/>
  <c r="K28" i="4"/>
  <c r="H63" i="4" s="1"/>
  <c r="K32" i="4"/>
  <c r="P50" i="4" s="1"/>
  <c r="K36" i="4"/>
  <c r="H71" i="4" s="1"/>
  <c r="K34" i="4"/>
  <c r="H69" i="4" s="1"/>
  <c r="K30" i="4"/>
  <c r="H65" i="4" s="1"/>
  <c r="K75" i="4"/>
  <c r="J60" i="4" s="1"/>
  <c r="A24" i="10" l="1"/>
  <c r="P23" i="10"/>
  <c r="Q23" i="10"/>
  <c r="P45" i="4"/>
  <c r="H62" i="4"/>
  <c r="P51" i="4"/>
  <c r="P55" i="4"/>
  <c r="P54" i="4"/>
  <c r="P47" i="4"/>
  <c r="P46" i="4"/>
  <c r="P52" i="4"/>
  <c r="H75" i="4"/>
  <c r="P56" i="4"/>
  <c r="H67" i="4"/>
  <c r="H66" i="4"/>
  <c r="H74" i="4"/>
  <c r="P44" i="4"/>
  <c r="P53" i="4"/>
  <c r="P48" i="4"/>
  <c r="P43" i="4"/>
  <c r="A25" i="10" l="1"/>
  <c r="Q24" i="10"/>
  <c r="P24" i="10"/>
  <c r="G60" i="4"/>
  <c r="A26" i="10" l="1"/>
  <c r="P25" i="10"/>
  <c r="Q25" i="10"/>
  <c r="A27" i="10" l="1"/>
  <c r="Q26" i="10"/>
  <c r="P26" i="10"/>
  <c r="A28" i="10" l="1"/>
  <c r="P27" i="10"/>
  <c r="Q27" i="10"/>
  <c r="A29" i="10" l="1"/>
  <c r="Q28" i="10"/>
  <c r="P28" i="10"/>
  <c r="A30" i="10" l="1"/>
  <c r="P29" i="10"/>
  <c r="Q29" i="10"/>
  <c r="A31" i="10" l="1"/>
  <c r="Q30" i="10"/>
  <c r="P30" i="10"/>
  <c r="A32" i="10" l="1"/>
  <c r="P31" i="10"/>
  <c r="Q31" i="10"/>
  <c r="A33" i="10" l="1"/>
  <c r="Q32" i="10"/>
  <c r="P32" i="10"/>
  <c r="A34" i="10" l="1"/>
  <c r="P33" i="10"/>
  <c r="Q33" i="10"/>
  <c r="A35" i="10" l="1"/>
  <c r="Q34" i="10"/>
  <c r="P34" i="10"/>
  <c r="A36" i="10" l="1"/>
  <c r="P35" i="10"/>
  <c r="Q35" i="10"/>
  <c r="A37" i="10" l="1"/>
  <c r="Q36" i="10"/>
  <c r="P36" i="10"/>
  <c r="A38" i="10" l="1"/>
  <c r="P37" i="10"/>
  <c r="Q37" i="10"/>
  <c r="A39" i="10" l="1"/>
  <c r="Q38" i="10"/>
  <c r="P38" i="10"/>
  <c r="A40" i="10" l="1"/>
  <c r="P39" i="10"/>
  <c r="Q39" i="10"/>
  <c r="A41" i="10" l="1"/>
  <c r="Q40" i="10"/>
  <c r="P40" i="10"/>
  <c r="A42" i="10" l="1"/>
  <c r="P41" i="10"/>
  <c r="Q41" i="10"/>
  <c r="A43" i="10" l="1"/>
  <c r="Q42" i="10"/>
  <c r="P42" i="10"/>
  <c r="A44" i="10" l="1"/>
  <c r="P43" i="10"/>
  <c r="Q43" i="10"/>
  <c r="A45" i="10" l="1"/>
  <c r="Q44" i="10"/>
  <c r="P44" i="10"/>
  <c r="A46" i="10" l="1"/>
  <c r="P45" i="10"/>
  <c r="Q45" i="10"/>
  <c r="A47" i="10" l="1"/>
  <c r="Q46" i="10"/>
  <c r="P46" i="10"/>
  <c r="A48" i="10" l="1"/>
  <c r="P47" i="10"/>
  <c r="Q47" i="10"/>
  <c r="A49" i="10" l="1"/>
  <c r="Q48" i="10"/>
  <c r="P48" i="10"/>
  <c r="A50" i="10" l="1"/>
  <c r="P49" i="10"/>
  <c r="Q49" i="10"/>
  <c r="A51" i="10" l="1"/>
  <c r="Q50" i="10"/>
  <c r="P50" i="10"/>
  <c r="A52" i="10" l="1"/>
  <c r="P51" i="10"/>
  <c r="Q51" i="10"/>
  <c r="A53" i="10" l="1"/>
  <c r="Q52" i="10"/>
  <c r="P52" i="10"/>
  <c r="A54" i="10" l="1"/>
  <c r="P53" i="10"/>
  <c r="Q53" i="10"/>
  <c r="A55" i="10" l="1"/>
  <c r="Q54" i="10"/>
  <c r="P54" i="10"/>
  <c r="A56" i="10" l="1"/>
  <c r="P55" i="10"/>
  <c r="Q55" i="10"/>
  <c r="A57" i="10" l="1"/>
  <c r="Q56" i="10"/>
  <c r="P56" i="10"/>
  <c r="A58" i="10" l="1"/>
  <c r="P57" i="10"/>
  <c r="Q57" i="10"/>
  <c r="A59" i="10" l="1"/>
  <c r="Q58" i="10"/>
  <c r="P58" i="10"/>
  <c r="A60" i="10" l="1"/>
  <c r="P59" i="10"/>
  <c r="Q59" i="10"/>
  <c r="A61" i="10" l="1"/>
  <c r="Q60" i="10"/>
  <c r="P60" i="10"/>
  <c r="A62" i="10" l="1"/>
  <c r="P61" i="10"/>
  <c r="Q61" i="10"/>
  <c r="A63" i="10" l="1"/>
  <c r="Q62" i="10"/>
  <c r="P62" i="10"/>
  <c r="A64" i="10" l="1"/>
  <c r="P63" i="10"/>
  <c r="Q63" i="10"/>
  <c r="A65" i="10" l="1"/>
  <c r="Q64" i="10"/>
  <c r="P64" i="10"/>
  <c r="A66" i="10" l="1"/>
  <c r="P65" i="10"/>
  <c r="Q65" i="10"/>
  <c r="A67" i="10" l="1"/>
  <c r="Q66" i="10"/>
  <c r="P66" i="10"/>
  <c r="A68" i="10" l="1"/>
  <c r="P67" i="10"/>
  <c r="Q67" i="10"/>
  <c r="A69" i="10" l="1"/>
  <c r="Q68" i="10"/>
  <c r="P68" i="10"/>
  <c r="P69" i="10" l="1"/>
  <c r="Q69" i="10"/>
  <c r="S19" i="10" l="1"/>
  <c r="V19" i="18" s="1"/>
  <c r="S63" i="10"/>
  <c r="V63" i="18" s="1"/>
  <c r="S11" i="10"/>
  <c r="V11" i="18" s="1"/>
  <c r="S57" i="10"/>
  <c r="V57" i="18" s="1"/>
  <c r="S39" i="10"/>
  <c r="V39" i="18" s="1"/>
  <c r="T20" i="10"/>
  <c r="W20" i="18" s="1"/>
  <c r="S33" i="10"/>
  <c r="V33" i="18" s="1"/>
  <c r="S37" i="10"/>
  <c r="V37" i="18" s="1"/>
  <c r="T64" i="10"/>
  <c r="W64" i="18" s="1"/>
  <c r="S28" i="10"/>
  <c r="V28" i="18" s="1"/>
  <c r="T61" i="10"/>
  <c r="W61" i="18" s="1"/>
  <c r="S62" i="10"/>
  <c r="V62" i="18" s="1"/>
  <c r="S36" i="10"/>
  <c r="V36" i="18" s="1"/>
  <c r="S32" i="10"/>
  <c r="V32" i="18" s="1"/>
  <c r="S60" i="10"/>
  <c r="V60" i="18" s="1"/>
  <c r="S10" i="10"/>
  <c r="V10" i="18" s="1"/>
  <c r="T6" i="10"/>
  <c r="W6" i="18" s="1"/>
  <c r="S53" i="10"/>
  <c r="V53" i="18" s="1"/>
  <c r="S58" i="10"/>
  <c r="V58" i="18" s="1"/>
  <c r="T12" i="10"/>
  <c r="W12" i="18" s="1"/>
  <c r="S44" i="10"/>
  <c r="V44" i="18" s="1"/>
  <c r="S67" i="10"/>
  <c r="V67" i="18" s="1"/>
  <c r="S22" i="10"/>
  <c r="V22" i="18" s="1"/>
  <c r="S20" i="10"/>
  <c r="V20" i="18" s="1"/>
  <c r="T23" i="10"/>
  <c r="W23" i="18" s="1"/>
  <c r="T45" i="10"/>
  <c r="W45" i="18" s="1"/>
  <c r="S9" i="10"/>
  <c r="T17" i="10"/>
  <c r="W17" i="18" s="1"/>
  <c r="T56" i="10"/>
  <c r="W56" i="18" s="1"/>
  <c r="S7" i="10"/>
  <c r="Y7" i="18" s="1"/>
  <c r="S29" i="10"/>
  <c r="V29" i="18" s="1"/>
  <c r="T54" i="10"/>
  <c r="W54" i="18" s="1"/>
  <c r="S68" i="10"/>
  <c r="V68" i="18" s="1"/>
  <c r="S25" i="10"/>
  <c r="V25" i="18" s="1"/>
  <c r="T63" i="10"/>
  <c r="W63" i="18" s="1"/>
  <c r="T24" i="10"/>
  <c r="W24" i="18" s="1"/>
  <c r="S8" i="10"/>
  <c r="S15" i="10"/>
  <c r="V15" i="18" s="1"/>
  <c r="T68" i="10"/>
  <c r="W68" i="18" s="1"/>
  <c r="S34" i="10"/>
  <c r="V34" i="18" s="1"/>
  <c r="S59" i="10"/>
  <c r="V59" i="18" s="1"/>
  <c r="T16" i="10"/>
  <c r="W16" i="18" s="1"/>
  <c r="T25" i="10"/>
  <c r="W25" i="18" s="1"/>
  <c r="T34" i="10"/>
  <c r="W34" i="18" s="1"/>
  <c r="T43" i="10"/>
  <c r="W43" i="18" s="1"/>
  <c r="S51" i="10"/>
  <c r="V51" i="18" s="1"/>
  <c r="S16" i="10"/>
  <c r="V16" i="18" s="1"/>
  <c r="T53" i="10"/>
  <c r="W53" i="18" s="1"/>
  <c r="S61" i="10"/>
  <c r="V61" i="18" s="1"/>
  <c r="T44" i="10"/>
  <c r="W44" i="18" s="1"/>
  <c r="T48" i="10"/>
  <c r="W48" i="18" s="1"/>
  <c r="T66" i="10"/>
  <c r="W66" i="18" s="1"/>
  <c r="T60" i="10"/>
  <c r="W60" i="18" s="1"/>
  <c r="T27" i="10"/>
  <c r="W27" i="18" s="1"/>
  <c r="S49" i="10"/>
  <c r="V49" i="18" s="1"/>
  <c r="T69" i="10"/>
  <c r="W69" i="18" s="1"/>
  <c r="T67" i="10"/>
  <c r="W67" i="18" s="1"/>
  <c r="T47" i="10"/>
  <c r="W47" i="18" s="1"/>
  <c r="S43" i="10"/>
  <c r="V43" i="18" s="1"/>
  <c r="T55" i="10"/>
  <c r="W55" i="18" s="1"/>
  <c r="T58" i="10"/>
  <c r="W58" i="18" s="1"/>
  <c r="S13" i="10"/>
  <c r="V13" i="18" s="1"/>
  <c r="S31" i="10"/>
  <c r="V31" i="18" s="1"/>
  <c r="S54" i="10"/>
  <c r="V54" i="18" s="1"/>
  <c r="T8" i="10"/>
  <c r="W8" i="18" s="1"/>
  <c r="T42" i="10"/>
  <c r="W42" i="18" s="1"/>
  <c r="T21" i="10"/>
  <c r="W21" i="18" s="1"/>
  <c r="T18" i="10"/>
  <c r="W18" i="18" s="1"/>
  <c r="S66" i="10"/>
  <c r="V66" i="18" s="1"/>
  <c r="T30" i="10"/>
  <c r="W30" i="18" s="1"/>
  <c r="T40" i="10"/>
  <c r="W40" i="18" s="1"/>
  <c r="S65" i="10"/>
  <c r="V65" i="18" s="1"/>
  <c r="S50" i="10"/>
  <c r="V50" i="18" s="1"/>
  <c r="S52" i="10"/>
  <c r="V52" i="18" s="1"/>
  <c r="S26" i="10"/>
  <c r="V26" i="18" s="1"/>
  <c r="T13" i="10"/>
  <c r="W13" i="18" s="1"/>
  <c r="S69" i="10"/>
  <c r="V69" i="18" s="1"/>
  <c r="T9" i="10"/>
  <c r="W9" i="18" s="1"/>
  <c r="T28" i="10"/>
  <c r="W28" i="18" s="1"/>
  <c r="T14" i="10"/>
  <c r="W14" i="18" s="1"/>
  <c r="S47" i="10"/>
  <c r="V47" i="18" s="1"/>
  <c r="T38" i="10"/>
  <c r="W38" i="18" s="1"/>
  <c r="T7" i="10"/>
  <c r="W7" i="18" s="1"/>
  <c r="S64" i="10"/>
  <c r="V64" i="18" s="1"/>
  <c r="T62" i="10"/>
  <c r="W62" i="18" s="1"/>
  <c r="S12" i="10"/>
  <c r="V12" i="18" s="1"/>
  <c r="S48" i="10"/>
  <c r="V48" i="18" s="1"/>
  <c r="T33" i="10"/>
  <c r="W33" i="18" s="1"/>
  <c r="T31" i="10"/>
  <c r="W31" i="18" s="1"/>
  <c r="S55" i="10"/>
  <c r="V55" i="18" s="1"/>
  <c r="T22" i="10"/>
  <c r="W22" i="18" s="1"/>
  <c r="T41" i="10"/>
  <c r="W41" i="18" s="1"/>
  <c r="S23" i="10"/>
  <c r="V23" i="18" s="1"/>
  <c r="S18" i="10"/>
  <c r="V18" i="18" s="1"/>
  <c r="S14" i="10"/>
  <c r="V14" i="18" s="1"/>
  <c r="T10" i="10"/>
  <c r="W10" i="18" s="1"/>
  <c r="T32" i="10"/>
  <c r="W32" i="18" s="1"/>
  <c r="T49" i="10"/>
  <c r="W49" i="18" s="1"/>
  <c r="T15" i="10"/>
  <c r="W15" i="18" s="1"/>
  <c r="T39" i="10"/>
  <c r="W39" i="18" s="1"/>
  <c r="T50" i="10"/>
  <c r="W50" i="18" s="1"/>
  <c r="T29" i="10"/>
  <c r="W29" i="18" s="1"/>
  <c r="S40" i="10"/>
  <c r="V40" i="18" s="1"/>
  <c r="T57" i="10"/>
  <c r="W57" i="18" s="1"/>
  <c r="T11" i="10"/>
  <c r="W11" i="18" s="1"/>
  <c r="S21" i="10"/>
  <c r="V21" i="18" s="1"/>
  <c r="S56" i="10"/>
  <c r="V56" i="18" s="1"/>
  <c r="S45" i="10"/>
  <c r="V45" i="18" s="1"/>
  <c r="S17" i="10"/>
  <c r="V17" i="18" s="1"/>
  <c r="T65" i="10"/>
  <c r="W65" i="18" s="1"/>
  <c r="S35" i="10"/>
  <c r="V35" i="18" s="1"/>
  <c r="T19" i="10"/>
  <c r="W19" i="18" s="1"/>
  <c r="S42" i="10"/>
  <c r="V42" i="18" s="1"/>
  <c r="S41" i="10"/>
  <c r="V41" i="18" s="1"/>
  <c r="T51" i="10"/>
  <c r="W51" i="18" s="1"/>
  <c r="T36" i="10"/>
  <c r="W36" i="18" s="1"/>
  <c r="T35" i="10"/>
  <c r="W35" i="18" s="1"/>
  <c r="S24" i="10"/>
  <c r="V24" i="18" s="1"/>
  <c r="T52" i="10"/>
  <c r="W52" i="18" s="1"/>
  <c r="S30" i="10"/>
  <c r="V30" i="18" s="1"/>
  <c r="T26" i="10"/>
  <c r="W26" i="18" s="1"/>
  <c r="T46" i="10"/>
  <c r="W46" i="18" s="1"/>
  <c r="T37" i="10"/>
  <c r="W37" i="18" s="1"/>
  <c r="T59" i="10"/>
  <c r="W59" i="18" s="1"/>
  <c r="S27" i="10"/>
  <c r="V27" i="18" s="1"/>
  <c r="S38" i="10"/>
  <c r="V38" i="18" s="1"/>
  <c r="S46" i="10"/>
  <c r="V46" i="18" s="1"/>
  <c r="S6" i="10"/>
  <c r="W10" i="10" l="1"/>
  <c r="W24" i="10"/>
  <c r="V14" i="10"/>
  <c r="W63" i="10"/>
  <c r="V18" i="10"/>
  <c r="V25" i="10"/>
  <c r="W11" i="10"/>
  <c r="V23" i="10"/>
  <c r="V47" i="10"/>
  <c r="V66" i="10"/>
  <c r="W67" i="10"/>
  <c r="W43" i="10"/>
  <c r="V68" i="10"/>
  <c r="V44" i="10"/>
  <c r="W64" i="10"/>
  <c r="V6" i="10"/>
  <c r="W36" i="10"/>
  <c r="W57" i="10"/>
  <c r="W41" i="10"/>
  <c r="W14" i="10"/>
  <c r="W18" i="10"/>
  <c r="W69" i="10"/>
  <c r="W34" i="10"/>
  <c r="W54" i="10"/>
  <c r="W12" i="10"/>
  <c r="V37" i="10"/>
  <c r="W55" i="10"/>
  <c r="W52" i="10"/>
  <c r="V43" i="10"/>
  <c r="V24" i="10"/>
  <c r="W47" i="10"/>
  <c r="W35" i="10"/>
  <c r="W22" i="10"/>
  <c r="V29" i="10"/>
  <c r="V41" i="10"/>
  <c r="W9" i="10"/>
  <c r="W6" i="10"/>
  <c r="W19" i="10"/>
  <c r="W39" i="10"/>
  <c r="W33" i="10"/>
  <c r="W13" i="10"/>
  <c r="V54" i="10"/>
  <c r="W66" i="10"/>
  <c r="V34" i="10"/>
  <c r="W17" i="10"/>
  <c r="V10" i="10"/>
  <c r="V57" i="10"/>
  <c r="V45" i="10"/>
  <c r="W53" i="10"/>
  <c r="V56" i="10"/>
  <c r="V16" i="10"/>
  <c r="V21" i="10"/>
  <c r="V51" i="10"/>
  <c r="V46" i="10"/>
  <c r="W28" i="10"/>
  <c r="W25" i="10"/>
  <c r="V38" i="10"/>
  <c r="W42" i="10"/>
  <c r="V7" i="10"/>
  <c r="V27" i="10"/>
  <c r="W31" i="10"/>
  <c r="W60" i="10"/>
  <c r="W37" i="10"/>
  <c r="V35" i="10"/>
  <c r="W15" i="10"/>
  <c r="V48" i="10"/>
  <c r="V26" i="10"/>
  <c r="V31" i="10"/>
  <c r="W48" i="10"/>
  <c r="W68" i="10"/>
  <c r="V9" i="10"/>
  <c r="V60" i="10"/>
  <c r="V11" i="10"/>
  <c r="V64" i="10"/>
  <c r="V20" i="10"/>
  <c r="W7" i="10"/>
  <c r="V22" i="10"/>
  <c r="W38" i="10"/>
  <c r="V67" i="10"/>
  <c r="W51" i="10"/>
  <c r="W21" i="10"/>
  <c r="V58" i="10"/>
  <c r="W29" i="10"/>
  <c r="W27" i="10"/>
  <c r="V53" i="10"/>
  <c r="V42" i="10"/>
  <c r="V69" i="10"/>
  <c r="V59" i="10"/>
  <c r="V39" i="10"/>
  <c r="W46" i="10"/>
  <c r="W65" i="10"/>
  <c r="W49" i="10"/>
  <c r="V12" i="10"/>
  <c r="V52" i="10"/>
  <c r="V13" i="10"/>
  <c r="W44" i="10"/>
  <c r="V15" i="10"/>
  <c r="W45" i="10"/>
  <c r="V32" i="10"/>
  <c r="V63" i="10"/>
  <c r="V30" i="10"/>
  <c r="V65" i="10"/>
  <c r="V62" i="10"/>
  <c r="W40" i="10"/>
  <c r="W61" i="10"/>
  <c r="W30" i="10"/>
  <c r="V28" i="10"/>
  <c r="V40" i="10"/>
  <c r="V49" i="10"/>
  <c r="V33" i="10"/>
  <c r="V55" i="10"/>
  <c r="W16" i="10"/>
  <c r="W20" i="10"/>
  <c r="W50" i="10"/>
  <c r="W8" i="10"/>
  <c r="W56" i="10"/>
  <c r="W59" i="10"/>
  <c r="W26" i="10"/>
  <c r="V17" i="10"/>
  <c r="W32" i="10"/>
  <c r="W62" i="10"/>
  <c r="V50" i="10"/>
  <c r="W58" i="10"/>
  <c r="V61" i="10"/>
  <c r="V8" i="10"/>
  <c r="W23" i="10"/>
  <c r="V36" i="10"/>
  <c r="V19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220AB6-D793-4890-8C5A-BA67D5A5BD12}" keepAlive="1" name="Requête - analysis" description="Connexion à la requête « analysis » dans le classeur." type="5" refreshedVersion="0" background="1" saveData="1">
    <dbPr connection="Provider=Microsoft.Mashup.OleDb.1;Data Source=$Workbook$;Location=analysis;Extended Properties=&quot;&quot;" command="SELECT * FROM [analysis]"/>
  </connection>
  <connection id="2" xr16:uid="{4B6578C5-2679-472D-9CC9-9AD5ABE9D847}" keepAlive="1" name="Requête - analysis (2)" description="Connexion à la requête « analysis (2) » dans le classeur." type="5" refreshedVersion="8" background="1" saveData="1">
    <dbPr connection="Provider=Microsoft.Mashup.OleDb.1;Data Source=$Workbook$;Location=&quot;analysis (2)&quot;;Extended Properties=&quot;&quot;" command="SELECT * FROM [analysis (2)]"/>
  </connection>
  <connection id="3" xr16:uid="{1F6CCAA4-5244-4E05-BEE7-369667ED0027}" keepAlive="1" name="Requête - analysis (3)" description="Connexion à la requête « analysis (3) » dans le classeur." type="5" refreshedVersion="8" background="1" saveData="1">
    <dbPr connection="Provider=Microsoft.Mashup.OleDb.1;Data Source=$Workbook$;Location=&quot;analysis (3)&quot;;Extended Properties=&quot;&quot;" command="SELECT * FROM [analysis (3)]"/>
  </connection>
  <connection id="4" xr16:uid="{56430C64-4340-41B9-AFA9-20EB29B6905B}" keepAlive="1" name="Requête - analysis (4)" description="Connexion à la requête « analysis (4) » dans le classeur." type="5" refreshedVersion="8" background="1" saveData="1">
    <dbPr connection="Provider=Microsoft.Mashup.OleDb.1;Data Source=$Workbook$;Location=&quot;analysis (4)&quot;;Extended Properties=&quot;&quot;" command="SELECT * FROM [analysis (4)]"/>
  </connection>
  <connection id="5" xr16:uid="{13D74D90-3D61-4AFB-BA9B-2278B00217E3}" keepAlive="1" name="Requête - conj-power6multpres36" description="Connexion à la requête « conj-power6multpres36 » dans le classeur." type="5" refreshedVersion="8" background="1" saveData="1">
    <dbPr connection="Provider=Microsoft.Mashup.OleDb.1;Data Source=$Workbook$;Location=conj-power6multpres36;Extended Properties=&quot;&quot;" command="SELECT * FROM [conj-power6multpres36]"/>
  </connection>
  <connection id="6" xr16:uid="{00000000-0015-0000-FFFF-FFFF00000000}" keepAlive="1" name="Requête - detail3543" description="Connexion à la requête « detail3543 » dans le classeur." type="5" refreshedVersion="0" background="1">
    <dbPr connection="Provider=Microsoft.Mashup.OleDb.1;Data Source=$Workbook$;Location=detail3543;Extended Properties=&quot;&quot;" command="SELECT * FROM [detail3543]"/>
  </connection>
  <connection id="7" xr16:uid="{7E19BC70-F024-4F14-8048-460D686FA49B}" keepAlive="1" name="Requête - detail3543 (10)" description="Connexion à la requête « detail3543 (10) » dans le classeur." type="5" refreshedVersion="0" background="1" saveData="1">
    <dbPr connection="Provider=Microsoft.Mashup.OleDb.1;Data Source=$Workbook$;Location=&quot;detail3543 (10)&quot;;Extended Properties=&quot;&quot;" command="SELECT * FROM [detail3543 (10)]"/>
  </connection>
  <connection id="8" xr16:uid="{74AC45BE-CB2C-468D-B919-0EF439FD15BC}" keepAlive="1" name="Requête - detail3543 (11)" description="Connexion à la requête « detail3543 (11) » dans le classeur." type="5" refreshedVersion="8" background="1" saveData="1">
    <dbPr connection="Provider=Microsoft.Mashup.OleDb.1;Data Source=$Workbook$;Location=&quot;detail3543 (11)&quot;;Extended Properties=&quot;&quot;" command="SELECT * FROM [detail3543 (11)]"/>
  </connection>
  <connection id="9" xr16:uid="{206C20E7-53D5-4341-93B5-DB0121B4FCF5}" keepAlive="1" name="Requête - detail3543 (12)" description="Connexion à la requête « detail3543 (12) » dans le classeur." type="5" refreshedVersion="8" background="1" saveData="1">
    <dbPr connection="Provider=Microsoft.Mashup.OleDb.1;Data Source=$Workbook$;Location=&quot;detail3543 (12)&quot;;Extended Properties=&quot;&quot;" command="SELECT * FROM [detail3543 (12)]"/>
  </connection>
  <connection id="10" xr16:uid="{E96FD606-F482-4F73-AE76-A4D2998F1E34}" keepAlive="1" name="Requête - detail3543 (13)" description="Connexion à la requête « detail3543 (13) » dans le classeur." type="5" refreshedVersion="8" background="1" saveData="1">
    <dbPr connection="Provider=Microsoft.Mashup.OleDb.1;Data Source=$Workbook$;Location=&quot;detail3543 (13)&quot;;Extended Properties=&quot;&quot;" command="SELECT * FROM [detail3543 (13)]"/>
  </connection>
  <connection id="11" xr16:uid="{00000000-0015-0000-FFFF-FFFF01000000}" keepAlive="1" name="Requête - detail3543 (2)" description="Connexion à la requête « detail3543 (2) » dans le classeur." type="5" refreshedVersion="8" background="1" saveData="1">
    <dbPr connection="Provider=Microsoft.Mashup.OleDb.1;Data Source=$Workbook$;Location=&quot;detail3543 (2)&quot;;Extended Properties=&quot;&quot;" command="SELECT * FROM [detail3543 (2)]"/>
  </connection>
  <connection id="12" xr16:uid="{00000000-0015-0000-FFFF-FFFF02000000}" keepAlive="1" name="Requête - detail3543 (3)" description="Connexion à la requête « detail3543 (3) » dans le classeur." type="5" refreshedVersion="8" background="1" saveData="1">
    <dbPr connection="Provider=Microsoft.Mashup.OleDb.1;Data Source=$Workbook$;Location=&quot;detail3543 (3)&quot;;Extended Properties=&quot;&quot;" command="SELECT * FROM [detail3543 (3)]"/>
  </connection>
  <connection id="13" xr16:uid="{00000000-0015-0000-FFFF-FFFF03000000}" keepAlive="1" name="Requête - detail3543 (4)" description="Connexion à la requête « detail3543 (4) » dans le classeur." type="5" refreshedVersion="0" background="1">
    <dbPr connection="Provider=Microsoft.Mashup.OleDb.1;Data Source=$Workbook$;Location=&quot;detail3543 (4)&quot;;Extended Properties=&quot;&quot;" command="SELECT * FROM [detail3543 (4)]"/>
  </connection>
  <connection id="14" xr16:uid="{00000000-0015-0000-FFFF-FFFF04000000}" keepAlive="1" name="Requête - detail3543 (5)" description="Connexion à la requête « detail3543 (5) » dans le classeur." type="5" refreshedVersion="8" background="1" saveData="1">
    <dbPr connection="Provider=Microsoft.Mashup.OleDb.1;Data Source=$Workbook$;Location=&quot;detail3543 (5)&quot;;Extended Properties=&quot;&quot;" command="SELECT * FROM [detail3543 (5)]"/>
  </connection>
  <connection id="15" xr16:uid="{00000000-0015-0000-FFFF-FFFF05000000}" keepAlive="1" name="Requête - detail3543 (6)" description="Connexion à la requête « detail3543 (6) » dans le classeur." type="5" refreshedVersion="8" background="1" saveData="1">
    <dbPr connection="Provider=Microsoft.Mashup.OleDb.1;Data Source=$Workbook$;Location=&quot;detail3543 (6)&quot;;Extended Properties=&quot;&quot;" command="SELECT * FROM [detail3543 (6)]"/>
  </connection>
  <connection id="16" xr16:uid="{50D433D1-DF97-4E94-8AAD-BE4E4D41EE28}" keepAlive="1" name="Requête - detail3543 (7)" description="Connexion à la requête « detail3543 (7) » dans le classeur." type="5" refreshedVersion="0" background="1" saveData="1">
    <dbPr connection="Provider=Microsoft.Mashup.OleDb.1;Data Source=$Workbook$;Location=&quot;detail3543 (7)&quot;;Extended Properties=&quot;&quot;" command="SELECT * FROM [detail3543 (7)]"/>
  </connection>
  <connection id="17" xr16:uid="{4A92F9F8-E899-4214-8856-40170B01E1A1}" keepAlive="1" name="Requête - detail3543 (8)" description="Connexion à la requête « detail3543 (8) » dans le classeur." type="5" refreshedVersion="0" background="1" saveData="1">
    <dbPr connection="Provider=Microsoft.Mashup.OleDb.1;Data Source=$Workbook$;Location=&quot;detail3543 (8)&quot;;Extended Properties=&quot;&quot;" command="SELECT * FROM [detail3543 (8)]"/>
  </connection>
  <connection id="18" xr16:uid="{F957FF11-49FF-4399-A400-77A591D0A7CA}" keepAlive="1" name="Requête - detail3543 (9)" description="Connexion à la requête « detail3543 (9) » dans le classeur." type="5" refreshedVersion="0" background="1" saveData="1">
    <dbPr connection="Provider=Microsoft.Mashup.OleDb.1;Data Source=$Workbook$;Location=&quot;detail3543 (9)&quot;;Extended Properties=&quot;&quot;" command="SELECT * FROM [detail3543 (9)]"/>
  </connection>
  <connection id="19" xr16:uid="{00000000-0015-0000-FFFF-FFFF06000000}" keepAlive="1" name="Requête - power4mult" description="Connexion à la requête « power4mult » dans le classeur." type="5" refreshedVersion="8" background="1" saveData="1">
    <dbPr connection="Provider=Microsoft.Mashup.OleDb.1;Data Source=$Workbook$;Location=power4mult;Extended Properties=&quot;&quot;" command="SELECT * FROM [power4mult]"/>
  </connection>
  <connection id="20" xr16:uid="{00000000-0015-0000-FFFF-FFFF07000000}" keepAlive="1" name="Requête - power4multpres24" description="Connexion à la requête « power4multpres24 » dans le classeur." type="5" refreshedVersion="8" background="1" saveData="1">
    <dbPr connection="Provider=Microsoft.Mashup.OleDb.1;Data Source=$Workbook$;Location=power4multpres24;Extended Properties=&quot;&quot;" command="SELECT * FROM [power4multpres24]"/>
  </connection>
  <connection id="21" xr16:uid="{00000000-0015-0000-FFFF-FFFF08000000}" keepAlive="1" name="Requête - power6" description="Connexion à la requête « power6 » dans le classeur." type="5" refreshedVersion="8" background="1" saveData="1">
    <dbPr connection="Provider=Microsoft.Mashup.OleDb.1;Data Source=$Workbook$;Location=power6;Extended Properties=&quot;&quot;" command="SELECT * FROM [power6]"/>
  </connection>
  <connection id="22" xr16:uid="{00000000-0015-0000-FFFF-FFFF09000000}" keepAlive="1" name="Requête - power6multpres36" description="Connexion à la requête « power6multpres36 » dans le classeur." type="5" refreshedVersion="8" background="1" saveData="1">
    <dbPr connection="Provider=Microsoft.Mashup.OleDb.1;Data Source=$Workbook$;Location=power6multpres36;Extended Properties=&quot;&quot;" command="SELECT * FROM [power6multpres36]"/>
  </connection>
</connections>
</file>

<file path=xl/sharedStrings.xml><?xml version="1.0" encoding="utf-8"?>
<sst xmlns="http://schemas.openxmlformats.org/spreadsheetml/2006/main" count="88414" uniqueCount="714">
  <si>
    <t>Precision:,36</t>
  </si>
  <si>
    <t>68388573672,6735686594</t>
  </si>
  <si>
    <t>67399051259,13406504845</t>
  </si>
  <si>
    <t>65760439139,19948211125</t>
  </si>
  <si>
    <t>63488518041,26297805227</t>
  </si>
  <si>
    <t>60605167808,32394137089</t>
  </si>
  <si>
    <t>57138156679,38178495703</t>
  </si>
  <si>
    <t>53120873866,43595174532</t>
  </si>
  <si>
    <t>48592007999,48592007999</t>
  </si>
  <si>
    <t>43595174532,53120873866</t>
  </si>
  <si>
    <t>38178495703,57138156679</t>
  </si>
  <si>
    <t>32394137089,60605167808</t>
  </si>
  <si>
    <t>26297805227,63488518041</t>
  </si>
  <si>
    <t>19948211125,65760439139</t>
  </si>
  <si>
    <t>13406504845,67399051259</t>
  </si>
  <si>
    <t>6735686594,68388573672</t>
  </si>
  <si>
    <t>0,-68719476736</t>
  </si>
  <si>
    <t>6735686594,-68388573672</t>
  </si>
  <si>
    <t>13406504845,-67399051259</t>
  </si>
  <si>
    <t>19948211125,-65760439139</t>
  </si>
  <si>
    <t>26297805227,-63488518041</t>
  </si>
  <si>
    <t>32394137089,-60605167808</t>
  </si>
  <si>
    <t>38178495703,-57138156679</t>
  </si>
  <si>
    <t>43595174532,-53120873866</t>
  </si>
  <si>
    <t>48592007999,-48592007999</t>
  </si>
  <si>
    <t>53120873866,-43595174532</t>
  </si>
  <si>
    <t>57138156679,-38178495703</t>
  </si>
  <si>
    <t>60605167808,-32394137089</t>
  </si>
  <si>
    <t>63488518041,-26297805227</t>
  </si>
  <si>
    <t>65760439139,-19948211125</t>
  </si>
  <si>
    <t>67399051259,-13406504845</t>
  </si>
  <si>
    <t>68388573672,-6735686594</t>
  </si>
  <si>
    <t>Column1</t>
  </si>
  <si>
    <t>Column2</t>
  </si>
  <si>
    <t>Precision:</t>
  </si>
  <si>
    <t>68719476736</t>
  </si>
  <si>
    <t>68388573672</t>
  </si>
  <si>
    <t>67399051259</t>
  </si>
  <si>
    <t>65760439139</t>
  </si>
  <si>
    <t>63488518041</t>
  </si>
  <si>
    <t>60605167808</t>
  </si>
  <si>
    <t>57138156679</t>
  </si>
  <si>
    <t>53120873866</t>
  </si>
  <si>
    <t>48592007999</t>
  </si>
  <si>
    <t>43595174532</t>
  </si>
  <si>
    <t>38178495703</t>
  </si>
  <si>
    <t>32394137089</t>
  </si>
  <si>
    <t>26297805227</t>
  </si>
  <si>
    <t>19948211125</t>
  </si>
  <si>
    <t>13406504845</t>
  </si>
  <si>
    <t>6735686594</t>
  </si>
  <si>
    <t>0</t>
  </si>
  <si>
    <t>-6735686594</t>
  </si>
  <si>
    <t>-13406504845</t>
  </si>
  <si>
    <t>-19948211125</t>
  </si>
  <si>
    <t>-26297805227</t>
  </si>
  <si>
    <t>-32394137089</t>
  </si>
  <si>
    <t>-38178495703</t>
  </si>
  <si>
    <t>-43595174532</t>
  </si>
  <si>
    <t>-48592007999</t>
  </si>
  <si>
    <t>-53120873866</t>
  </si>
  <si>
    <t>-57138156679</t>
  </si>
  <si>
    <t>-60605167808</t>
  </si>
  <si>
    <t>-63488518041</t>
  </si>
  <si>
    <t>-65760439139</t>
  </si>
  <si>
    <t>-67399051259</t>
  </si>
  <si>
    <t>-68388573672</t>
  </si>
  <si>
    <t>-68719476736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</si>
  <si>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</si>
  <si>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</si>
  <si>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</si>
  <si>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</si>
  <si>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</si>
  <si>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</si>
  <si>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</si>
  <si>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</si>
  <si>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</si>
  <si>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</si>
  <si>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</si>
  <si>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</si>
  <si>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</si>
  <si>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</si>
  <si>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</si>
  <si>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</si>
  <si>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</si>
  <si>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</si>
  <si>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</si>
  <si>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</si>
  <si>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</si>
  <si>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</si>
  <si>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</si>
  <si>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</si>
  <si>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</si>
  <si>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</si>
  <si>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</si>
  <si>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</si>
  <si>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</si>
  <si>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</si>
  <si>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</si>
  <si>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</si>
  <si>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</si>
  <si>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</si>
  <si>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</si>
  <si>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</si>
  <si>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</si>
  <si>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</si>
  <si>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</si>
  <si>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</si>
  <si>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</si>
  <si>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</si>
  <si>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</si>
  <si>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</si>
  <si>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</si>
  <si>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</si>
  <si>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36</t>
  </si>
  <si>
    <t/>
  </si>
  <si>
    <t xml:space="preserve"> </t>
  </si>
  <si>
    <t>1</t>
  </si>
  <si>
    <t>2</t>
  </si>
  <si>
    <t>3</t>
  </si>
  <si>
    <t>4</t>
  </si>
  <si>
    <t>5</t>
  </si>
  <si>
    <t>-------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</si>
  <si>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</si>
  <si>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</si>
  <si>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</si>
  <si>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</si>
  <si>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</si>
  <si>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</si>
  <si>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</si>
  <si>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</si>
  <si>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</si>
  <si>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</si>
  <si>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Colonne11</t>
  </si>
  <si>
    <t>Colonne12</t>
  </si>
  <si>
    <t>Colonne13</t>
  </si>
  <si>
    <t>Colonne14</t>
  </si>
  <si>
    <t>Colonne15</t>
  </si>
  <si>
    <t>Colonne16</t>
  </si>
  <si>
    <t>Colonne17</t>
  </si>
  <si>
    <t>Colonne18</t>
  </si>
  <si>
    <t>Colonne19</t>
  </si>
  <si>
    <t>Colonne20</t>
  </si>
  <si>
    <t>Colonne21</t>
  </si>
  <si>
    <t>Colonne22</t>
  </si>
  <si>
    <t>Colonne23</t>
  </si>
  <si>
    <t>Colonne24</t>
  </si>
  <si>
    <t>Colonne25</t>
  </si>
  <si>
    <t>Colonne26</t>
  </si>
  <si>
    <t>Colonne27</t>
  </si>
  <si>
    <t>Colonne28</t>
  </si>
  <si>
    <t>Colonne29</t>
  </si>
  <si>
    <t>Colonne30</t>
  </si>
  <si>
    <t>Colonne31</t>
  </si>
  <si>
    <t>Colonne32</t>
  </si>
  <si>
    <t>Colonne33</t>
  </si>
  <si>
    <t>Colonne34</t>
  </si>
  <si>
    <t>Colonne35</t>
  </si>
  <si>
    <t>Colonne36</t>
  </si>
  <si>
    <t>Colonne37</t>
  </si>
  <si>
    <t>Colonne38</t>
  </si>
  <si>
    <t>Colonne39</t>
  </si>
  <si>
    <t>Colonne40</t>
  </si>
  <si>
    <t>Colonne41</t>
  </si>
  <si>
    <t>Colonne42</t>
  </si>
  <si>
    <t>Colonne43</t>
  </si>
  <si>
    <t>Colonne44</t>
  </si>
  <si>
    <t>Colonne45</t>
  </si>
  <si>
    <t>Colonne46</t>
  </si>
  <si>
    <t>Colonne47</t>
  </si>
  <si>
    <t>Colonne48</t>
  </si>
  <si>
    <t>24</t>
  </si>
  <si>
    <t>Column110</t>
  </si>
  <si>
    <t>-6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</si>
  <si>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</si>
  <si>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</si>
  <si>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</si>
  <si>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</si>
  <si>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</si>
  <si>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</si>
  <si>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</si>
  <si>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</si>
  <si>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</si>
  <si>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</si>
  <si>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</si>
  <si>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</si>
  <si>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</si>
  <si>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</si>
  <si>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</si>
  <si>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</si>
  <si>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</si>
  <si>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</si>
  <si>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</si>
  <si>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</si>
  <si>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</si>
  <si>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</si>
  <si>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</si>
  <si>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</si>
  <si>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</si>
  <si>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</si>
  <si>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</si>
  <si>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</si>
  <si>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</si>
  <si>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</si>
  <si>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</si>
  <si>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</si>
  <si>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</si>
  <si>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</si>
  <si>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</si>
  <si>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</si>
  <si>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</si>
  <si>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</si>
  <si>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</si>
  <si>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</si>
  <si>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</si>
  <si>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</si>
  <si>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</si>
  <si>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</si>
  <si>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</si>
  <si>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</si>
  <si>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</si>
  <si>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</si>
  <si>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</si>
  <si>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</si>
  <si>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</si>
  <si>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</si>
  <si>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</si>
  <si>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</si>
  <si>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</si>
  <si>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</si>
  <si>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</si>
  <si>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</si>
  <si>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</si>
  <si>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</si>
  <si>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</si>
  <si>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</si>
  <si>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</si>
  <si>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</si>
  <si>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</si>
  <si>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</si>
  <si>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</si>
  <si>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</si>
  <si>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</si>
  <si>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</si>
  <si>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</si>
  <si>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</si>
  <si>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</si>
  <si>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</si>
  <si>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</si>
  <si>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</si>
  <si>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</si>
  <si>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</si>
  <si>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</si>
  <si>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</si>
  <si>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</si>
  <si>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</si>
  <si>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</si>
  <si>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</si>
  <si>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</si>
  <si>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</si>
  <si>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</si>
  <si>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</si>
  <si>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</si>
  <si>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</si>
  <si>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</si>
  <si>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</si>
  <si>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</si>
  <si>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</si>
  <si>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</si>
  <si>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</si>
  <si>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</si>
  <si>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</si>
  <si>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</si>
  <si>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</si>
  <si>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</si>
  <si>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</si>
  <si>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</si>
  <si>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</si>
  <si>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</si>
  <si>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</si>
  <si>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</si>
  <si>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</si>
  <si>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</si>
  <si>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</si>
  <si>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</si>
  <si>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</si>
  <si>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</si>
  <si>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</si>
  <si>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</si>
  <si>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</si>
  <si>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</si>
  <si>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</si>
  <si>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</si>
  <si>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</si>
  <si>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</si>
  <si>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</si>
  <si>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</si>
  <si>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</si>
  <si>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</si>
  <si>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</si>
  <si>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</si>
  <si>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</si>
  <si>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</si>
  <si>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</si>
  <si>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</si>
  <si>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</si>
  <si>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</si>
  <si>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</si>
  <si>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</si>
  <si>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</si>
  <si>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</si>
  <si>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</si>
  <si>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</si>
  <si>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</si>
  <si>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</si>
  <si>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</si>
  <si>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</si>
  <si>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851968</t>
  </si>
  <si>
    <t>1848299</t>
  </si>
  <si>
    <t>928466</t>
  </si>
  <si>
    <t>851962</t>
  </si>
  <si>
    <t>458752</t>
  </si>
  <si>
    <t>1061184</t>
  </si>
  <si>
    <t>1454400</t>
  </si>
  <si>
    <t>182354</t>
  </si>
  <si>
    <t>1389547</t>
  </si>
  <si>
    <t>-393216</t>
  </si>
  <si>
    <t>-469714</t>
  </si>
  <si>
    <t>184683</t>
  </si>
  <si>
    <t>-143680</t>
  </si>
  <si>
    <t>-249536</t>
  </si>
  <si>
    <t>274069</t>
  </si>
  <si>
    <t>-276398</t>
  </si>
  <si>
    <t>276398</t>
  </si>
  <si>
    <t>249536</t>
  </si>
  <si>
    <t>-184683</t>
  </si>
  <si>
    <t>-851968</t>
  </si>
  <si>
    <t>-1389547</t>
  </si>
  <si>
    <t>-1454400</t>
  </si>
  <si>
    <t>-928466</t>
  </si>
  <si>
    <t>16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</si>
  <si>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</si>
  <si>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</si>
  <si>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</si>
  <si>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</si>
  <si>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</si>
  <si>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</si>
  <si>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</si>
  <si>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</si>
  <si>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</si>
  <si>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</si>
  <si>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</si>
  <si>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</si>
  <si>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</si>
  <si>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</si>
  <si>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</si>
  <si>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14763950080</t>
  </si>
  <si>
    <t>20866873112</t>
  </si>
  <si>
    <t>1447120166</t>
  </si>
  <si>
    <t>14763950056</t>
  </si>
  <si>
    <t>-24</t>
  </si>
  <si>
    <t>6174015488</t>
  </si>
  <si>
    <t>20937965568</t>
  </si>
  <si>
    <t>6174015466</t>
  </si>
  <si>
    <t>-22</t>
  </si>
  <si>
    <t>20654280406</t>
  </si>
  <si>
    <t>2880303775</t>
  </si>
  <si>
    <t>20302234834</t>
  </si>
  <si>
    <t>4285748483</t>
  </si>
  <si>
    <t>-26</t>
  </si>
  <si>
    <t>-23</t>
  </si>
  <si>
    <t>19814126785</t>
  </si>
  <si>
    <t>5649919091</t>
  </si>
  <si>
    <t>19194657009</t>
  </si>
  <si>
    <t>6959677890</t>
  </si>
  <si>
    <t>18449791337</t>
  </si>
  <si>
    <t>8202411186</t>
  </si>
  <si>
    <t>17586703232</t>
  </si>
  <si>
    <t>9366150778</t>
  </si>
  <si>
    <t>-20</t>
  </si>
  <si>
    <t>16613704706</t>
  </si>
  <si>
    <t>10439689218</t>
  </si>
  <si>
    <t>15540166266</t>
  </si>
  <si>
    <t>11412687744</t>
  </si>
  <si>
    <t>14376426674</t>
  </si>
  <si>
    <t>12275775849</t>
  </si>
  <si>
    <t>13133693378</t>
  </si>
  <si>
    <t>13020641521</t>
  </si>
  <si>
    <t>11823934579</t>
  </si>
  <si>
    <t>13640111297</t>
  </si>
  <si>
    <t>10459763971</t>
  </si>
  <si>
    <t>14128219346</t>
  </si>
  <si>
    <t>9054319263</t>
  </si>
  <si>
    <t>14480264918</t>
  </si>
  <si>
    <t>7621135654</t>
  </si>
  <si>
    <t>14692857624</t>
  </si>
  <si>
    <t>4726895322</t>
  </si>
  <si>
    <t>3293711713</t>
  </si>
  <si>
    <t>1888267005</t>
  </si>
  <si>
    <t>-28</t>
  </si>
  <si>
    <t>524096397</t>
  </si>
  <si>
    <t>-785662402</t>
  </si>
  <si>
    <t>-2028395698</t>
  </si>
  <si>
    <t>-3192135290</t>
  </si>
  <si>
    <t>-4265673730</t>
  </si>
  <si>
    <t>-5238672256</t>
  </si>
  <si>
    <t>-6101760361</t>
  </si>
  <si>
    <t>-6846626033</t>
  </si>
  <si>
    <t>-7466095809</t>
  </si>
  <si>
    <t>-7954203858</t>
  </si>
  <si>
    <t>-8306249430</t>
  </si>
  <si>
    <t>-8518842136</t>
  </si>
  <si>
    <t>-8589934592</t>
  </si>
  <si>
    <t>-1447120166</t>
  </si>
  <si>
    <t>-2880303775</t>
  </si>
  <si>
    <t>-4285748483</t>
  </si>
  <si>
    <t>-5649919091</t>
  </si>
  <si>
    <t>-6959677890</t>
  </si>
  <si>
    <t>-8202411186</t>
  </si>
  <si>
    <t>-9366150778</t>
  </si>
  <si>
    <t>-10439689218</t>
  </si>
  <si>
    <t>-11412687744</t>
  </si>
  <si>
    <t>-12275775849</t>
  </si>
  <si>
    <t>-13020641521</t>
  </si>
  <si>
    <t>-13640111297</t>
  </si>
  <si>
    <t>-14128219346</t>
  </si>
  <si>
    <t>-14480264918</t>
  </si>
  <si>
    <t>-14692857624</t>
  </si>
  <si>
    <t>-14763950080</t>
  </si>
  <si>
    <t>-16</t>
  </si>
  <si>
    <t>1073741824</t>
  </si>
  <si>
    <t>-12</t>
  </si>
  <si>
    <t>-8</t>
  </si>
  <si>
    <t>-2</t>
  </si>
  <si>
    <t>-4</t>
  </si>
  <si>
    <t>28</t>
  </si>
  <si>
    <t>26</t>
  </si>
  <si>
    <t>30</t>
  </si>
  <si>
    <t>-18</t>
  </si>
  <si>
    <t>22</t>
  </si>
  <si>
    <t>38</t>
  </si>
  <si>
    <t>16777216</t>
  </si>
  <si>
    <t>65983285</t>
  </si>
  <si>
    <t>9787694</t>
  </si>
  <si>
    <t>16777215</t>
  </si>
  <si>
    <t>67108864</t>
  </si>
  <si>
    <t>62681933</t>
  </si>
  <si>
    <t>19014355</t>
  </si>
  <si>
    <t>57425108</t>
  </si>
  <si>
    <t>27160052</t>
  </si>
  <si>
    <t>16777214</t>
  </si>
  <si>
    <t>50560987</t>
  </si>
  <si>
    <t>33783771</t>
  </si>
  <si>
    <t>42538774</t>
  </si>
  <si>
    <t>38554898</t>
  </si>
  <si>
    <t>-1</t>
  </si>
  <si>
    <t>33874251</t>
  </si>
  <si>
    <t>41275893</t>
  </si>
  <si>
    <t>25110527</t>
  </si>
  <si>
    <t>41894382</t>
  </si>
  <si>
    <t>40503782</t>
  </si>
  <si>
    <t>9351314</t>
  </si>
  <si>
    <t>37332533</t>
  </si>
  <si>
    <t>3222929</t>
  </si>
  <si>
    <t>32722943</t>
  </si>
  <si>
    <t>-1331410</t>
  </si>
  <si>
    <t>27101474</t>
  </si>
  <si>
    <t>-4165831</t>
  </si>
  <si>
    <t>20943047</t>
  </si>
  <si>
    <t>-5271324</t>
  </si>
  <si>
    <t>14732362</t>
  </si>
  <si>
    <t>-4770759</t>
  </si>
  <si>
    <t>8925463</t>
  </si>
  <si>
    <t>-2903344</t>
  </si>
  <si>
    <t>3914707</t>
  </si>
  <si>
    <t>3548084</t>
  </si>
  <si>
    <t>-2631437</t>
  </si>
  <si>
    <t>7324939</t>
  </si>
  <si>
    <t>-3915261</t>
  </si>
  <si>
    <t>10926266</t>
  </si>
  <si>
    <t>-3909480</t>
  </si>
  <si>
    <t>13993697</t>
  </si>
  <si>
    <t>-2783519</t>
  </si>
  <si>
    <t>16244000</t>
  </si>
  <si>
    <t>-798016</t>
  </si>
  <si>
    <t>17490779</t>
  </si>
  <si>
    <t>1722691</t>
  </si>
  <si>
    <t>17656974</t>
  </si>
  <si>
    <t>4422841</t>
  </si>
  <si>
    <t>6949350</t>
  </si>
  <si>
    <t>14990049</t>
  </si>
  <si>
    <t>8984690</t>
  </si>
  <si>
    <t>12520905</t>
  </si>
  <si>
    <t>10275641</t>
  </si>
  <si>
    <t>9657500</t>
  </si>
  <si>
    <t>10655408</t>
  </si>
  <si>
    <t>6720011</t>
  </si>
  <si>
    <t>10057205</t>
  </si>
  <si>
    <t>4028814</t>
  </si>
  <si>
    <t>8518210</t>
  </si>
  <si>
    <t>1872751</t>
  </si>
  <si>
    <t>6173631</t>
  </si>
  <si>
    <t>480839</t>
  </si>
  <si>
    <t>3241550</t>
  </si>
  <si>
    <t>-3241550</t>
  </si>
  <si>
    <t>-6173631</t>
  </si>
  <si>
    <t>-8518210</t>
  </si>
  <si>
    <t>-10057205</t>
  </si>
  <si>
    <t>-10655408</t>
  </si>
  <si>
    <t>-10275641</t>
  </si>
  <si>
    <t>-8984690</t>
  </si>
  <si>
    <t>-6949350</t>
  </si>
  <si>
    <t>-4422841</t>
  </si>
  <si>
    <t>-1722691</t>
  </si>
  <si>
    <t>798016</t>
  </si>
  <si>
    <t>2783519</t>
  </si>
  <si>
    <t>3909480</t>
  </si>
  <si>
    <t>3915261</t>
  </si>
  <si>
    <t>2631437</t>
  </si>
  <si>
    <t>-3914707</t>
  </si>
  <si>
    <t>-8925463</t>
  </si>
  <si>
    <t>-14732362</t>
  </si>
  <si>
    <t>-20943047</t>
  </si>
  <si>
    <t>-27101474</t>
  </si>
  <si>
    <t>-32722943</t>
  </si>
  <si>
    <t>-37332533</t>
  </si>
  <si>
    <t>-40503782</t>
  </si>
  <si>
    <t>-41894382</t>
  </si>
  <si>
    <t>-41275893</t>
  </si>
  <si>
    <t>-38554898</t>
  </si>
  <si>
    <t>-33783771</t>
  </si>
  <si>
    <t>-27160052</t>
  </si>
  <si>
    <t>-19014355</t>
  </si>
  <si>
    <t>-9787694</t>
  </si>
  <si>
    <t>1073741778</t>
  </si>
  <si>
    <t>1073741770</t>
  </si>
  <si>
    <t>1073741756</t>
  </si>
  <si>
    <t>1056964608</t>
  </si>
  <si>
    <t>21515008842</t>
  </si>
  <si>
    <t>1056964607</t>
  </si>
  <si>
    <t>33822867456</t>
  </si>
  <si>
    <t>7125476594</t>
  </si>
  <si>
    <t>4219639242</t>
  </si>
  <si>
    <t>2954018186</t>
  </si>
  <si>
    <t>2234763902</t>
  </si>
  <si>
    <t>1763438910</t>
  </si>
  <si>
    <t>1425151798</t>
  </si>
  <si>
    <t>1166180734</t>
  </si>
  <si>
    <t>957976882</t>
  </si>
  <si>
    <t>783898378</t>
  </si>
  <si>
    <t>633520210</t>
  </si>
  <si>
    <t>499907026</t>
  </si>
  <si>
    <t>378187982</t>
  </si>
  <si>
    <t>264755854</t>
  </si>
  <si>
    <t>156785894</t>
  </si>
  <si>
    <t>51925342</t>
  </si>
  <si>
    <t>-51925342</t>
  </si>
  <si>
    <t>-156785894</t>
  </si>
  <si>
    <t>-264755854</t>
  </si>
  <si>
    <t>-378187982</t>
  </si>
  <si>
    <t>-499907026</t>
  </si>
  <si>
    <t>-633520210</t>
  </si>
  <si>
    <t>-783898378</t>
  </si>
  <si>
    <t>-957976882</t>
  </si>
  <si>
    <t>-1166180734</t>
  </si>
  <si>
    <t>-1425151798</t>
  </si>
  <si>
    <t>-1763438910</t>
  </si>
  <si>
    <t>-2234763902</t>
  </si>
  <si>
    <t>-2954018186</t>
  </si>
  <si>
    <t>-4219639242</t>
  </si>
  <si>
    <t>-7125476594</t>
  </si>
  <si>
    <t>-21515008842</t>
  </si>
  <si>
    <t>32514048</t>
  </si>
  <si>
    <t>16257024</t>
  </si>
  <si>
    <t>48771072</t>
  </si>
  <si>
    <t>65028096</t>
  </si>
  <si>
    <t>81285120</t>
  </si>
  <si>
    <t>97542144</t>
  </si>
  <si>
    <t>113799168</t>
  </si>
  <si>
    <t>130056192</t>
  </si>
  <si>
    <t>146313216</t>
  </si>
  <si>
    <t>162570240</t>
  </si>
  <si>
    <t>178827264</t>
  </si>
  <si>
    <t>195084288</t>
  </si>
  <si>
    <t>211341312</t>
  </si>
  <si>
    <t>227598336</t>
  </si>
  <si>
    <t>243855359</t>
  </si>
  <si>
    <t>260112383</t>
  </si>
  <si>
    <t>276369408</t>
  </si>
  <si>
    <t>292626432</t>
  </si>
  <si>
    <t>308883455</t>
  </si>
  <si>
    <t>325140479</t>
  </si>
  <si>
    <t>341397503</t>
  </si>
  <si>
    <t>357654527</t>
  </si>
  <si>
    <t>373911551</t>
  </si>
  <si>
    <t>390168575</t>
  </si>
  <si>
    <t>23</t>
  </si>
  <si>
    <t>406425599</t>
  </si>
  <si>
    <t>422682623</t>
  </si>
  <si>
    <t>25</t>
  </si>
  <si>
    <t>438939647</t>
  </si>
  <si>
    <t>455196671</t>
  </si>
  <si>
    <t>27</t>
  </si>
  <si>
    <t>471453695</t>
  </si>
  <si>
    <t>487710719</t>
  </si>
  <si>
    <t>29</t>
  </si>
  <si>
    <t>503967743</t>
  </si>
  <si>
    <t>520224766</t>
  </si>
  <si>
    <t>31</t>
  </si>
  <si>
    <t>487710720</t>
  </si>
  <si>
    <t>390168576</t>
  </si>
  <si>
    <t>292626431</t>
  </si>
  <si>
    <t>260112384</t>
  </si>
  <si>
    <t>369098752</t>
  </si>
  <si>
    <t>1038087710</t>
  </si>
  <si>
    <t>39451076</t>
  </si>
  <si>
    <t>7028735</t>
  </si>
  <si>
    <t>654311424</t>
  </si>
  <si>
    <t>1040187392</t>
  </si>
  <si>
    <t>6230015</t>
  </si>
  <si>
    <t>1031818172</t>
  </si>
  <si>
    <t>78427956</t>
  </si>
  <si>
    <t>2301952</t>
  </si>
  <si>
    <t>1021466652</t>
  </si>
  <si>
    <t>116464633</t>
  </si>
  <si>
    <t>180223</t>
  </si>
  <si>
    <t>1007177489</t>
  </si>
  <si>
    <t>153111260</t>
  </si>
  <si>
    <t>4095</t>
  </si>
  <si>
    <t>989148383</t>
  </si>
  <si>
    <t>187941692</t>
  </si>
  <si>
    <t>967626182</t>
  </si>
  <si>
    <t>220560405</t>
  </si>
  <si>
    <t>942901689</t>
  </si>
  <si>
    <t>250608615</t>
  </si>
  <si>
    <t>915303654</t>
  </si>
  <si>
    <t>277769446</t>
  </si>
  <si>
    <t>885192121</t>
  </si>
  <si>
    <t>301772039</t>
  </si>
  <si>
    <t>852951341</t>
  </si>
  <si>
    <t>322394522</t>
  </si>
  <si>
    <t>818982450</t>
  </si>
  <si>
    <t>339465783</t>
  </si>
  <si>
    <t>783696118</t>
  </si>
  <si>
    <t>352866065</t>
  </si>
  <si>
    <t>747505391</t>
  </si>
  <si>
    <t>362526404</t>
  </si>
  <si>
    <t>710818892</t>
  </si>
  <si>
    <t>368426984</t>
  </si>
  <si>
    <t>674034582</t>
  </si>
  <si>
    <t>370594512</t>
  </si>
  <si>
    <t>637534208</t>
  </si>
  <si>
    <t>601678574</t>
  </si>
  <si>
    <t>364048368</t>
  </si>
  <si>
    <t>566803704</t>
  </si>
  <si>
    <t>355586260</t>
  </si>
  <si>
    <t>533217967</t>
  </si>
  <si>
    <t>343884562</t>
  </si>
  <si>
    <t>501200164</t>
  </si>
  <si>
    <t>329139499</t>
  </si>
  <si>
    <t>470998556</t>
  </si>
  <si>
    <t>311566293</t>
  </si>
  <si>
    <t>442830783</t>
  </si>
  <si>
    <t>291394270</t>
  </si>
  <si>
    <t>416884583</t>
  </si>
  <si>
    <t>268862347</t>
  </si>
  <si>
    <t>393319194</t>
  </si>
  <si>
    <t>244215014</t>
  </si>
  <si>
    <t>372267303</t>
  </si>
  <si>
    <t>217698923</t>
  </si>
  <si>
    <t>353837390</t>
  </si>
  <si>
    <t>189560153</t>
  </si>
  <si>
    <t>338116307</t>
  </si>
  <si>
    <t>160042202</t>
  </si>
  <si>
    <t>325171925</t>
  </si>
  <si>
    <t>129384694</t>
  </si>
  <si>
    <t>315055686</t>
  </si>
  <si>
    <t>97822791</t>
  </si>
  <si>
    <t>307804928</t>
  </si>
  <si>
    <t>65587232</t>
  </si>
  <si>
    <t>303444830</t>
  </si>
  <si>
    <t>32904932</t>
  </si>
  <si>
    <t>301989888</t>
  </si>
  <si>
    <t>-32904932</t>
  </si>
  <si>
    <t>-65587232</t>
  </si>
  <si>
    <t>-97822791</t>
  </si>
  <si>
    <t>-129384694</t>
  </si>
  <si>
    <t>-160042202</t>
  </si>
  <si>
    <t>-189560153</t>
  </si>
  <si>
    <t>-217698923</t>
  </si>
  <si>
    <t>-244215014</t>
  </si>
  <si>
    <t>-268862347</t>
  </si>
  <si>
    <t>-291394270</t>
  </si>
  <si>
    <t>-311566293</t>
  </si>
  <si>
    <t>-329139499</t>
  </si>
  <si>
    <t>-343884562</t>
  </si>
  <si>
    <t>-355586260</t>
  </si>
  <si>
    <t>-364048368</t>
  </si>
  <si>
    <t>-369098752</t>
  </si>
  <si>
    <t>-370594512</t>
  </si>
  <si>
    <t>-368426984</t>
  </si>
  <si>
    <t>-362526404</t>
  </si>
  <si>
    <t>-352866065</t>
  </si>
  <si>
    <t>-339465783</t>
  </si>
  <si>
    <t>-322394522</t>
  </si>
  <si>
    <t>-301772039</t>
  </si>
  <si>
    <t>-277769446</t>
  </si>
  <si>
    <t>-250608615</t>
  </si>
  <si>
    <t>-220560405</t>
  </si>
  <si>
    <t>-187941692</t>
  </si>
  <si>
    <t>-153111260</t>
  </si>
  <si>
    <t>-116464633</t>
  </si>
  <si>
    <t>-78427956</t>
  </si>
  <si>
    <t>-39451076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</si>
</sst>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0000_-;\-* #,##0.0000000_-;_-* &quot;-&quot;??_-;_-@_-"/>
    <numFmt numFmtId="166" formatCode="_-* #,##0.0000000\ _€_-;\-* #,##0.0000000\ _€_-;_-* &quot;-&quot;???????\ _€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3" borderId="10" xfId="0" applyFill="1" applyBorder="1"/>
    <xf numFmtId="0" fontId="0" fillId="0" borderId="10" xfId="0" applyBorder="1"/>
    <xf numFmtId="0" fontId="0" fillId="33" borderId="10" xfId="0" applyFont="1" applyFill="1" applyBorder="1"/>
    <xf numFmtId="0" fontId="0" fillId="0" borderId="10" xfId="0" applyFont="1" applyBorder="1"/>
    <xf numFmtId="0" fontId="0" fillId="0" borderId="0" xfId="0" applyNumberForma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Milliers" xfId="1" builtinId="3"/>
    <cellStyle name="Neutre" xfId="9" builtinId="28" customBuiltin="1"/>
    <cellStyle name="Normal" xfId="0" builtinId="0"/>
    <cellStyle name="Note" xfId="16" builtinId="10" customBuiltin="1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14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1" xr16:uid="{00000000-0016-0000-0000-000000000000}" autoFormatId="16" applyNumberFormats="0" applyBorderFormats="0" applyFontFormats="0" applyPatternFormats="0" applyAlignmentFormats="0" applyWidthHeightFormats="0">
  <queryTableRefresh nextId="49">
    <queryTableFields count="4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0" xr16:uid="{4BE64C99-274E-4809-BCA4-79C5B90E6049}" autoFormatId="16" applyNumberFormats="0" applyBorderFormats="0" applyFontFormats="0" applyPatternFormats="0" applyAlignmentFormats="0" applyWidthHeightFormats="0">
  <queryTableRefresh nextId="193">
    <queryTableFields count="19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4" xr16:uid="{F80B2E48-126C-4F98-ABC6-721D6C7301C2}" autoFormatId="16" applyNumberFormats="0" applyBorderFormats="0" applyFontFormats="0" applyPatternFormats="0" applyAlignmentFormats="0" applyWidthHeightFormats="0">
  <queryTableRefresh nextId="193">
    <queryTableFields count="19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3" xr16:uid="{7C1A1F95-C905-4588-8304-3C851875E5D1}" autoFormatId="16" applyNumberFormats="0" applyBorderFormats="0" applyFontFormats="0" applyPatternFormats="0" applyAlignmentFormats="0" applyWidthHeightFormats="0">
  <queryTableRefresh nextId="193">
    <queryTableFields count="19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2" xr16:uid="{607A69DE-98C4-40A1-A5ED-31D3756FBD66}" autoFormatId="16" applyNumberFormats="0" applyBorderFormats="0" applyFontFormats="0" applyPatternFormats="0" applyAlignmentFormats="0" applyWidthHeightFormats="0">
  <queryTableRefresh nextId="193">
    <queryTableFields count="19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9" xr16:uid="{0F897788-9C58-4146-B625-779E35A7574A}" autoFormatId="16" applyNumberFormats="0" applyBorderFormats="0" applyFontFormats="0" applyPatternFormats="0" applyAlignmentFormats="0" applyWidthHeightFormats="0">
  <queryTableRefresh nextId="193">
    <queryTableFields count="19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5" xr16:uid="{00000000-0016-0000-0700-000007000000}" autoFormatId="16" applyNumberFormats="0" applyBorderFormats="0" applyFontFormats="0" applyPatternFormats="0" applyAlignmentFormats="0" applyWidthHeightFormats="0">
  <queryTableRefresh nextId="193">
    <queryTableFields count="19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2" xr16:uid="{00000000-0016-0000-0100-000001000000}" autoFormatId="16" applyNumberFormats="0" applyBorderFormats="0" applyFontFormats="0" applyPatternFormats="0" applyAlignmentFormats="0" applyWidthHeightFormats="0">
  <queryTableRefresh nextId="49">
    <queryTableFields count="4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4" xr16:uid="{00000000-0016-0000-0200-000002000000}" autoFormatId="16" applyNumberFormats="0" applyBorderFormats="0" applyFontFormats="0" applyPatternFormats="0" applyAlignmentFormats="0" applyWidthHeightFormats="0">
  <queryTableRefresh nextId="193">
    <queryTableFields count="19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20" xr16:uid="{00000000-0016-0000-0300-000003000000}" autoFormatId="16" applyNumberFormats="0" applyBorderFormats="0" applyFontFormats="0" applyPatternFormats="0" applyAlignmentFormats="0" applyWidthHeightFormats="0">
  <queryTableRefresh nextId="49">
    <queryTableFields count="4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9" xr16:uid="{00000000-0016-0000-0400-000004000000}" autoFormatId="16" applyNumberFormats="0" applyBorderFormats="0" applyFontFormats="0" applyPatternFormats="0" applyAlignmentFormats="0" applyWidthHeightFormats="0">
  <queryTableRefresh nextId="49">
    <queryTableFields count="4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1" xr16:uid="{00000000-0016-0000-0500-000005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2" xr16:uid="{00000000-0016-0000-0600-000006000000}" autoFormatId="16" applyNumberFormats="0" applyBorderFormats="0" applyFontFormats="0" applyPatternFormats="0" applyAlignmentFormats="0" applyWidthHeightFormats="0">
  <queryTableRefresh nextId="193">
    <queryTableFields count="19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5" xr16:uid="{B9D0FE70-0B19-407D-949C-AA10EF0388E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8" xr16:uid="{AD8F2E6B-E935-4A3D-A650-1867FF2EF5A8}" autoFormatId="16" applyNumberFormats="0" applyBorderFormats="0" applyFontFormats="0" applyPatternFormats="0" applyAlignmentFormats="0" applyWidthHeightFormats="0">
  <queryTableRefresh nextId="193">
    <queryTableFields count="19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detail3543__2" displayName="detail3543__2" ref="A1:AV21" tableType="queryTable" totalsRowShown="0">
  <autoFilter ref="A1:AV21" xr:uid="{00000000-0009-0000-0100-000005000000}"/>
  <tableColumns count="48">
    <tableColumn id="1" xr3:uid="{00000000-0010-0000-0000-000001000000}" uniqueName="1" name="Column1" queryTableFieldId="1" dataDxfId="1427"/>
    <tableColumn id="2" xr3:uid="{00000000-0010-0000-0000-000002000000}" uniqueName="2" name="Column2" queryTableFieldId="2" dataDxfId="1426"/>
    <tableColumn id="3" xr3:uid="{00000000-0010-0000-0000-000003000000}" uniqueName="3" name="Column3" queryTableFieldId="3" dataDxfId="1425"/>
    <tableColumn id="4" xr3:uid="{00000000-0010-0000-0000-000004000000}" uniqueName="4" name="Column4" queryTableFieldId="4" dataDxfId="1424"/>
    <tableColumn id="5" xr3:uid="{00000000-0010-0000-0000-000005000000}" uniqueName="5" name="Column5" queryTableFieldId="5" dataDxfId="1423"/>
    <tableColumn id="6" xr3:uid="{00000000-0010-0000-0000-000006000000}" uniqueName="6" name="Column6" queryTableFieldId="6" dataDxfId="1422"/>
    <tableColumn id="7" xr3:uid="{00000000-0010-0000-0000-000007000000}" uniqueName="7" name="Column7" queryTableFieldId="7" dataDxfId="1421"/>
    <tableColumn id="8" xr3:uid="{00000000-0010-0000-0000-000008000000}" uniqueName="8" name="Column8" queryTableFieldId="8" dataDxfId="1420"/>
    <tableColumn id="9" xr3:uid="{00000000-0010-0000-0000-000009000000}" uniqueName="9" name="Column9" queryTableFieldId="9" dataDxfId="1419"/>
    <tableColumn id="10" xr3:uid="{00000000-0010-0000-0000-00000A000000}" uniqueName="10" name="Column10" queryTableFieldId="10" dataDxfId="1418"/>
    <tableColumn id="11" xr3:uid="{00000000-0010-0000-0000-00000B000000}" uniqueName="11" name="Column11" queryTableFieldId="11" dataDxfId="1417"/>
    <tableColumn id="12" xr3:uid="{00000000-0010-0000-0000-00000C000000}" uniqueName="12" name="Column12" queryTableFieldId="12" dataDxfId="1416"/>
    <tableColumn id="13" xr3:uid="{00000000-0010-0000-0000-00000D000000}" uniqueName="13" name="Column13" queryTableFieldId="13" dataDxfId="1415"/>
    <tableColumn id="14" xr3:uid="{00000000-0010-0000-0000-00000E000000}" uniqueName="14" name="Column14" queryTableFieldId="14" dataDxfId="1414"/>
    <tableColumn id="15" xr3:uid="{00000000-0010-0000-0000-00000F000000}" uniqueName="15" name="Column15" queryTableFieldId="15" dataDxfId="1413"/>
    <tableColumn id="16" xr3:uid="{00000000-0010-0000-0000-000010000000}" uniqueName="16" name="Column16" queryTableFieldId="16" dataDxfId="1412"/>
    <tableColumn id="17" xr3:uid="{00000000-0010-0000-0000-000011000000}" uniqueName="17" name="Column17" queryTableFieldId="17" dataDxfId="1411"/>
    <tableColumn id="18" xr3:uid="{00000000-0010-0000-0000-000012000000}" uniqueName="18" name="Column18" queryTableFieldId="18" dataDxfId="1410"/>
    <tableColumn id="19" xr3:uid="{00000000-0010-0000-0000-000013000000}" uniqueName="19" name="Column19" queryTableFieldId="19"/>
    <tableColumn id="20" xr3:uid="{00000000-0010-0000-0000-000014000000}" uniqueName="20" name="Column20" queryTableFieldId="20" dataDxfId="1409"/>
    <tableColumn id="21" xr3:uid="{00000000-0010-0000-0000-000015000000}" uniqueName="21" name="Column21" queryTableFieldId="21" dataDxfId="1408"/>
    <tableColumn id="22" xr3:uid="{00000000-0010-0000-0000-000016000000}" uniqueName="22" name="Column22" queryTableFieldId="22"/>
    <tableColumn id="23" xr3:uid="{00000000-0010-0000-0000-000017000000}" uniqueName="23" name="Column23" queryTableFieldId="23" dataDxfId="1407"/>
    <tableColumn id="24" xr3:uid="{00000000-0010-0000-0000-000018000000}" uniqueName="24" name="Column24" queryTableFieldId="24" dataDxfId="1406"/>
    <tableColumn id="25" xr3:uid="{00000000-0010-0000-0000-000019000000}" uniqueName="25" name="Column25" queryTableFieldId="25"/>
    <tableColumn id="26" xr3:uid="{00000000-0010-0000-0000-00001A000000}" uniqueName="26" name="Column26" queryTableFieldId="26" dataDxfId="1405"/>
    <tableColumn id="27" xr3:uid="{00000000-0010-0000-0000-00001B000000}" uniqueName="27" name="Column27" queryTableFieldId="27" dataDxfId="1404"/>
    <tableColumn id="28" xr3:uid="{00000000-0010-0000-0000-00001C000000}" uniqueName="28" name="Column28" queryTableFieldId="28"/>
    <tableColumn id="29" xr3:uid="{00000000-0010-0000-0000-00001D000000}" uniqueName="29" name="Column29" queryTableFieldId="29" dataDxfId="1403"/>
    <tableColumn id="30" xr3:uid="{00000000-0010-0000-0000-00001E000000}" uniqueName="30" name="Column30" queryTableFieldId="30" dataDxfId="1402"/>
    <tableColumn id="31" xr3:uid="{00000000-0010-0000-0000-00001F000000}" uniqueName="31" name="Column31" queryTableFieldId="31"/>
    <tableColumn id="32" xr3:uid="{00000000-0010-0000-0000-000020000000}" uniqueName="32" name="Column32" queryTableFieldId="32" dataDxfId="1401"/>
    <tableColumn id="33" xr3:uid="{00000000-0010-0000-0000-000021000000}" uniqueName="33" name="Column33" queryTableFieldId="33" dataDxfId="1400"/>
    <tableColumn id="34" xr3:uid="{00000000-0010-0000-0000-000022000000}" uniqueName="34" name="Column34" queryTableFieldId="34"/>
    <tableColumn id="35" xr3:uid="{00000000-0010-0000-0000-000023000000}" uniqueName="35" name="Column35" queryTableFieldId="35" dataDxfId="1399"/>
    <tableColumn id="36" xr3:uid="{00000000-0010-0000-0000-000024000000}" uniqueName="36" name="Column36" queryTableFieldId="36" dataDxfId="1398"/>
    <tableColumn id="37" xr3:uid="{00000000-0010-0000-0000-000025000000}" uniqueName="37" name="Column37" queryTableFieldId="37"/>
    <tableColumn id="38" xr3:uid="{00000000-0010-0000-0000-000026000000}" uniqueName="38" name="Column38" queryTableFieldId="38" dataDxfId="1397"/>
    <tableColumn id="39" xr3:uid="{00000000-0010-0000-0000-000027000000}" uniqueName="39" name="Column39" queryTableFieldId="39" dataDxfId="1396"/>
    <tableColumn id="40" xr3:uid="{00000000-0010-0000-0000-000028000000}" uniqueName="40" name="Column40" queryTableFieldId="40"/>
    <tableColumn id="41" xr3:uid="{00000000-0010-0000-0000-000029000000}" uniqueName="41" name="Column41" queryTableFieldId="41" dataDxfId="1395"/>
    <tableColumn id="42" xr3:uid="{00000000-0010-0000-0000-00002A000000}" uniqueName="42" name="Column42" queryTableFieldId="42" dataDxfId="1394"/>
    <tableColumn id="43" xr3:uid="{00000000-0010-0000-0000-00002B000000}" uniqueName="43" name="Column43" queryTableFieldId="43"/>
    <tableColumn id="44" xr3:uid="{00000000-0010-0000-0000-00002C000000}" uniqueName="44" name="Column44" queryTableFieldId="44" dataDxfId="1393"/>
    <tableColumn id="45" xr3:uid="{00000000-0010-0000-0000-00002D000000}" uniqueName="45" name="Column45" queryTableFieldId="45" dataDxfId="1392"/>
    <tableColumn id="46" xr3:uid="{00000000-0010-0000-0000-00002E000000}" uniqueName="46" name="Column46" queryTableFieldId="46"/>
    <tableColumn id="47" xr3:uid="{00000000-0010-0000-0000-00002F000000}" uniqueName="47" name="Column47" queryTableFieldId="47" dataDxfId="1391"/>
    <tableColumn id="48" xr3:uid="{00000000-0010-0000-0000-000030000000}" uniqueName="48" name="Column48" queryTableFieldId="48" dataDxfId="139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7BDA86-6868-4E85-8B7F-9AA9068F0880}" name="detail3543__13" displayName="detail3543__13" ref="A1:GJ69" tableType="queryTable" totalsRowShown="0">
  <autoFilter ref="A1:GJ69" xr:uid="{657BDA86-6868-4E85-8B7F-9AA9068F0880}"/>
  <tableColumns count="192">
    <tableColumn id="1" xr3:uid="{E8881CF2-B0DC-46F6-B3FC-7980E1AA7B82}" uniqueName="1" name="Column1" queryTableFieldId="1" dataDxfId="588"/>
    <tableColumn id="2" xr3:uid="{0DAA446D-FB91-43F4-8A97-33D0452884BD}" uniqueName="2" name="Column2" queryTableFieldId="2" dataDxfId="587"/>
    <tableColumn id="3" xr3:uid="{CB36963D-09C8-46C8-8E2C-C7F646B75869}" uniqueName="3" name="Column3" queryTableFieldId="3" dataDxfId="586"/>
    <tableColumn id="4" xr3:uid="{E7282665-8890-4020-9113-4737EA6C905B}" uniqueName="4" name="Column4" queryTableFieldId="4" dataDxfId="585"/>
    <tableColumn id="5" xr3:uid="{6100C58E-7468-4351-862F-645143723F1D}" uniqueName="5" name="Column5" queryTableFieldId="5" dataDxfId="584"/>
    <tableColumn id="6" xr3:uid="{F43623BF-F933-4B3F-BAF0-F644C04F0695}" uniqueName="6" name="Column6" queryTableFieldId="6" dataDxfId="583"/>
    <tableColumn id="7" xr3:uid="{176A4A78-FE13-42BB-8E94-B6A618C1FB4C}" uniqueName="7" name="Column7" queryTableFieldId="7" dataDxfId="582"/>
    <tableColumn id="8" xr3:uid="{15A57640-A63C-412F-9CC3-DA34C6FB9421}" uniqueName="8" name="Column8" queryTableFieldId="8" dataDxfId="581"/>
    <tableColumn id="9" xr3:uid="{BD4A7996-6577-4F44-9EAE-964124CB82E6}" uniqueName="9" name="Column9" queryTableFieldId="9" dataDxfId="580"/>
    <tableColumn id="10" xr3:uid="{A1883E2B-11F6-4D84-A39B-F1B2851E3522}" uniqueName="10" name="Column10" queryTableFieldId="10" dataDxfId="579"/>
    <tableColumn id="11" xr3:uid="{F1430B17-684B-43CA-ADDD-75C4A65CD100}" uniqueName="11" name="Column11" queryTableFieldId="11" dataDxfId="578"/>
    <tableColumn id="12" xr3:uid="{5660159D-36AD-4642-A98B-5010BAA86A1F}" uniqueName="12" name="Column12" queryTableFieldId="12" dataDxfId="577"/>
    <tableColumn id="13" xr3:uid="{A4BBC0F1-439B-422E-A729-B86353135B93}" uniqueName="13" name="Column13" queryTableFieldId="13" dataDxfId="576"/>
    <tableColumn id="14" xr3:uid="{644A73DD-00F4-4DAE-A461-047742C8FDB7}" uniqueName="14" name="Column14" queryTableFieldId="14" dataDxfId="575"/>
    <tableColumn id="15" xr3:uid="{A681B2AE-6490-4F2F-9DE6-A4F2B2D0E6C3}" uniqueName="15" name="Column15" queryTableFieldId="15" dataDxfId="574"/>
    <tableColumn id="16" xr3:uid="{AB56A676-0E82-4309-ACC4-AEFAB267341F}" uniqueName="16" name="Column16" queryTableFieldId="16" dataDxfId="573"/>
    <tableColumn id="17" xr3:uid="{D6A0E913-B4DF-4043-86CE-8F37423E78C5}" uniqueName="17" name="Column17" queryTableFieldId="17" dataDxfId="572"/>
    <tableColumn id="18" xr3:uid="{13245B0F-07B1-4C37-BA90-E0F25F1E459E}" uniqueName="18" name="Column18" queryTableFieldId="18" dataDxfId="571"/>
    <tableColumn id="19" xr3:uid="{9F43755D-5BA5-4211-84C6-6C3F0DC4B2F2}" uniqueName="19" name="Column19" queryTableFieldId="19" dataDxfId="570"/>
    <tableColumn id="20" xr3:uid="{E4713936-C05F-4A19-B15B-DFB99CD8BD72}" uniqueName="20" name="Column20" queryTableFieldId="20" dataDxfId="569"/>
    <tableColumn id="21" xr3:uid="{9EF3710C-8510-4E8D-9BD7-5C03A5D1F407}" uniqueName="21" name="Column21" queryTableFieldId="21" dataDxfId="568"/>
    <tableColumn id="22" xr3:uid="{115A4617-D569-4471-8FA3-8B04AAD9F751}" uniqueName="22" name="Column22" queryTableFieldId="22" dataDxfId="567"/>
    <tableColumn id="23" xr3:uid="{6861B2FA-DBFF-4B3E-8111-6E2A246C713C}" uniqueName="23" name="Column23" queryTableFieldId="23" dataDxfId="566"/>
    <tableColumn id="24" xr3:uid="{ADBC5899-08AE-44E7-9264-2140783C7113}" uniqueName="24" name="Column24" queryTableFieldId="24" dataDxfId="565"/>
    <tableColumn id="25" xr3:uid="{6971A1C6-93AA-41ED-B512-69705F36AA82}" uniqueName="25" name="Column25" queryTableFieldId="25" dataDxfId="564"/>
    <tableColumn id="26" xr3:uid="{8902EA42-C8AC-4EA9-91F7-7632589210A1}" uniqueName="26" name="Column26" queryTableFieldId="26" dataDxfId="563"/>
    <tableColumn id="27" xr3:uid="{DD675894-376B-484E-BBD7-47B387BE435C}" uniqueName="27" name="Column27" queryTableFieldId="27" dataDxfId="562"/>
    <tableColumn id="28" xr3:uid="{C4FC1B6D-9520-4CEE-B2F9-8E89B8A0BDDA}" uniqueName="28" name="Column28" queryTableFieldId="28" dataDxfId="561"/>
    <tableColumn id="29" xr3:uid="{5910B04D-9778-4956-8248-9827EF4B9CAB}" uniqueName="29" name="Column29" queryTableFieldId="29" dataDxfId="560"/>
    <tableColumn id="30" xr3:uid="{A18BF624-9C3A-4C45-A0C2-402A1A79DF10}" uniqueName="30" name="Column30" queryTableFieldId="30" dataDxfId="559"/>
    <tableColumn id="31" xr3:uid="{305D078A-4772-412C-9B5D-563E1DFCC3A9}" uniqueName="31" name="Column31" queryTableFieldId="31" dataDxfId="558"/>
    <tableColumn id="32" xr3:uid="{36A39F4E-E43D-449D-B94E-65F03B94B8C5}" uniqueName="32" name="Column32" queryTableFieldId="32" dataDxfId="557"/>
    <tableColumn id="33" xr3:uid="{D6176805-14EF-4B12-90B8-611283FEB9BB}" uniqueName="33" name="Column33" queryTableFieldId="33" dataDxfId="556"/>
    <tableColumn id="34" xr3:uid="{549CBB3B-EBCB-4C8C-9B1E-456385CF63A5}" uniqueName="34" name="Column34" queryTableFieldId="34" dataDxfId="555"/>
    <tableColumn id="35" xr3:uid="{3D77E44C-7462-44A7-B236-0F4DFA42E563}" uniqueName="35" name="Column35" queryTableFieldId="35" dataDxfId="554"/>
    <tableColumn id="36" xr3:uid="{F7FCAA4E-907E-4542-B737-301141D2C81F}" uniqueName="36" name="Column36" queryTableFieldId="36" dataDxfId="553"/>
    <tableColumn id="37" xr3:uid="{C4B83F89-F2E6-4A5B-A72D-55AC1D44FF23}" uniqueName="37" name="Column37" queryTableFieldId="37" dataDxfId="552"/>
    <tableColumn id="38" xr3:uid="{4FFB6EF9-92C5-425A-AA5B-87387EA250BA}" uniqueName="38" name="Column38" queryTableFieldId="38" dataDxfId="551"/>
    <tableColumn id="39" xr3:uid="{E7181F05-5804-4446-9B96-36BB83D78B89}" uniqueName="39" name="Column39" queryTableFieldId="39" dataDxfId="550"/>
    <tableColumn id="40" xr3:uid="{67642BBB-DFCF-480E-B379-310A1CB8A343}" uniqueName="40" name="Column40" queryTableFieldId="40" dataDxfId="549"/>
    <tableColumn id="41" xr3:uid="{FB64328B-E034-4A42-A7B8-4521B09D5C85}" uniqueName="41" name="Column41" queryTableFieldId="41" dataDxfId="548"/>
    <tableColumn id="42" xr3:uid="{03724054-44ED-4762-8030-D7488A18DA48}" uniqueName="42" name="Column42" queryTableFieldId="42" dataDxfId="547"/>
    <tableColumn id="43" xr3:uid="{67BEEB20-8727-445E-AE50-8E078544E92D}" uniqueName="43" name="Column43" queryTableFieldId="43" dataDxfId="546"/>
    <tableColumn id="44" xr3:uid="{B1C507AB-09A2-408C-858C-46CC6D3734D2}" uniqueName="44" name="Column44" queryTableFieldId="44" dataDxfId="545"/>
    <tableColumn id="45" xr3:uid="{6726B235-3A61-442F-89A1-62427191597F}" uniqueName="45" name="Column45" queryTableFieldId="45" dataDxfId="544"/>
    <tableColumn id="46" xr3:uid="{0CEAA579-B16F-4AA5-8ACC-1AF7F161C9F1}" uniqueName="46" name="Column46" queryTableFieldId="46" dataDxfId="543"/>
    <tableColumn id="47" xr3:uid="{315A00A8-4BF9-4FE4-92E8-203929C4A870}" uniqueName="47" name="Column47" queryTableFieldId="47" dataDxfId="542"/>
    <tableColumn id="48" xr3:uid="{BF96F68C-0A97-41DC-AC86-C9D6E3EA29D8}" uniqueName="48" name="Column48" queryTableFieldId="48" dataDxfId="541"/>
    <tableColumn id="49" xr3:uid="{17E69F5F-04A6-43E8-85F2-644C73953102}" uniqueName="49" name="Column49" queryTableFieldId="49" dataDxfId="540"/>
    <tableColumn id="50" xr3:uid="{9D9DCCCA-8A0E-49A2-9DF1-585CA705D938}" uniqueName="50" name="Column50" queryTableFieldId="50" dataDxfId="539"/>
    <tableColumn id="51" xr3:uid="{BE830114-6C76-455E-BD72-35ACB84FE005}" uniqueName="51" name="Column51" queryTableFieldId="51" dataDxfId="538"/>
    <tableColumn id="52" xr3:uid="{AC6ACE20-E55A-473C-941E-D95FF51FE3AB}" uniqueName="52" name="Column52" queryTableFieldId="52" dataDxfId="537"/>
    <tableColumn id="53" xr3:uid="{F989DC55-A4E4-4B3F-B073-17398B4FA67E}" uniqueName="53" name="Column53" queryTableFieldId="53" dataDxfId="536"/>
    <tableColumn id="54" xr3:uid="{22FBC10F-41CC-43F2-A197-210D05439EC6}" uniqueName="54" name="Column54" queryTableFieldId="54" dataDxfId="535"/>
    <tableColumn id="55" xr3:uid="{E92DAE53-0E05-40AE-A06A-66A4B52CD441}" uniqueName="55" name="Column55" queryTableFieldId="55" dataDxfId="534"/>
    <tableColumn id="56" xr3:uid="{67409F1F-AB5A-4EF2-8F9B-6D06356679A2}" uniqueName="56" name="Column56" queryTableFieldId="56" dataDxfId="533"/>
    <tableColumn id="57" xr3:uid="{65303ECA-FC3E-4AB6-B116-EC7D9D9DE383}" uniqueName="57" name="Column57" queryTableFieldId="57" dataDxfId="532"/>
    <tableColumn id="58" xr3:uid="{DDBDFB3E-1442-4C8C-8E66-8D4FF7E23918}" uniqueName="58" name="Column58" queryTableFieldId="58" dataDxfId="531"/>
    <tableColumn id="59" xr3:uid="{1ECA8DA6-8C99-4F5E-9F79-E642BC9DD8FE}" uniqueName="59" name="Column59" queryTableFieldId="59" dataDxfId="530"/>
    <tableColumn id="60" xr3:uid="{67E83747-023F-42D4-992E-3C0E3F252387}" uniqueName="60" name="Column60" queryTableFieldId="60" dataDxfId="529"/>
    <tableColumn id="61" xr3:uid="{C96F80C5-56C5-44CF-B313-425A5E1C421C}" uniqueName="61" name="Column61" queryTableFieldId="61" dataDxfId="528"/>
    <tableColumn id="62" xr3:uid="{11F9DDB0-920D-4FF5-9F0D-9E9CB8449081}" uniqueName="62" name="Column62" queryTableFieldId="62" dataDxfId="527"/>
    <tableColumn id="63" xr3:uid="{A80DFC09-EC82-4799-8751-246125F81CFC}" uniqueName="63" name="Column63" queryTableFieldId="63" dataDxfId="526"/>
    <tableColumn id="64" xr3:uid="{BBA353F2-C435-4B8A-8E4E-8F532AF2550E}" uniqueName="64" name="Column64" queryTableFieldId="64" dataDxfId="525"/>
    <tableColumn id="65" xr3:uid="{13942D64-3C57-4251-B15E-557C1D5D2BE0}" uniqueName="65" name="Column65" queryTableFieldId="65" dataDxfId="524"/>
    <tableColumn id="66" xr3:uid="{CCCAA471-0066-4BFE-B77D-9463254CA454}" uniqueName="66" name="Column66" queryTableFieldId="66" dataDxfId="523"/>
    <tableColumn id="67" xr3:uid="{1DF994CE-6846-458F-8678-48844BA91D1D}" uniqueName="67" name="Column67" queryTableFieldId="67"/>
    <tableColumn id="68" xr3:uid="{5BA2109A-9E37-4AE6-A652-2E3B1980599F}" uniqueName="68" name="Column68" queryTableFieldId="68" dataDxfId="522"/>
    <tableColumn id="69" xr3:uid="{F9A494CB-774F-444A-839A-BFF982B97EFF}" uniqueName="69" name="Column69" queryTableFieldId="69" dataDxfId="521"/>
    <tableColumn id="70" xr3:uid="{3B1ACAA5-9459-411F-AC7E-C5622CA02B4D}" uniqueName="70" name="Column70" queryTableFieldId="70"/>
    <tableColumn id="71" xr3:uid="{4082DB10-4949-4828-A3AC-38E0DBB049FD}" uniqueName="71" name="Column71" queryTableFieldId="71" dataDxfId="520"/>
    <tableColumn id="72" xr3:uid="{D462C09F-EEFB-4243-AD60-676111EB3320}" uniqueName="72" name="Column72" queryTableFieldId="72" dataDxfId="519"/>
    <tableColumn id="73" xr3:uid="{A819B702-39B1-49E3-AA5F-8BC5542B259B}" uniqueName="73" name="Column73" queryTableFieldId="73"/>
    <tableColumn id="74" xr3:uid="{F8C1CC9A-9A9B-4543-A34D-F75902D134DF}" uniqueName="74" name="Column74" queryTableFieldId="74" dataDxfId="518"/>
    <tableColumn id="75" xr3:uid="{685E7FCB-365E-4383-AAAA-8B01674ED372}" uniqueName="75" name="Column75" queryTableFieldId="75" dataDxfId="517"/>
    <tableColumn id="76" xr3:uid="{FE7E6193-9B45-4066-8B91-EDD88A55306A}" uniqueName="76" name="Column76" queryTableFieldId="76"/>
    <tableColumn id="77" xr3:uid="{F0FD9652-25AD-4565-8230-9A382FF554C3}" uniqueName="77" name="Column77" queryTableFieldId="77" dataDxfId="516"/>
    <tableColumn id="78" xr3:uid="{148B1D84-F5D9-4462-BF88-6E992B5AB960}" uniqueName="78" name="Column78" queryTableFieldId="78" dataDxfId="515"/>
    <tableColumn id="79" xr3:uid="{ADBA0987-4CCD-4F35-A43D-BF61129C7710}" uniqueName="79" name="Column79" queryTableFieldId="79"/>
    <tableColumn id="80" xr3:uid="{A4E4969C-3D61-430C-B3EF-AE9B6C266030}" uniqueName="80" name="Column80" queryTableFieldId="80" dataDxfId="514"/>
    <tableColumn id="81" xr3:uid="{0F1B050D-20AB-4810-8E9D-A82DD9409FC7}" uniqueName="81" name="Column81" queryTableFieldId="81" dataDxfId="513"/>
    <tableColumn id="82" xr3:uid="{76C9FD13-5237-4E14-AC48-0C552D7D4852}" uniqueName="82" name="Column82" queryTableFieldId="82"/>
    <tableColumn id="83" xr3:uid="{1945A672-81B8-4C01-AABF-01C22190D6A7}" uniqueName="83" name="Column83" queryTableFieldId="83" dataDxfId="512"/>
    <tableColumn id="84" xr3:uid="{706E7F76-F892-4420-BF50-D73C59031F79}" uniqueName="84" name="Column84" queryTableFieldId="84" dataDxfId="511"/>
    <tableColumn id="85" xr3:uid="{8129A653-4046-42FE-8330-FBCADBABAB45}" uniqueName="85" name="Column85" queryTableFieldId="85"/>
    <tableColumn id="86" xr3:uid="{7BD606B2-3E01-4A69-BC8B-238240CD84B6}" uniqueName="86" name="Column86" queryTableFieldId="86" dataDxfId="510"/>
    <tableColumn id="87" xr3:uid="{34C6161A-7587-48C1-8172-60F4D070238D}" uniqueName="87" name="Column87" queryTableFieldId="87" dataDxfId="509"/>
    <tableColumn id="88" xr3:uid="{AC5749F1-D016-4190-8718-7D7185B164FC}" uniqueName="88" name="Column88" queryTableFieldId="88"/>
    <tableColumn id="89" xr3:uid="{AB195710-6C24-494E-9AD8-F7E69925C347}" uniqueName="89" name="Column89" queryTableFieldId="89" dataDxfId="508"/>
    <tableColumn id="90" xr3:uid="{8CB93E07-16F3-479E-B04B-CD6DD49BEBE7}" uniqueName="90" name="Column90" queryTableFieldId="90" dataDxfId="507"/>
    <tableColumn id="91" xr3:uid="{9A51DA57-5EA7-4C5B-8097-9C799093337E}" uniqueName="91" name="Column91" queryTableFieldId="91"/>
    <tableColumn id="92" xr3:uid="{39B3E944-FB10-4AE8-8D6A-AE7B7320AC18}" uniqueName="92" name="Column92" queryTableFieldId="92" dataDxfId="506"/>
    <tableColumn id="93" xr3:uid="{DFBD652F-C551-4EEB-85F6-BD624202ADCA}" uniqueName="93" name="Column93" queryTableFieldId="93" dataDxfId="505"/>
    <tableColumn id="94" xr3:uid="{F606F66F-BD89-4720-9A9D-2944DE62EAF6}" uniqueName="94" name="Column94" queryTableFieldId="94"/>
    <tableColumn id="95" xr3:uid="{5027D419-BEC2-4E8B-8DA9-E53A02147385}" uniqueName="95" name="Column95" queryTableFieldId="95" dataDxfId="504"/>
    <tableColumn id="96" xr3:uid="{6DEF97C6-43BB-4448-B417-C277673EA415}" uniqueName="96" name="Column96" queryTableFieldId="96" dataDxfId="503"/>
    <tableColumn id="97" xr3:uid="{70CA61DA-7C7F-49ED-BF09-FD68946F7F59}" uniqueName="97" name="Column97" queryTableFieldId="97"/>
    <tableColumn id="98" xr3:uid="{A855E898-43A0-45DF-8768-DF05C210CFA0}" uniqueName="98" name="Column98" queryTableFieldId="98" dataDxfId="502"/>
    <tableColumn id="99" xr3:uid="{9104ADC1-0EC9-4A83-8D2F-28D2AE1F6ECF}" uniqueName="99" name="Column99" queryTableFieldId="99" dataDxfId="501"/>
    <tableColumn id="100" xr3:uid="{A439012C-3C5C-4EC3-BADC-08E9D5C86D7D}" uniqueName="100" name="Column100" queryTableFieldId="100"/>
    <tableColumn id="101" xr3:uid="{0C95DFFD-A59F-432A-9595-A9486B4EBE29}" uniqueName="101" name="Column101" queryTableFieldId="101" dataDxfId="500"/>
    <tableColumn id="102" xr3:uid="{BD269501-E93D-49F7-B1CD-DE8F4246D1B6}" uniqueName="102" name="Column102" queryTableFieldId="102" dataDxfId="499"/>
    <tableColumn id="103" xr3:uid="{CD79057D-A41A-419E-8B69-3C2BAB74BAD5}" uniqueName="103" name="Column103" queryTableFieldId="103"/>
    <tableColumn id="104" xr3:uid="{E645AA76-7BCB-4BC3-8BFE-9768FD1915EC}" uniqueName="104" name="Column104" queryTableFieldId="104" dataDxfId="498"/>
    <tableColumn id="105" xr3:uid="{8B03F2CB-FA64-49E3-8768-04E81C1F7AC5}" uniqueName="105" name="Column105" queryTableFieldId="105" dataDxfId="497"/>
    <tableColumn id="106" xr3:uid="{E2BD4814-2D5D-4EAF-BED5-81BCD4B5B14C}" uniqueName="106" name="Column106" queryTableFieldId="106"/>
    <tableColumn id="107" xr3:uid="{37D879E4-47B3-4C3A-9649-6FE6AFF4A103}" uniqueName="107" name="Column107" queryTableFieldId="107" dataDxfId="496"/>
    <tableColumn id="108" xr3:uid="{73049669-E685-46AE-BD16-09F30F808453}" uniqueName="108" name="Column108" queryTableFieldId="108" dataDxfId="495"/>
    <tableColumn id="109" xr3:uid="{CD7EB589-ABD1-4E82-932D-774D75685123}" uniqueName="109" name="Column109" queryTableFieldId="109"/>
    <tableColumn id="110" xr3:uid="{3CA372CC-E171-44DE-8CE6-3723427AE471}" uniqueName="110" name="Column110" queryTableFieldId="110" dataDxfId="494"/>
    <tableColumn id="111" xr3:uid="{0B45E866-BC96-4BC4-B68A-F7DE4EE0259C}" uniqueName="111" name="Column111" queryTableFieldId="111" dataDxfId="493"/>
    <tableColumn id="112" xr3:uid="{8721EF53-FD47-4120-B430-E1C3EF6ED22E}" uniqueName="112" name="Column112" queryTableFieldId="112"/>
    <tableColumn id="113" xr3:uid="{AC9BBFD2-23B0-408F-AEA7-179A5CD563C9}" uniqueName="113" name="Column113" queryTableFieldId="113" dataDxfId="492"/>
    <tableColumn id="114" xr3:uid="{97254A86-EC87-421B-A29B-76F0BB64EFDF}" uniqueName="114" name="Column114" queryTableFieldId="114" dataDxfId="491"/>
    <tableColumn id="115" xr3:uid="{222DB717-D3A0-499F-B995-A92D6912B92F}" uniqueName="115" name="Column115" queryTableFieldId="115"/>
    <tableColumn id="116" xr3:uid="{1810FBEE-8F0D-42DF-A8B0-2DD73D3FDE01}" uniqueName="116" name="Column116" queryTableFieldId="116" dataDxfId="490"/>
    <tableColumn id="117" xr3:uid="{25D15FD5-E38D-4C24-9AC5-67DA92ED5E91}" uniqueName="117" name="Column117" queryTableFieldId="117" dataDxfId="489"/>
    <tableColumn id="118" xr3:uid="{E58EF9DD-3B00-40CD-82DE-01831A748B11}" uniqueName="118" name="Column118" queryTableFieldId="118"/>
    <tableColumn id="119" xr3:uid="{BC3A50A4-5C5A-40F9-983A-F22566DC5C39}" uniqueName="119" name="Column119" queryTableFieldId="119" dataDxfId="488"/>
    <tableColumn id="120" xr3:uid="{7E546BD7-1DAC-475E-AC1E-C575DC24606F}" uniqueName="120" name="Column120" queryTableFieldId="120" dataDxfId="487"/>
    <tableColumn id="121" xr3:uid="{F4430587-1947-429B-A532-022E11BBA539}" uniqueName="121" name="Column121" queryTableFieldId="121"/>
    <tableColumn id="122" xr3:uid="{983103D1-0E5F-4A52-9B33-9587F73D2C16}" uniqueName="122" name="Column122" queryTableFieldId="122" dataDxfId="486"/>
    <tableColumn id="123" xr3:uid="{4793B442-6C20-4059-A3DC-C1534FF0DDC9}" uniqueName="123" name="Column123" queryTableFieldId="123" dataDxfId="485"/>
    <tableColumn id="124" xr3:uid="{BB6DB7C0-C242-46C9-9D75-78CD57BCE32F}" uniqueName="124" name="Column124" queryTableFieldId="124"/>
    <tableColumn id="125" xr3:uid="{849EA6EA-E8F3-4872-85A1-A81673321FD3}" uniqueName="125" name="Column125" queryTableFieldId="125" dataDxfId="484"/>
    <tableColumn id="126" xr3:uid="{AD331539-EA81-40B4-91E1-EBD05D69B5DF}" uniqueName="126" name="Column126" queryTableFieldId="126" dataDxfId="483"/>
    <tableColumn id="127" xr3:uid="{EFA6B0AB-80CE-4F9B-B251-08B0B57D006B}" uniqueName="127" name="Column127" queryTableFieldId="127"/>
    <tableColumn id="128" xr3:uid="{5949B532-A8EE-4421-9427-6F0686183FFA}" uniqueName="128" name="Column128" queryTableFieldId="128" dataDxfId="482"/>
    <tableColumn id="129" xr3:uid="{873BFFF6-EAC3-4475-8346-A44634B0F9E3}" uniqueName="129" name="Column129" queryTableFieldId="129" dataDxfId="481"/>
    <tableColumn id="130" xr3:uid="{70584DB3-7EF9-4186-87D6-282DD67D1C3B}" uniqueName="130" name="Column130" queryTableFieldId="130"/>
    <tableColumn id="131" xr3:uid="{72F613BD-6B6A-4E00-8FFC-768163777BA5}" uniqueName="131" name="Column131" queryTableFieldId="131" dataDxfId="480"/>
    <tableColumn id="132" xr3:uid="{6359EBD8-63BC-4CAC-8469-691351CB5B72}" uniqueName="132" name="Column132" queryTableFieldId="132" dataDxfId="479"/>
    <tableColumn id="133" xr3:uid="{697C1929-BDD7-4BE9-A980-6FC0AE247813}" uniqueName="133" name="Column133" queryTableFieldId="133"/>
    <tableColumn id="134" xr3:uid="{5BDF4B77-F525-44FC-977F-D030997761FE}" uniqueName="134" name="Column134" queryTableFieldId="134" dataDxfId="478"/>
    <tableColumn id="135" xr3:uid="{6A60AF5B-7FCC-44D4-930C-892B8F0F2BB5}" uniqueName="135" name="Column135" queryTableFieldId="135" dataDxfId="477"/>
    <tableColumn id="136" xr3:uid="{152910BD-F9E2-419F-9F91-7BBB55FC4104}" uniqueName="136" name="Column136" queryTableFieldId="136"/>
    <tableColumn id="137" xr3:uid="{50585158-2374-4B37-BB57-2EF7CD4ED36A}" uniqueName="137" name="Column137" queryTableFieldId="137" dataDxfId="476"/>
    <tableColumn id="138" xr3:uid="{D840CC7C-4EC7-4591-B3C7-3F099BE73BD3}" uniqueName="138" name="Column138" queryTableFieldId="138" dataDxfId="475"/>
    <tableColumn id="139" xr3:uid="{3CA0EFCF-69FB-4720-9055-0ECA9D068FD1}" uniqueName="139" name="Column139" queryTableFieldId="139"/>
    <tableColumn id="140" xr3:uid="{0F34389D-C5F7-43F5-B4E8-73B5889E9AE0}" uniqueName="140" name="Column140" queryTableFieldId="140" dataDxfId="474"/>
    <tableColumn id="141" xr3:uid="{D51D3C81-4FB9-4770-AD1C-23FCE6E0C726}" uniqueName="141" name="Column141" queryTableFieldId="141" dataDxfId="473"/>
    <tableColumn id="142" xr3:uid="{1584D68A-3510-49C8-B06B-973DF6BA79EE}" uniqueName="142" name="Column142" queryTableFieldId="142"/>
    <tableColumn id="143" xr3:uid="{6F02724E-E778-4B47-93AD-F7B8CFC5766F}" uniqueName="143" name="Column143" queryTableFieldId="143" dataDxfId="472"/>
    <tableColumn id="144" xr3:uid="{386BB1D4-EFF0-42E8-B5DD-FA7345A2A0F2}" uniqueName="144" name="Column144" queryTableFieldId="144" dataDxfId="471"/>
    <tableColumn id="145" xr3:uid="{196DB62B-62EE-4747-A66D-A7524AA298AB}" uniqueName="145" name="Column145" queryTableFieldId="145"/>
    <tableColumn id="146" xr3:uid="{82036994-D134-4BF6-A9AF-964014A3033A}" uniqueName="146" name="Column146" queryTableFieldId="146" dataDxfId="470"/>
    <tableColumn id="147" xr3:uid="{5ECF6F5C-1044-4A91-9B0F-5FA76E9914C5}" uniqueName="147" name="Column147" queryTableFieldId="147" dataDxfId="469"/>
    <tableColumn id="148" xr3:uid="{33F88677-7C29-4188-B8D7-879AEF83CC1D}" uniqueName="148" name="Column148" queryTableFieldId="148"/>
    <tableColumn id="149" xr3:uid="{0295A259-A3FF-49F4-A693-A11F6177C4DF}" uniqueName="149" name="Column149" queryTableFieldId="149" dataDxfId="468"/>
    <tableColumn id="150" xr3:uid="{06DE913D-3EB6-438D-A8DC-CBDAD2359352}" uniqueName="150" name="Column150" queryTableFieldId="150" dataDxfId="467"/>
    <tableColumn id="151" xr3:uid="{D621D7E4-30E8-4F77-BF43-56E98C02D8CA}" uniqueName="151" name="Column151" queryTableFieldId="151"/>
    <tableColumn id="152" xr3:uid="{02051B81-319C-4796-890E-D2A03769C01D}" uniqueName="152" name="Column152" queryTableFieldId="152" dataDxfId="466"/>
    <tableColumn id="153" xr3:uid="{13D495D7-0233-46CD-A4E9-B92326D3AC74}" uniqueName="153" name="Column153" queryTableFieldId="153" dataDxfId="465"/>
    <tableColumn id="154" xr3:uid="{61BE9560-5308-46FD-BDA8-C491F211D7AA}" uniqueName="154" name="Column154" queryTableFieldId="154"/>
    <tableColumn id="155" xr3:uid="{DAF0E4E2-A134-4125-A92C-899850561D5E}" uniqueName="155" name="Column155" queryTableFieldId="155" dataDxfId="464"/>
    <tableColumn id="156" xr3:uid="{A8FA10DA-6026-4E1D-ACE8-DDCE6EB38088}" uniqueName="156" name="Column156" queryTableFieldId="156" dataDxfId="463"/>
    <tableColumn id="157" xr3:uid="{C81D3594-F430-44D7-9E64-1E12AF453838}" uniqueName="157" name="Column157" queryTableFieldId="157"/>
    <tableColumn id="158" xr3:uid="{C3C66597-BAD5-42AD-B948-BD853E5D9E54}" uniqueName="158" name="Column158" queryTableFieldId="158" dataDxfId="462"/>
    <tableColumn id="159" xr3:uid="{EFCAB6CD-6C67-41BF-8572-50DBB1CAAF1B}" uniqueName="159" name="Column159" queryTableFieldId="159" dataDxfId="461"/>
    <tableColumn id="160" xr3:uid="{AF013B5E-2D4C-42AC-95C1-89AFD87F53D0}" uniqueName="160" name="Column160" queryTableFieldId="160"/>
    <tableColumn id="161" xr3:uid="{E36AE280-6B16-4E68-868F-E6FD2B95D22D}" uniqueName="161" name="Column161" queryTableFieldId="161" dataDxfId="460"/>
    <tableColumn id="162" xr3:uid="{1EDA5AA2-0E04-4B5D-BE6F-7507F08B2953}" uniqueName="162" name="Column162" queryTableFieldId="162" dataDxfId="459"/>
    <tableColumn id="163" xr3:uid="{8CBD9F38-5CEC-4C48-89BA-02E81A269575}" uniqueName="163" name="Column163" queryTableFieldId="163"/>
    <tableColumn id="164" xr3:uid="{37A2DF5A-625D-435D-8147-C116583A7DA6}" uniqueName="164" name="Column164" queryTableFieldId="164" dataDxfId="458"/>
    <tableColumn id="165" xr3:uid="{086FC524-5C24-4CF3-984F-2A9FC0920A55}" uniqueName="165" name="Column165" queryTableFieldId="165" dataDxfId="457"/>
    <tableColumn id="166" xr3:uid="{52BD1A5E-0BD2-46AD-AA34-108A1663E245}" uniqueName="166" name="Column166" queryTableFieldId="166"/>
    <tableColumn id="167" xr3:uid="{BB0A5EC2-3AEB-41BC-9807-169A16B7B46A}" uniqueName="167" name="Column167" queryTableFieldId="167" dataDxfId="456"/>
    <tableColumn id="168" xr3:uid="{40DBD0C6-E037-411A-B966-903C08179815}" uniqueName="168" name="Column168" queryTableFieldId="168" dataDxfId="455"/>
    <tableColumn id="169" xr3:uid="{E1EBF2AF-9D6E-449C-89F1-3FAC7CF04A68}" uniqueName="169" name="Column169" queryTableFieldId="169"/>
    <tableColumn id="170" xr3:uid="{AA1EDADC-2065-4BB5-A4C1-9B3F03A5C869}" uniqueName="170" name="Column170" queryTableFieldId="170" dataDxfId="454"/>
    <tableColumn id="171" xr3:uid="{36A770BC-55C7-4245-B82D-57CD5D3F05FD}" uniqueName="171" name="Column171" queryTableFieldId="171" dataDxfId="453"/>
    <tableColumn id="172" xr3:uid="{0018B4A4-DB64-4E04-B15E-F647F1A67187}" uniqueName="172" name="Column172" queryTableFieldId="172"/>
    <tableColumn id="173" xr3:uid="{7BACAA07-DD4E-4962-B7E5-8664CEEE3EED}" uniqueName="173" name="Column173" queryTableFieldId="173" dataDxfId="452"/>
    <tableColumn id="174" xr3:uid="{80262253-3870-49A3-975B-7906902B9166}" uniqueName="174" name="Column174" queryTableFieldId="174" dataDxfId="451"/>
    <tableColumn id="175" xr3:uid="{F561FE13-49B3-466B-8385-801E01D07BB6}" uniqueName="175" name="Column175" queryTableFieldId="175"/>
    <tableColumn id="176" xr3:uid="{EC3F8E70-AE6C-4081-B685-B62BB151AF3A}" uniqueName="176" name="Column176" queryTableFieldId="176" dataDxfId="450"/>
    <tableColumn id="177" xr3:uid="{EEE74157-07EA-4524-86BB-9F4A79DF88F9}" uniqueName="177" name="Column177" queryTableFieldId="177" dataDxfId="449"/>
    <tableColumn id="178" xr3:uid="{370B6209-69CC-45AB-923C-E7EB35C5D119}" uniqueName="178" name="Column178" queryTableFieldId="178"/>
    <tableColumn id="179" xr3:uid="{87181DF8-3894-435E-9D85-1D93339F0CF4}" uniqueName="179" name="Column179" queryTableFieldId="179" dataDxfId="448"/>
    <tableColumn id="180" xr3:uid="{CD81AABA-DEE0-46F7-8DE9-A3ADE20C07E8}" uniqueName="180" name="Column180" queryTableFieldId="180" dataDxfId="447"/>
    <tableColumn id="181" xr3:uid="{6A3B08F4-8421-47F2-B59D-7BDF5E8DA7B0}" uniqueName="181" name="Column181" queryTableFieldId="181"/>
    <tableColumn id="182" xr3:uid="{22F619FE-B6DC-4F19-A02C-E4482E7FB66C}" uniqueName="182" name="Column182" queryTableFieldId="182" dataDxfId="446"/>
    <tableColumn id="183" xr3:uid="{C384AFC9-3227-421F-A461-BBF55A26207A}" uniqueName="183" name="Column183" queryTableFieldId="183" dataDxfId="445"/>
    <tableColumn id="184" xr3:uid="{F1823E54-929E-43FA-ADB7-72A970DE4B31}" uniqueName="184" name="Column184" queryTableFieldId="184"/>
    <tableColumn id="185" xr3:uid="{290C2741-CB88-434D-9A43-7102308DF72D}" uniqueName="185" name="Column185" queryTableFieldId="185" dataDxfId="444"/>
    <tableColumn id="186" xr3:uid="{145F02C7-68D4-4AC6-ABB3-1890EB553312}" uniqueName="186" name="Column186" queryTableFieldId="186" dataDxfId="443"/>
    <tableColumn id="187" xr3:uid="{D98ABE83-1EDD-4621-969B-C772664FDD60}" uniqueName="187" name="Column187" queryTableFieldId="187"/>
    <tableColumn id="188" xr3:uid="{88ADB9C7-80A1-4316-BDEC-A84CC11B17CB}" uniqueName="188" name="Column188" queryTableFieldId="188" dataDxfId="442"/>
    <tableColumn id="189" xr3:uid="{17520766-C75F-4E8D-8087-983BE255BC31}" uniqueName="189" name="Column189" queryTableFieldId="189" dataDxfId="441"/>
    <tableColumn id="190" xr3:uid="{2D3BD0BA-2EFE-4155-A46A-1D9D50F89BD4}" uniqueName="190" name="Column190" queryTableFieldId="190"/>
    <tableColumn id="191" xr3:uid="{161EAC20-55B8-456A-9437-5DE8A8DD5803}" uniqueName="191" name="Column191" queryTableFieldId="191" dataDxfId="440"/>
    <tableColumn id="192" xr3:uid="{B63C0DDF-F738-41D9-AB5E-EF73FCA2020F}" uniqueName="192" name="Column192" queryTableFieldId="192" dataDxfId="43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D8DEE1D-FD46-4212-A698-53E059D0562E}" name="analysis__4" displayName="analysis__4" ref="A1:GJ69" tableType="queryTable" totalsRowShown="0">
  <autoFilter ref="A1:GJ69" xr:uid="{FD8DEE1D-FD46-4212-A698-53E059D0562E}"/>
  <tableColumns count="192">
    <tableColumn id="1" xr3:uid="{B2991647-8F49-4908-AC38-EDA891A116B9}" uniqueName="1" name="Column1" queryTableFieldId="1" dataDxfId="149"/>
    <tableColumn id="2" xr3:uid="{FF5CFB6F-2996-45F1-8212-FFF4D98DDD25}" uniqueName="2" name="Column2" queryTableFieldId="2" dataDxfId="148"/>
    <tableColumn id="3" xr3:uid="{0D87B12A-8BB4-4284-B2BA-7F594C7DC99A}" uniqueName="3" name="Column3" queryTableFieldId="3" dataDxfId="147"/>
    <tableColumn id="4" xr3:uid="{114C2D3B-E02D-419D-8DCF-E9E24712ABF2}" uniqueName="4" name="Column4" queryTableFieldId="4" dataDxfId="146"/>
    <tableColumn id="5" xr3:uid="{C9694A8F-624E-4527-A05E-F26530E28FF5}" uniqueName="5" name="Column5" queryTableFieldId="5" dataDxfId="145"/>
    <tableColumn id="6" xr3:uid="{451C6E6A-3D1B-41EB-8246-4E5A5086E1D5}" uniqueName="6" name="Column6" queryTableFieldId="6" dataDxfId="144"/>
    <tableColumn id="7" xr3:uid="{0A22829F-E4C9-43B1-AAC3-3505001686CA}" uniqueName="7" name="Column7" queryTableFieldId="7" dataDxfId="143"/>
    <tableColumn id="8" xr3:uid="{ECEBBE7B-5C83-407B-9F70-5DA5FBAA617C}" uniqueName="8" name="Column8" queryTableFieldId="8" dataDxfId="142"/>
    <tableColumn id="9" xr3:uid="{76312370-88F5-4B4B-B319-5C82D13C3230}" uniqueName="9" name="Column9" queryTableFieldId="9" dataDxfId="141"/>
    <tableColumn id="10" xr3:uid="{2D7476B8-6362-4C29-A5B8-84746EAF40EA}" uniqueName="10" name="Column10" queryTableFieldId="10" dataDxfId="140"/>
    <tableColumn id="11" xr3:uid="{D325FCE4-8B04-48DD-AAD6-679399C80CAE}" uniqueName="11" name="Column11" queryTableFieldId="11" dataDxfId="139"/>
    <tableColumn id="12" xr3:uid="{41BDF986-34E6-4233-9D65-0ABC2E8042FC}" uniqueName="12" name="Column12" queryTableFieldId="12" dataDxfId="138"/>
    <tableColumn id="13" xr3:uid="{33E1710A-6B0D-4EB4-97BC-4B8F55422EA1}" uniqueName="13" name="Column13" queryTableFieldId="13" dataDxfId="137"/>
    <tableColumn id="14" xr3:uid="{2575F0C6-2423-4BF2-8C77-2614E5791B56}" uniqueName="14" name="Column14" queryTableFieldId="14" dataDxfId="136"/>
    <tableColumn id="15" xr3:uid="{F6D54ABB-3700-41E8-AFCF-69AA53DCC9DA}" uniqueName="15" name="Column15" queryTableFieldId="15" dataDxfId="135"/>
    <tableColumn id="16" xr3:uid="{6566E7E5-667F-4A78-B22A-B408FF47AF5C}" uniqueName="16" name="Column16" queryTableFieldId="16" dataDxfId="134"/>
    <tableColumn id="17" xr3:uid="{806FDE22-B61C-421C-977F-B88FA86D28F0}" uniqueName="17" name="Column17" queryTableFieldId="17" dataDxfId="133"/>
    <tableColumn id="18" xr3:uid="{3C9B352E-876F-4D7F-BD37-2E42E3C85245}" uniqueName="18" name="Column18" queryTableFieldId="18" dataDxfId="132"/>
    <tableColumn id="19" xr3:uid="{F89DE0E3-7BDE-405B-8712-D63DF2627969}" uniqueName="19" name="Column19" queryTableFieldId="19" dataDxfId="131"/>
    <tableColumn id="20" xr3:uid="{01F959C8-EA60-48DE-A9D1-A361278FBA75}" uniqueName="20" name="Column20" queryTableFieldId="20" dataDxfId="130"/>
    <tableColumn id="21" xr3:uid="{C5470795-1484-4A05-AA84-5ADEFD739B41}" uniqueName="21" name="Column21" queryTableFieldId="21" dataDxfId="129"/>
    <tableColumn id="22" xr3:uid="{D4B3DD45-12B4-4FE4-A62F-994AC71F9C2B}" uniqueName="22" name="Column22" queryTableFieldId="22" dataDxfId="128"/>
    <tableColumn id="23" xr3:uid="{AA3FCDB2-E13C-4207-BA82-9DE1B20E4ABE}" uniqueName="23" name="Column23" queryTableFieldId="23" dataDxfId="127"/>
    <tableColumn id="24" xr3:uid="{2436105E-36E9-4E8C-B5E4-BD1BD94B2ECC}" uniqueName="24" name="Column24" queryTableFieldId="24" dataDxfId="126"/>
    <tableColumn id="25" xr3:uid="{7A215A44-4C15-4534-A960-74C302828751}" uniqueName="25" name="Column25" queryTableFieldId="25" dataDxfId="125"/>
    <tableColumn id="26" xr3:uid="{F26245E6-2DE9-492C-BA96-BC70374537B6}" uniqueName="26" name="Column26" queryTableFieldId="26" dataDxfId="124"/>
    <tableColumn id="27" xr3:uid="{3FEFDC62-FEE8-44A3-81EF-5E32DEB88964}" uniqueName="27" name="Column27" queryTableFieldId="27" dataDxfId="123"/>
    <tableColumn id="28" xr3:uid="{C75A9462-4AC7-40A6-A5C0-253027C331F9}" uniqueName="28" name="Column28" queryTableFieldId="28" dataDxfId="122"/>
    <tableColumn id="29" xr3:uid="{AF53435B-915F-4369-92BF-5719665E14A9}" uniqueName="29" name="Column29" queryTableFieldId="29" dataDxfId="121"/>
    <tableColumn id="30" xr3:uid="{03E57270-E67D-4ADD-A819-470FE19700D7}" uniqueName="30" name="Column30" queryTableFieldId="30" dataDxfId="120"/>
    <tableColumn id="31" xr3:uid="{BF52D9B9-36FE-41AE-9A5C-6683699E8239}" uniqueName="31" name="Column31" queryTableFieldId="31" dataDxfId="119"/>
    <tableColumn id="32" xr3:uid="{6CF128CC-EA8E-421E-9E22-A95CD0F22FE1}" uniqueName="32" name="Column32" queryTableFieldId="32" dataDxfId="118"/>
    <tableColumn id="33" xr3:uid="{5A010B6C-DD47-4FBF-BC16-8CF03902162C}" uniqueName="33" name="Column33" queryTableFieldId="33" dataDxfId="117"/>
    <tableColumn id="34" xr3:uid="{593A7E18-9462-411C-B807-D36EB3610F1B}" uniqueName="34" name="Column34" queryTableFieldId="34" dataDxfId="116"/>
    <tableColumn id="35" xr3:uid="{60EAAAD0-B625-4D04-9390-5485A64547C1}" uniqueName="35" name="Column35" queryTableFieldId="35" dataDxfId="115"/>
    <tableColumn id="36" xr3:uid="{D7927F9E-BAA4-4AD6-B579-BFF33DE022DC}" uniqueName="36" name="Column36" queryTableFieldId="36" dataDxfId="114"/>
    <tableColumn id="37" xr3:uid="{75211592-462A-45DD-BAF3-9D0807541651}" uniqueName="37" name="Column37" queryTableFieldId="37" dataDxfId="113"/>
    <tableColumn id="38" xr3:uid="{B62D4861-8F6C-4157-AFD9-0A5D2F55EC37}" uniqueName="38" name="Column38" queryTableFieldId="38" dataDxfId="112"/>
    <tableColumn id="39" xr3:uid="{FB96810A-9B09-4372-80AD-F68FF1CCE8D2}" uniqueName="39" name="Column39" queryTableFieldId="39" dataDxfId="111"/>
    <tableColumn id="40" xr3:uid="{3E189F65-3ED0-42EA-BBCD-3CD9B62075D7}" uniqueName="40" name="Column40" queryTableFieldId="40" dataDxfId="110"/>
    <tableColumn id="41" xr3:uid="{4A178F4C-35BB-4031-AC29-395780CDB377}" uniqueName="41" name="Column41" queryTableFieldId="41" dataDxfId="109"/>
    <tableColumn id="42" xr3:uid="{72E01621-47A1-4980-95FA-60BC678A03BC}" uniqueName="42" name="Column42" queryTableFieldId="42" dataDxfId="108"/>
    <tableColumn id="43" xr3:uid="{8A4A5760-3E4C-4400-9D92-BE72623CBA9B}" uniqueName="43" name="Column43" queryTableFieldId="43" dataDxfId="107"/>
    <tableColumn id="44" xr3:uid="{D3F87359-9DA5-43F3-8EF4-0F21DBC73F1E}" uniqueName="44" name="Column44" queryTableFieldId="44" dataDxfId="106"/>
    <tableColumn id="45" xr3:uid="{AA3FB46E-AF93-46F4-A890-FF6831A27A1C}" uniqueName="45" name="Column45" queryTableFieldId="45" dataDxfId="105"/>
    <tableColumn id="46" xr3:uid="{4031438A-E644-41C3-8941-4917AA782D4E}" uniqueName="46" name="Column46" queryTableFieldId="46" dataDxfId="104"/>
    <tableColumn id="47" xr3:uid="{C6B30B62-1E82-4566-AE48-8F990F92C0B3}" uniqueName="47" name="Column47" queryTableFieldId="47" dataDxfId="103"/>
    <tableColumn id="48" xr3:uid="{9FC50C73-D5B2-4354-8C6D-EC281E6E1579}" uniqueName="48" name="Column48" queryTableFieldId="48" dataDxfId="102"/>
    <tableColumn id="49" xr3:uid="{B606D348-1C63-4CED-A001-74891A43A9F1}" uniqueName="49" name="Column49" queryTableFieldId="49" dataDxfId="101"/>
    <tableColumn id="50" xr3:uid="{186BBC45-0E42-416B-8CA7-4DFD095B84BA}" uniqueName="50" name="Column50" queryTableFieldId="50" dataDxfId="100"/>
    <tableColumn id="51" xr3:uid="{7285023A-38CF-48CB-B120-7CB421817663}" uniqueName="51" name="Column51" queryTableFieldId="51" dataDxfId="99"/>
    <tableColumn id="52" xr3:uid="{F65295C6-1E70-4E8D-8B86-F9A632EF46F4}" uniqueName="52" name="Column52" queryTableFieldId="52" dataDxfId="98"/>
    <tableColumn id="53" xr3:uid="{8F284700-2D8F-493F-9508-319372724A1C}" uniqueName="53" name="Column53" queryTableFieldId="53" dataDxfId="97"/>
    <tableColumn id="54" xr3:uid="{78291B0B-110A-4059-AF69-C6FA0C24B65E}" uniqueName="54" name="Column54" queryTableFieldId="54" dataDxfId="96"/>
    <tableColumn id="55" xr3:uid="{B7729D2A-7A0E-4B9A-A7FF-EAD6ADDEF3A5}" uniqueName="55" name="Column55" queryTableFieldId="55" dataDxfId="95"/>
    <tableColumn id="56" xr3:uid="{92A93DC7-8690-4308-BD11-FE3854970B79}" uniqueName="56" name="Column56" queryTableFieldId="56" dataDxfId="94"/>
    <tableColumn id="57" xr3:uid="{BC4BC2A0-18EA-4435-B595-15F0F9EF7D8A}" uniqueName="57" name="Column57" queryTableFieldId="57" dataDxfId="93"/>
    <tableColumn id="58" xr3:uid="{5247AA02-6213-47D4-8EFE-904593D7FC9B}" uniqueName="58" name="Column58" queryTableFieldId="58" dataDxfId="92"/>
    <tableColumn id="59" xr3:uid="{3153FC62-373E-43BA-B38C-038FFBEA044D}" uniqueName="59" name="Column59" queryTableFieldId="59" dataDxfId="91"/>
    <tableColumn id="60" xr3:uid="{50F52999-27A0-4DC5-BE5C-0C4041E1CEE5}" uniqueName="60" name="Column60" queryTableFieldId="60" dataDxfId="90"/>
    <tableColumn id="61" xr3:uid="{7AB73B06-64E3-4588-B7CE-813B04173594}" uniqueName="61" name="Column61" queryTableFieldId="61" dataDxfId="89"/>
    <tableColumn id="62" xr3:uid="{BB239D8D-8754-4CDD-9189-83F4CFC9D3EA}" uniqueName="62" name="Column62" queryTableFieldId="62" dataDxfId="88"/>
    <tableColumn id="63" xr3:uid="{A5A5C401-45C3-4D67-AFB5-1FA2A6856ACE}" uniqueName="63" name="Column63" queryTableFieldId="63" dataDxfId="87"/>
    <tableColumn id="64" xr3:uid="{48F01DA8-33A9-433F-8FFD-D973A7E78332}" uniqueName="64" name="Column64" queryTableFieldId="64" dataDxfId="86"/>
    <tableColumn id="65" xr3:uid="{EB783219-BC7C-4A30-B56F-2622BEED7FA1}" uniqueName="65" name="Column65" queryTableFieldId="65" dataDxfId="85"/>
    <tableColumn id="66" xr3:uid="{AC49EE2A-D13F-4C28-8C01-ED672E4EA0C5}" uniqueName="66" name="Column66" queryTableFieldId="66" dataDxfId="84"/>
    <tableColumn id="67" xr3:uid="{63752F5A-CBFB-481E-B502-C1083AA5E377}" uniqueName="67" name="Column67" queryTableFieldId="67"/>
    <tableColumn id="68" xr3:uid="{2E814E4A-3201-4BE6-B817-E2F2577E6B0E}" uniqueName="68" name="Column68" queryTableFieldId="68" dataDxfId="83"/>
    <tableColumn id="69" xr3:uid="{F98CDE41-73EE-4CB5-B58C-AB65C6AFDCFF}" uniqueName="69" name="Column69" queryTableFieldId="69" dataDxfId="82"/>
    <tableColumn id="70" xr3:uid="{8B78CF33-932F-4F15-BE5E-C32D1E412F18}" uniqueName="70" name="Column70" queryTableFieldId="70"/>
    <tableColumn id="71" xr3:uid="{4222D2BB-5126-435E-8201-79AC9285D743}" uniqueName="71" name="Column71" queryTableFieldId="71" dataDxfId="81"/>
    <tableColumn id="72" xr3:uid="{6B442756-ED41-4C72-AE4B-D682A077ED3C}" uniqueName="72" name="Column72" queryTableFieldId="72" dataDxfId="80"/>
    <tableColumn id="73" xr3:uid="{185A47AC-F304-4246-B5FC-56EE0F97CBC1}" uniqueName="73" name="Column73" queryTableFieldId="73"/>
    <tableColumn id="74" xr3:uid="{E80640AB-A513-448D-BE7F-0CA50B1E7BE0}" uniqueName="74" name="Column74" queryTableFieldId="74" dataDxfId="79"/>
    <tableColumn id="75" xr3:uid="{4AE403D5-7229-41A1-BEB0-A86C39A03CE7}" uniqueName="75" name="Column75" queryTableFieldId="75" dataDxfId="78"/>
    <tableColumn id="76" xr3:uid="{B5315E6C-5CD9-433F-86D1-FAE2D5F5EB82}" uniqueName="76" name="Column76" queryTableFieldId="76"/>
    <tableColumn id="77" xr3:uid="{6451D3BD-3CC9-4C5D-AD49-CFF106D409B4}" uniqueName="77" name="Column77" queryTableFieldId="77" dataDxfId="77"/>
    <tableColumn id="78" xr3:uid="{4E429BCD-B7C1-491A-97BE-04BB0DB72262}" uniqueName="78" name="Column78" queryTableFieldId="78" dataDxfId="76"/>
    <tableColumn id="79" xr3:uid="{94863638-CE5D-4623-A8EA-D1C40811DAE6}" uniqueName="79" name="Column79" queryTableFieldId="79"/>
    <tableColumn id="80" xr3:uid="{CBF1FC6D-E609-4934-8BED-92B34F32E42F}" uniqueName="80" name="Column80" queryTableFieldId="80" dataDxfId="75"/>
    <tableColumn id="81" xr3:uid="{39BF707A-27BA-4A5F-AB26-2C8252123A2F}" uniqueName="81" name="Column81" queryTableFieldId="81" dataDxfId="74"/>
    <tableColumn id="82" xr3:uid="{C338EE2D-93EF-40D8-B0EC-96A57BD79BDB}" uniqueName="82" name="Column82" queryTableFieldId="82"/>
    <tableColumn id="83" xr3:uid="{2B209FA1-6E24-4F9C-B1C5-EDB017281029}" uniqueName="83" name="Column83" queryTableFieldId="83" dataDxfId="73"/>
    <tableColumn id="84" xr3:uid="{C10B773F-A45E-4F29-927F-0E1D3E2D41F5}" uniqueName="84" name="Column84" queryTableFieldId="84" dataDxfId="72"/>
    <tableColumn id="85" xr3:uid="{1E8E6652-81F5-44E8-9143-DE68A5450D62}" uniqueName="85" name="Column85" queryTableFieldId="85"/>
    <tableColumn id="86" xr3:uid="{CE890CCB-542D-4600-A399-79465103C0E6}" uniqueName="86" name="Column86" queryTableFieldId="86" dataDxfId="71"/>
    <tableColumn id="87" xr3:uid="{5FEB23F6-B6E9-494D-9EE7-4EBAFAE28494}" uniqueName="87" name="Column87" queryTableFieldId="87" dataDxfId="70"/>
    <tableColumn id="88" xr3:uid="{997BFED9-5D72-4163-A056-3BB843C2A6CA}" uniqueName="88" name="Column88" queryTableFieldId="88"/>
    <tableColumn id="89" xr3:uid="{BCAE6685-CA84-4614-855E-EEE2D4858573}" uniqueName="89" name="Column89" queryTableFieldId="89" dataDxfId="69"/>
    <tableColumn id="90" xr3:uid="{07F78BF8-D3DA-4203-A0DB-2DC9154DF946}" uniqueName="90" name="Column90" queryTableFieldId="90" dataDxfId="68"/>
    <tableColumn id="91" xr3:uid="{695F0604-AC94-49FA-8598-3532312671DF}" uniqueName="91" name="Column91" queryTableFieldId="91"/>
    <tableColumn id="92" xr3:uid="{15DF07ED-76F3-40BD-AA4C-741DD898ADDA}" uniqueName="92" name="Column92" queryTableFieldId="92" dataDxfId="67"/>
    <tableColumn id="93" xr3:uid="{67B5EB5A-D3FF-4024-BBBF-A58E055789BF}" uniqueName="93" name="Column93" queryTableFieldId="93" dataDxfId="66"/>
    <tableColumn id="94" xr3:uid="{FFFDD530-EE11-4B6E-B254-DDEFE442B2F6}" uniqueName="94" name="Column94" queryTableFieldId="94"/>
    <tableColumn id="95" xr3:uid="{75C484E7-113F-46D8-BF44-68313062804B}" uniqueName="95" name="Column95" queryTableFieldId="95" dataDxfId="65"/>
    <tableColumn id="96" xr3:uid="{FC9033F6-78A9-4123-9FA5-95DBF700A346}" uniqueName="96" name="Column96" queryTableFieldId="96" dataDxfId="64"/>
    <tableColumn id="97" xr3:uid="{89BB4F7E-2772-4BAB-A272-2FA90EEE1BE4}" uniqueName="97" name="Column97" queryTableFieldId="97"/>
    <tableColumn id="98" xr3:uid="{6E7432FF-EA7A-420D-9A8B-BDAA901E7732}" uniqueName="98" name="Column98" queryTableFieldId="98" dataDxfId="63"/>
    <tableColumn id="99" xr3:uid="{7DF5F105-950E-4C44-B18B-CEF8070F1144}" uniqueName="99" name="Column99" queryTableFieldId="99" dataDxfId="62"/>
    <tableColumn id="100" xr3:uid="{0B063B12-E5EC-40B2-BF43-CCF082AEC4CE}" uniqueName="100" name="Column100" queryTableFieldId="100"/>
    <tableColumn id="101" xr3:uid="{2206980A-4558-42A6-A8DF-25C6F73E271B}" uniqueName="101" name="Column101" queryTableFieldId="101" dataDxfId="61"/>
    <tableColumn id="102" xr3:uid="{012904C3-4B47-4F9C-AE46-85E17C40C2BC}" uniqueName="102" name="Column102" queryTableFieldId="102" dataDxfId="60"/>
    <tableColumn id="103" xr3:uid="{3C0E4197-7E2B-4977-985B-71F95CE84376}" uniqueName="103" name="Column103" queryTableFieldId="103"/>
    <tableColumn id="104" xr3:uid="{9E0F37AB-35C9-4D2E-8968-85DA0B8D776A}" uniqueName="104" name="Column104" queryTableFieldId="104" dataDxfId="59"/>
    <tableColumn id="105" xr3:uid="{DF1EAB5C-F6E4-4288-AE3C-E14F78275B35}" uniqueName="105" name="Column105" queryTableFieldId="105" dataDxfId="58"/>
    <tableColumn id="106" xr3:uid="{0EB49F25-D31D-43E1-A767-B1CFAA4AD44C}" uniqueName="106" name="Column106" queryTableFieldId="106"/>
    <tableColumn id="107" xr3:uid="{70723750-EF71-4FCD-B2F3-925E5D3C0FD3}" uniqueName="107" name="Column107" queryTableFieldId="107" dataDxfId="57"/>
    <tableColumn id="108" xr3:uid="{19A64131-0201-4BCA-A6A4-7AA15CA7BC67}" uniqueName="108" name="Column108" queryTableFieldId="108" dataDxfId="56"/>
    <tableColumn id="109" xr3:uid="{C93D1C9E-C634-4AAA-A126-4569499AC569}" uniqueName="109" name="Column109" queryTableFieldId="109"/>
    <tableColumn id="110" xr3:uid="{5EA5AF3E-9506-420B-9E61-08170AB456CC}" uniqueName="110" name="Column110" queryTableFieldId="110" dataDxfId="55"/>
    <tableColumn id="111" xr3:uid="{22D862EC-32D3-4971-ADAE-D9C603AF7F27}" uniqueName="111" name="Column111" queryTableFieldId="111" dataDxfId="54"/>
    <tableColumn id="112" xr3:uid="{21CBA1C9-832E-42D1-8247-9A70E5FD4A1A}" uniqueName="112" name="Column112" queryTableFieldId="112"/>
    <tableColumn id="113" xr3:uid="{18C0B614-507A-42E4-9E93-700C1C7DA9A9}" uniqueName="113" name="Column113" queryTableFieldId="113" dataDxfId="53"/>
    <tableColumn id="114" xr3:uid="{5E04C7F4-12C5-4D98-8CF0-B55C7D21DF78}" uniqueName="114" name="Column114" queryTableFieldId="114" dataDxfId="52"/>
    <tableColumn id="115" xr3:uid="{796179B7-3C48-4637-9BB2-A33AEF24042C}" uniqueName="115" name="Column115" queryTableFieldId="115"/>
    <tableColumn id="116" xr3:uid="{D1F45A76-F7B0-4FA9-BA08-B6F85DFFAAA4}" uniqueName="116" name="Column116" queryTableFieldId="116" dataDxfId="51"/>
    <tableColumn id="117" xr3:uid="{B0DFC844-6205-4258-8341-C5FA4D846056}" uniqueName="117" name="Column117" queryTableFieldId="117" dataDxfId="50"/>
    <tableColumn id="118" xr3:uid="{5706836E-E27E-4441-BA28-C23FF351D44E}" uniqueName="118" name="Column118" queryTableFieldId="118"/>
    <tableColumn id="119" xr3:uid="{DAFD1EC0-BD5A-44DD-8575-405457CC6109}" uniqueName="119" name="Column119" queryTableFieldId="119" dataDxfId="49"/>
    <tableColumn id="120" xr3:uid="{5A83BA82-F569-4A6E-BA22-0A8F13AA0319}" uniqueName="120" name="Column120" queryTableFieldId="120" dataDxfId="48"/>
    <tableColumn id="121" xr3:uid="{7EFA624B-1832-42E4-B63F-49A5CD7AAF65}" uniqueName="121" name="Column121" queryTableFieldId="121"/>
    <tableColumn id="122" xr3:uid="{8598CBD2-967B-43C7-B511-CA0B45A7AF7C}" uniqueName="122" name="Column122" queryTableFieldId="122" dataDxfId="47"/>
    <tableColumn id="123" xr3:uid="{86783E92-E81C-4D4B-9734-47A1758FB806}" uniqueName="123" name="Column123" queryTableFieldId="123" dataDxfId="46"/>
    <tableColumn id="124" xr3:uid="{9AF599A4-31AA-4865-BF7E-9E3C54EC714C}" uniqueName="124" name="Column124" queryTableFieldId="124"/>
    <tableColumn id="125" xr3:uid="{EA651FAD-A9C1-44D2-8535-395FF5107B0D}" uniqueName="125" name="Column125" queryTableFieldId="125" dataDxfId="45"/>
    <tableColumn id="126" xr3:uid="{FC46B427-DF8D-4AE4-907D-96CF454739C4}" uniqueName="126" name="Column126" queryTableFieldId="126" dataDxfId="44"/>
    <tableColumn id="127" xr3:uid="{DDB7C271-8581-402D-9F95-B821DBBA4F28}" uniqueName="127" name="Column127" queryTableFieldId="127"/>
    <tableColumn id="128" xr3:uid="{D60D099B-1D87-4AD8-9B78-0BB2C43337BB}" uniqueName="128" name="Column128" queryTableFieldId="128" dataDxfId="43"/>
    <tableColumn id="129" xr3:uid="{F087F079-06D8-4DE5-A577-8549BC70048C}" uniqueName="129" name="Column129" queryTableFieldId="129" dataDxfId="42"/>
    <tableColumn id="130" xr3:uid="{0921CAEB-CF4C-4A02-90BB-D4F3F744C4FC}" uniqueName="130" name="Column130" queryTableFieldId="130"/>
    <tableColumn id="131" xr3:uid="{A333069D-68D5-4094-B59F-1EE53D663530}" uniqueName="131" name="Column131" queryTableFieldId="131" dataDxfId="41"/>
    <tableColumn id="132" xr3:uid="{F7829D32-5E0F-4929-9F36-41750861E52D}" uniqueName="132" name="Column132" queryTableFieldId="132" dataDxfId="40"/>
    <tableColumn id="133" xr3:uid="{C3823730-CBF8-4814-8884-727DD2BF4F3C}" uniqueName="133" name="Column133" queryTableFieldId="133"/>
    <tableColumn id="134" xr3:uid="{394C4BAC-0B78-4D1C-8298-5C53F00B8250}" uniqueName="134" name="Column134" queryTableFieldId="134" dataDxfId="39"/>
    <tableColumn id="135" xr3:uid="{B5857271-E941-4D62-95DD-AE9CAFE26018}" uniqueName="135" name="Column135" queryTableFieldId="135" dataDxfId="38"/>
    <tableColumn id="136" xr3:uid="{8B169B5D-F2C6-43A6-B6BF-9CA5491FBF38}" uniqueName="136" name="Column136" queryTableFieldId="136"/>
    <tableColumn id="137" xr3:uid="{8AA1AAEC-E561-40D6-9133-D7C48C5A6D20}" uniqueName="137" name="Column137" queryTableFieldId="137" dataDxfId="37"/>
    <tableColumn id="138" xr3:uid="{86F5EB2F-CC70-43CB-9686-CA5B55E1684A}" uniqueName="138" name="Column138" queryTableFieldId="138" dataDxfId="36"/>
    <tableColumn id="139" xr3:uid="{EAB27F0B-47DD-483E-989C-022D33BF87EC}" uniqueName="139" name="Column139" queryTableFieldId="139"/>
    <tableColumn id="140" xr3:uid="{B8CFD6C2-031B-4B70-970E-544629143636}" uniqueName="140" name="Column140" queryTableFieldId="140" dataDxfId="35"/>
    <tableColumn id="141" xr3:uid="{74986D13-948E-429D-A880-ADC00A19EF71}" uniqueName="141" name="Column141" queryTableFieldId="141" dataDxfId="34"/>
    <tableColumn id="142" xr3:uid="{2D2BBE33-43BC-493F-83DB-DAF9596ED157}" uniqueName="142" name="Column142" queryTableFieldId="142"/>
    <tableColumn id="143" xr3:uid="{C2B88C21-3389-4938-8E36-D92506F61AC7}" uniqueName="143" name="Column143" queryTableFieldId="143" dataDxfId="33"/>
    <tableColumn id="144" xr3:uid="{3131C5D4-8199-4A59-81B0-C31F65DE5F18}" uniqueName="144" name="Column144" queryTableFieldId="144" dataDxfId="32"/>
    <tableColumn id="145" xr3:uid="{50CFDE51-1895-4189-919A-BA235CB13B0F}" uniqueName="145" name="Column145" queryTableFieldId="145"/>
    <tableColumn id="146" xr3:uid="{BAF44731-1AA4-47BD-9817-01B16AB18762}" uniqueName="146" name="Column146" queryTableFieldId="146" dataDxfId="31"/>
    <tableColumn id="147" xr3:uid="{AD22A56C-3B81-422E-AC34-2F3E3BC33123}" uniqueName="147" name="Column147" queryTableFieldId="147" dataDxfId="30"/>
    <tableColumn id="148" xr3:uid="{7BA3FB47-242E-45BD-8ADD-A74BACD14F52}" uniqueName="148" name="Column148" queryTableFieldId="148"/>
    <tableColumn id="149" xr3:uid="{80862044-EC9B-4276-97E3-6CD59E810715}" uniqueName="149" name="Column149" queryTableFieldId="149" dataDxfId="29"/>
    <tableColumn id="150" xr3:uid="{6DD0FB4E-7273-426E-BC22-17110996372C}" uniqueName="150" name="Column150" queryTableFieldId="150" dataDxfId="28"/>
    <tableColumn id="151" xr3:uid="{7B682842-0290-417D-9AF3-3ACF9DE47BF6}" uniqueName="151" name="Column151" queryTableFieldId="151"/>
    <tableColumn id="152" xr3:uid="{C81305E4-0D62-44C8-88CB-BB2CD5885FF1}" uniqueName="152" name="Column152" queryTableFieldId="152" dataDxfId="27"/>
    <tableColumn id="153" xr3:uid="{84696199-581A-4C4F-8577-7C795E7D3053}" uniqueName="153" name="Column153" queryTableFieldId="153" dataDxfId="26"/>
    <tableColumn id="154" xr3:uid="{D052D3FF-3F7C-4276-923E-7BCFFD4DA542}" uniqueName="154" name="Column154" queryTableFieldId="154"/>
    <tableColumn id="155" xr3:uid="{A7C0E164-046C-4BDB-94CC-D5E14850579B}" uniqueName="155" name="Column155" queryTableFieldId="155" dataDxfId="25"/>
    <tableColumn id="156" xr3:uid="{002F074D-DAA8-4988-BEDF-D9B5B4DEEAA5}" uniqueName="156" name="Column156" queryTableFieldId="156" dataDxfId="24"/>
    <tableColumn id="157" xr3:uid="{9D06233A-D888-4E2F-BC18-8FF00FDE859F}" uniqueName="157" name="Column157" queryTableFieldId="157"/>
    <tableColumn id="158" xr3:uid="{F17CDC77-5AB8-4D3D-A620-08EBEADA28B7}" uniqueName="158" name="Column158" queryTableFieldId="158" dataDxfId="23"/>
    <tableColumn id="159" xr3:uid="{5ED795E5-8E4B-4894-ABCE-959ECF18F1BD}" uniqueName="159" name="Column159" queryTableFieldId="159" dataDxfId="22"/>
    <tableColumn id="160" xr3:uid="{DA03D86F-0CFD-495E-A600-2D7DBA98A07D}" uniqueName="160" name="Column160" queryTableFieldId="160"/>
    <tableColumn id="161" xr3:uid="{CE4C61A5-6E47-4033-ABF8-1A9B426105FE}" uniqueName="161" name="Column161" queryTableFieldId="161" dataDxfId="21"/>
    <tableColumn id="162" xr3:uid="{7C9020B3-097E-4793-B3EB-72AB38671612}" uniqueName="162" name="Column162" queryTableFieldId="162" dataDxfId="20"/>
    <tableColumn id="163" xr3:uid="{5F3EE3D5-22A0-41F8-BEFE-87306D8E286A}" uniqueName="163" name="Column163" queryTableFieldId="163"/>
    <tableColumn id="164" xr3:uid="{65C0213C-7C0A-48E9-A9C5-0FC47D7F1097}" uniqueName="164" name="Column164" queryTableFieldId="164" dataDxfId="19"/>
    <tableColumn id="165" xr3:uid="{9E946B6C-8664-4612-8369-385D701ACC5E}" uniqueName="165" name="Column165" queryTableFieldId="165" dataDxfId="18"/>
    <tableColumn id="166" xr3:uid="{8364B4A8-8321-4311-B309-0A4A3AF6072C}" uniqueName="166" name="Column166" queryTableFieldId="166"/>
    <tableColumn id="167" xr3:uid="{168BEDCF-DDED-4519-A093-FBBEA5F3BFAF}" uniqueName="167" name="Column167" queryTableFieldId="167" dataDxfId="17"/>
    <tableColumn id="168" xr3:uid="{1B85245F-BE04-4E67-A109-129DC0F7940C}" uniqueName="168" name="Column168" queryTableFieldId="168" dataDxfId="16"/>
    <tableColumn id="169" xr3:uid="{A4724D23-AEB2-4E82-B32E-BAF8DC8CC536}" uniqueName="169" name="Column169" queryTableFieldId="169"/>
    <tableColumn id="170" xr3:uid="{DB04A624-2F92-46CA-BA4D-CF4C78921664}" uniqueName="170" name="Column170" queryTableFieldId="170" dataDxfId="15"/>
    <tableColumn id="171" xr3:uid="{11004FCE-85A5-4FF0-9AB2-6874B9A98EEE}" uniqueName="171" name="Column171" queryTableFieldId="171" dataDxfId="14"/>
    <tableColumn id="172" xr3:uid="{74DD064C-3856-4891-8939-C02D91F85B76}" uniqueName="172" name="Column172" queryTableFieldId="172"/>
    <tableColumn id="173" xr3:uid="{99DC3C6E-5FB1-4AF0-A5EB-FE323EB11CE9}" uniqueName="173" name="Column173" queryTableFieldId="173" dataDxfId="13"/>
    <tableColumn id="174" xr3:uid="{9379EAD6-4128-40FA-8C83-C4ED7B455484}" uniqueName="174" name="Column174" queryTableFieldId="174" dataDxfId="12"/>
    <tableColumn id="175" xr3:uid="{BCD06067-FBBA-4037-9F72-98FD9C63843C}" uniqueName="175" name="Column175" queryTableFieldId="175"/>
    <tableColumn id="176" xr3:uid="{C854401B-A362-447D-96AC-7D770910B68D}" uniqueName="176" name="Column176" queryTableFieldId="176" dataDxfId="11"/>
    <tableColumn id="177" xr3:uid="{3C9551D6-C2B9-4F00-B27A-AC9A1C30C9BD}" uniqueName="177" name="Column177" queryTableFieldId="177" dataDxfId="10"/>
    <tableColumn id="178" xr3:uid="{C86B6C14-78B2-4CFB-BEDD-26A300D0051F}" uniqueName="178" name="Column178" queryTableFieldId="178"/>
    <tableColumn id="179" xr3:uid="{9E820DF6-3DDC-4BE5-958C-CBD018E8EA01}" uniqueName="179" name="Column179" queryTableFieldId="179" dataDxfId="9"/>
    <tableColumn id="180" xr3:uid="{29508095-00FB-4A77-BA96-18B55F2687FB}" uniqueName="180" name="Column180" queryTableFieldId="180" dataDxfId="8"/>
    <tableColumn id="181" xr3:uid="{B5C41B12-276A-4ABB-A519-3FD86744CEF7}" uniqueName="181" name="Column181" queryTableFieldId="181"/>
    <tableColumn id="182" xr3:uid="{964D12F0-4093-48CE-81BE-1D2A30A90F47}" uniqueName="182" name="Column182" queryTableFieldId="182" dataDxfId="7"/>
    <tableColumn id="183" xr3:uid="{C072B035-6235-4E86-9645-B7B463986B59}" uniqueName="183" name="Column183" queryTableFieldId="183" dataDxfId="6"/>
    <tableColumn id="184" xr3:uid="{49CDBD55-A6FA-4738-A8AE-D996D6499645}" uniqueName="184" name="Column184" queryTableFieldId="184"/>
    <tableColumn id="185" xr3:uid="{895674DB-D327-4FA1-A651-729A71073A7C}" uniqueName="185" name="Column185" queryTableFieldId="185" dataDxfId="5"/>
    <tableColumn id="186" xr3:uid="{25AB8DE5-1EA5-45BB-8B47-DFDE7BAC2AFA}" uniqueName="186" name="Column186" queryTableFieldId="186" dataDxfId="4"/>
    <tableColumn id="187" xr3:uid="{9A40EBAF-D597-445E-A897-D17B930D69B7}" uniqueName="187" name="Column187" queryTableFieldId="187"/>
    <tableColumn id="188" xr3:uid="{4B91DBC9-912B-469F-8913-B9CD18B82EF5}" uniqueName="188" name="Column188" queryTableFieldId="188" dataDxfId="3"/>
    <tableColumn id="189" xr3:uid="{36EDDDA2-14E2-41D3-92DF-EFF9D5F9EA8F}" uniqueName="189" name="Column189" queryTableFieldId="189" dataDxfId="2"/>
    <tableColumn id="190" xr3:uid="{1DEE0AE1-D69B-404D-BC0F-6BD2F8297CA4}" uniqueName="190" name="Column190" queryTableFieldId="190"/>
    <tableColumn id="191" xr3:uid="{6DF72CAE-6D0C-4C18-831E-6175723DEDC5}" uniqueName="191" name="Column191" queryTableFieldId="191" dataDxfId="1"/>
    <tableColumn id="192" xr3:uid="{FFD88A67-05CA-4773-BD82-D57463E9445E}" uniqueName="192" name="Column192" queryTableFieldId="192" dataDxfId="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150534A-083B-4D5E-BE0F-353C14140BB6}" name="analysis__3" displayName="analysis__3" ref="A1:GJ69" tableType="queryTable" totalsRowShown="0">
  <autoFilter ref="A1:GJ69" xr:uid="{4150534A-083B-4D5E-BE0F-353C14140BB6}"/>
  <tableColumns count="192">
    <tableColumn id="1" xr3:uid="{07E26B85-0669-4C8D-9D91-00DAA56547E0}" uniqueName="1" name="Column1" queryTableFieldId="1" dataCellStyle="Milliers"/>
    <tableColumn id="2" xr3:uid="{19BD3063-200F-47A7-BCBB-82120B3FCCCC}" uniqueName="2" name="Column2" queryTableFieldId="2" dataCellStyle="Milliers"/>
    <tableColumn id="3" xr3:uid="{79A3FC0A-0E33-402E-9344-DDE1BF5D4031}" uniqueName="3" name="Column3" queryTableFieldId="3" dataCellStyle="Milliers"/>
    <tableColumn id="4" xr3:uid="{637BD457-3F26-4DEC-87B1-5F490F1B1576}" uniqueName="4" name="Column4" queryTableFieldId="4" dataCellStyle="Milliers"/>
    <tableColumn id="5" xr3:uid="{2C94E4B4-1027-4C5B-B139-FA88C6A31D43}" uniqueName="5" name="Column5" queryTableFieldId="5" dataCellStyle="Milliers"/>
    <tableColumn id="6" xr3:uid="{926FA553-422C-43F9-9C12-0785D9637169}" uniqueName="6" name="Column6" queryTableFieldId="6" dataCellStyle="Milliers"/>
    <tableColumn id="7" xr3:uid="{2C78501D-11BD-4184-ABAA-377CE967B073}" uniqueName="7" name="Column7" queryTableFieldId="7" dataCellStyle="Milliers"/>
    <tableColumn id="8" xr3:uid="{87BFF9AB-08A2-4AF4-AE4C-3F0BA9A5D7A3}" uniqueName="8" name="Column8" queryTableFieldId="8" dataCellStyle="Milliers"/>
    <tableColumn id="9" xr3:uid="{FF0A6C99-B7DF-41A1-AC5A-D755D5F0DBEA}" uniqueName="9" name="Column9" queryTableFieldId="9" dataCellStyle="Milliers"/>
    <tableColumn id="10" xr3:uid="{4D50A88E-474E-4ECE-AB1E-A968FEBF8725}" uniqueName="10" name="Column10" queryTableFieldId="10" dataCellStyle="Milliers"/>
    <tableColumn id="11" xr3:uid="{665FC25B-16E4-4330-8C6C-1A0155C85E12}" uniqueName="11" name="Column11" queryTableFieldId="11" dataCellStyle="Milliers"/>
    <tableColumn id="12" xr3:uid="{A6B32092-4F3D-4BFC-835A-A5710451B2D2}" uniqueName="12" name="Column12" queryTableFieldId="12" dataDxfId="150"/>
    <tableColumn id="13" xr3:uid="{D1B6A28C-E161-439F-9BFE-A35BF51CDEC6}" uniqueName="13" name="Column13" queryTableFieldId="13" dataDxfId="288"/>
    <tableColumn id="14" xr3:uid="{547BB250-55FD-4388-BC29-6A1CE2EDEA5A}" uniqueName="14" name="Column14" queryTableFieldId="14" dataDxfId="287"/>
    <tableColumn id="15" xr3:uid="{A2A80FFE-26A7-4B6B-8E14-B7539B7DC47E}" uniqueName="15" name="Column15" queryTableFieldId="15" dataDxfId="286"/>
    <tableColumn id="16" xr3:uid="{46D9CD5E-9100-4892-BDAF-CE85D86D9187}" uniqueName="16" name="Column16" queryTableFieldId="16" dataDxfId="285"/>
    <tableColumn id="17" xr3:uid="{937CE974-D6E6-4282-B739-E5B0E28803E6}" uniqueName="17" name="Column17" queryTableFieldId="17" dataDxfId="284"/>
    <tableColumn id="18" xr3:uid="{473A1F3E-4B8C-40E1-B0A7-3D6ECABA31F0}" uniqueName="18" name="Column18" queryTableFieldId="18" dataDxfId="283"/>
    <tableColumn id="19" xr3:uid="{09651225-6845-4115-8DF2-C310019E00F1}" uniqueName="19" name="Column19" queryTableFieldId="19" dataDxfId="282"/>
    <tableColumn id="20" xr3:uid="{3870A414-9587-4D17-A688-9F52DB83AE57}" uniqueName="20" name="Column20" queryTableFieldId="20" dataDxfId="281"/>
    <tableColumn id="21" xr3:uid="{0E6B6B53-139C-4773-9C41-87DA76407071}" uniqueName="21" name="Column21" queryTableFieldId="21" dataDxfId="280"/>
    <tableColumn id="22" xr3:uid="{6E203D19-AB12-4BDC-B878-BC0ED3D2D76B}" uniqueName="22" name="Column22" queryTableFieldId="22" dataDxfId="279"/>
    <tableColumn id="23" xr3:uid="{AF29DB5E-02D9-4AE0-96E8-637509F9003A}" uniqueName="23" name="Column23" queryTableFieldId="23" dataDxfId="278"/>
    <tableColumn id="24" xr3:uid="{AA1B6EFD-5859-44F3-A511-232951AF1210}" uniqueName="24" name="Column24" queryTableFieldId="24" dataDxfId="277"/>
    <tableColumn id="25" xr3:uid="{66578F91-9566-4443-83D7-C38866EB638B}" uniqueName="25" name="Column25" queryTableFieldId="25" dataDxfId="276"/>
    <tableColumn id="26" xr3:uid="{5FC63325-0772-4574-9417-87CD657E5A53}" uniqueName="26" name="Column26" queryTableFieldId="26" dataDxfId="275"/>
    <tableColumn id="27" xr3:uid="{B6727ED7-4D6A-4699-B224-0DE91F6A79E1}" uniqueName="27" name="Column27" queryTableFieldId="27" dataDxfId="274"/>
    <tableColumn id="28" xr3:uid="{41DFAFF5-BA03-4405-9019-696C7C204706}" uniqueName="28" name="Column28" queryTableFieldId="28" dataDxfId="273"/>
    <tableColumn id="29" xr3:uid="{411C43C9-9B75-4E29-9708-5682686428F1}" uniqueName="29" name="Column29" queryTableFieldId="29" dataDxfId="272"/>
    <tableColumn id="30" xr3:uid="{D76CCA3E-4D09-40F5-9B35-70DF629D30C2}" uniqueName="30" name="Column30" queryTableFieldId="30" dataDxfId="271"/>
    <tableColumn id="31" xr3:uid="{C053AF0A-23DB-4599-8B8E-A7DCA3584B15}" uniqueName="31" name="Column31" queryTableFieldId="31" dataDxfId="270"/>
    <tableColumn id="32" xr3:uid="{7735B5E6-AABC-4952-B4B1-B3F9675D38C6}" uniqueName="32" name="Column32" queryTableFieldId="32" dataDxfId="269"/>
    <tableColumn id="33" xr3:uid="{29B6248C-E859-4430-94EB-362C782BEE4F}" uniqueName="33" name="Column33" queryTableFieldId="33" dataDxfId="268"/>
    <tableColumn id="34" xr3:uid="{7E45C9D1-124C-4733-93B0-02CE25C25663}" uniqueName="34" name="Column34" queryTableFieldId="34" dataDxfId="267"/>
    <tableColumn id="35" xr3:uid="{D8930966-D826-4D82-9FE0-6F1C8D454DF1}" uniqueName="35" name="Column35" queryTableFieldId="35" dataDxfId="266"/>
    <tableColumn id="36" xr3:uid="{6D4E8CF9-9CD3-4F87-9328-B8F677C7325C}" uniqueName="36" name="Column36" queryTableFieldId="36" dataDxfId="265"/>
    <tableColumn id="37" xr3:uid="{B61CC28A-6E57-4BF9-B806-F01904A654EF}" uniqueName="37" name="Column37" queryTableFieldId="37" dataDxfId="264"/>
    <tableColumn id="38" xr3:uid="{3778C5FA-BE25-40BF-8AB7-AC1FD54E8E87}" uniqueName="38" name="Column38" queryTableFieldId="38" dataDxfId="263"/>
    <tableColumn id="39" xr3:uid="{8970F0B4-8D0E-4ED0-9F66-391149C01105}" uniqueName="39" name="Column39" queryTableFieldId="39" dataDxfId="262"/>
    <tableColumn id="40" xr3:uid="{928E0E46-81FB-4F00-903C-36317BB8DEAE}" uniqueName="40" name="Column40" queryTableFieldId="40" dataDxfId="261"/>
    <tableColumn id="41" xr3:uid="{23EB4087-9556-4117-A2B3-AFE737CBF6AB}" uniqueName="41" name="Column41" queryTableFieldId="41" dataDxfId="260"/>
    <tableColumn id="42" xr3:uid="{1F0F7F63-C605-4647-8349-2A33A7C817C1}" uniqueName="42" name="Column42" queryTableFieldId="42" dataDxfId="259"/>
    <tableColumn id="43" xr3:uid="{33B879C0-BB24-4A63-A092-23A00683F592}" uniqueName="43" name="Column43" queryTableFieldId="43" dataDxfId="258"/>
    <tableColumn id="44" xr3:uid="{19098CA2-A859-4D03-804E-FC74FBC65EDC}" uniqueName="44" name="Column44" queryTableFieldId="44" dataDxfId="257"/>
    <tableColumn id="45" xr3:uid="{062EADD1-211C-4ED2-AE5E-3A936B0C01FF}" uniqueName="45" name="Column45" queryTableFieldId="45" dataDxfId="256"/>
    <tableColumn id="46" xr3:uid="{8D1EE1CE-4ECF-4DF1-AB58-B562E7C7D4B7}" uniqueName="46" name="Column46" queryTableFieldId="46" dataDxfId="255"/>
    <tableColumn id="47" xr3:uid="{4752FD11-59BB-42A4-A9F4-C6258893C7FA}" uniqueName="47" name="Column47" queryTableFieldId="47" dataDxfId="254"/>
    <tableColumn id="48" xr3:uid="{256688E2-B729-4F52-9E2E-1F72D2939BE9}" uniqueName="48" name="Column48" queryTableFieldId="48" dataDxfId="253"/>
    <tableColumn id="49" xr3:uid="{D968436F-AF6B-4D01-A1EA-62F8ED1CF9F0}" uniqueName="49" name="Column49" queryTableFieldId="49" dataDxfId="252"/>
    <tableColumn id="50" xr3:uid="{23C9F4C2-6F69-472E-A10A-CEE1B3A8E386}" uniqueName="50" name="Column50" queryTableFieldId="50" dataDxfId="251"/>
    <tableColumn id="51" xr3:uid="{5274EB6D-5B69-4D6E-B72C-F6F112C9A903}" uniqueName="51" name="Column51" queryTableFieldId="51" dataDxfId="250"/>
    <tableColumn id="52" xr3:uid="{9F71164D-3837-44A3-85EB-7C17148040D8}" uniqueName="52" name="Column52" queryTableFieldId="52" dataDxfId="249"/>
    <tableColumn id="53" xr3:uid="{82994270-9E44-45B2-8A58-A070A69E9FE5}" uniqueName="53" name="Column53" queryTableFieldId="53" dataDxfId="248"/>
    <tableColumn id="54" xr3:uid="{822656BC-3DA2-43CB-9FD3-41C3C4004544}" uniqueName="54" name="Column54" queryTableFieldId="54" dataDxfId="247"/>
    <tableColumn id="55" xr3:uid="{67DD5519-31AA-4E96-95AF-7C605A6F111B}" uniqueName="55" name="Column55" queryTableFieldId="55" dataDxfId="246"/>
    <tableColumn id="56" xr3:uid="{1795111C-879A-4DB6-9B47-EBEFB42C8FE3}" uniqueName="56" name="Column56" queryTableFieldId="56" dataDxfId="245"/>
    <tableColumn id="57" xr3:uid="{35B5EAA5-CAD5-4A1C-9E6D-C58F2D147A73}" uniqueName="57" name="Column57" queryTableFieldId="57" dataDxfId="244"/>
    <tableColumn id="58" xr3:uid="{51B6BFFB-220C-4B3A-A3AB-1335106A0D6A}" uniqueName="58" name="Column58" queryTableFieldId="58" dataDxfId="243"/>
    <tableColumn id="59" xr3:uid="{05B2FC71-01C8-4C79-A04A-5CF93F503AE5}" uniqueName="59" name="Column59" queryTableFieldId="59" dataDxfId="242"/>
    <tableColumn id="60" xr3:uid="{91C6AE8C-57A5-49D0-B07B-EA665F53003F}" uniqueName="60" name="Column60" queryTableFieldId="60" dataDxfId="241"/>
    <tableColumn id="61" xr3:uid="{5C005FA5-A313-4640-99FF-F9DE6AF5F1D7}" uniqueName="61" name="Column61" queryTableFieldId="61" dataDxfId="240"/>
    <tableColumn id="62" xr3:uid="{200245C5-1D9A-4264-A31A-8AB6EB5CF590}" uniqueName="62" name="Column62" queryTableFieldId="62" dataDxfId="239"/>
    <tableColumn id="63" xr3:uid="{A8199716-C7B4-4B88-9798-95931AB83A5B}" uniqueName="63" name="Column63" queryTableFieldId="63" dataDxfId="238"/>
    <tableColumn id="64" xr3:uid="{98809948-7EBA-4E4C-B561-DD4F6FAB9454}" uniqueName="64" name="Column64" queryTableFieldId="64" dataDxfId="237"/>
    <tableColumn id="65" xr3:uid="{D011F8AC-EEEF-486A-B4AC-485ED1477901}" uniqueName="65" name="Column65" queryTableFieldId="65" dataDxfId="236"/>
    <tableColumn id="66" xr3:uid="{EA8C0EBD-E5CD-4822-AF31-B32FBF20E492}" uniqueName="66" name="Column66" queryTableFieldId="66" dataDxfId="235"/>
    <tableColumn id="67" xr3:uid="{BB6EE67D-ADCF-456E-B1BE-7B81B878ABB7}" uniqueName="67" name="Column67" queryTableFieldId="67"/>
    <tableColumn id="68" xr3:uid="{A0ECAB8D-BB74-43A4-96E9-0AE7B6140DDC}" uniqueName="68" name="Column68" queryTableFieldId="68" dataDxfId="234"/>
    <tableColumn id="69" xr3:uid="{FB382AA3-5046-481E-A0D4-19278C769B24}" uniqueName="69" name="Column69" queryTableFieldId="69" dataDxfId="233"/>
    <tableColumn id="70" xr3:uid="{DF0D7E39-E3FE-4966-B130-7C7BB065ECCA}" uniqueName="70" name="Column70" queryTableFieldId="70"/>
    <tableColumn id="71" xr3:uid="{12130863-4567-4A9C-AE8E-DB124EE49641}" uniqueName="71" name="Column71" queryTableFieldId="71" dataDxfId="232"/>
    <tableColumn id="72" xr3:uid="{81A43D7A-0339-44FA-9101-2152419A6B0C}" uniqueName="72" name="Column72" queryTableFieldId="72" dataDxfId="231"/>
    <tableColumn id="73" xr3:uid="{77FA1C17-EA2B-44B8-8D02-95AD988DC4F0}" uniqueName="73" name="Column73" queryTableFieldId="73"/>
    <tableColumn id="74" xr3:uid="{73AB0572-0D9B-42EA-9F23-CA9143CFDF12}" uniqueName="74" name="Column74" queryTableFieldId="74" dataDxfId="230"/>
    <tableColumn id="75" xr3:uid="{A0909FCC-F195-4A41-840D-A9639CB1759B}" uniqueName="75" name="Column75" queryTableFieldId="75" dataDxfId="229"/>
    <tableColumn id="76" xr3:uid="{2C0975DA-F55D-4A03-AE07-C56B0696132F}" uniqueName="76" name="Column76" queryTableFieldId="76"/>
    <tableColumn id="77" xr3:uid="{E7A3470D-88D3-484C-930A-00AEA778BCDB}" uniqueName="77" name="Column77" queryTableFieldId="77" dataDxfId="228"/>
    <tableColumn id="78" xr3:uid="{FA6FB243-18C3-44E0-9704-85CB51DB8707}" uniqueName="78" name="Column78" queryTableFieldId="78" dataDxfId="227"/>
    <tableColumn id="79" xr3:uid="{E27F4C07-3FA3-4E1D-B796-FBBFDD7C83E0}" uniqueName="79" name="Column79" queryTableFieldId="79"/>
    <tableColumn id="80" xr3:uid="{B0FECBA2-B017-4943-9751-6882E03F985E}" uniqueName="80" name="Column80" queryTableFieldId="80" dataDxfId="226"/>
    <tableColumn id="81" xr3:uid="{ABDF5347-EF78-4BC6-9AC9-4469A111CBDF}" uniqueName="81" name="Column81" queryTableFieldId="81" dataDxfId="225"/>
    <tableColumn id="82" xr3:uid="{4AFA7AF9-84A4-4A40-A4FC-4EBC5B910BAA}" uniqueName="82" name="Column82" queryTableFieldId="82"/>
    <tableColumn id="83" xr3:uid="{B79472AD-3730-4F73-BA9E-E0A7FF1BDDC7}" uniqueName="83" name="Column83" queryTableFieldId="83" dataDxfId="224"/>
    <tableColumn id="84" xr3:uid="{4C226ADC-47BD-4629-A0C0-0C4650AB3117}" uniqueName="84" name="Column84" queryTableFieldId="84" dataDxfId="223"/>
    <tableColumn id="85" xr3:uid="{1D8EC226-EF1B-4AB6-99B1-4ECADD2A41DC}" uniqueName="85" name="Column85" queryTableFieldId="85"/>
    <tableColumn id="86" xr3:uid="{65C51959-B184-4175-B984-C10F3B7B3D49}" uniqueName="86" name="Column86" queryTableFieldId="86" dataDxfId="222"/>
    <tableColumn id="87" xr3:uid="{5BF619C3-4056-4C8B-B426-69C2BBFD4BD5}" uniqueName="87" name="Column87" queryTableFieldId="87" dataDxfId="221"/>
    <tableColumn id="88" xr3:uid="{D4F72EE7-EB9E-43CC-91AD-B4BEFFEC6850}" uniqueName="88" name="Column88" queryTableFieldId="88"/>
    <tableColumn id="89" xr3:uid="{A055BF06-9406-4DDB-A3EC-94784DF9AFD0}" uniqueName="89" name="Column89" queryTableFieldId="89" dataDxfId="220"/>
    <tableColumn id="90" xr3:uid="{9592E6DB-7A7A-4046-9C3C-AFFD1D2DBF75}" uniqueName="90" name="Column90" queryTableFieldId="90" dataDxfId="219"/>
    <tableColumn id="91" xr3:uid="{4038D653-609A-482A-8C26-E47D260683C4}" uniqueName="91" name="Column91" queryTableFieldId="91"/>
    <tableColumn id="92" xr3:uid="{E021B865-C2EF-4A63-9797-95B8FDEC4127}" uniqueName="92" name="Column92" queryTableFieldId="92" dataDxfId="218"/>
    <tableColumn id="93" xr3:uid="{B6ABB7D5-9AD5-47EF-8475-EE10A4BAAFAF}" uniqueName="93" name="Column93" queryTableFieldId="93" dataDxfId="217"/>
    <tableColumn id="94" xr3:uid="{0B630479-B4FA-4618-9C2E-3A31CE8569B7}" uniqueName="94" name="Column94" queryTableFieldId="94"/>
    <tableColumn id="95" xr3:uid="{4CE73158-5F5D-4E56-A9BF-17C77ED7F297}" uniqueName="95" name="Column95" queryTableFieldId="95" dataDxfId="216"/>
    <tableColumn id="96" xr3:uid="{A4CD3174-003A-4576-8D94-A27FE5665A71}" uniqueName="96" name="Column96" queryTableFieldId="96" dataDxfId="215"/>
    <tableColumn id="97" xr3:uid="{CFBDFEEC-3FE7-4763-96F2-A22D0F78464C}" uniqueName="97" name="Column97" queryTableFieldId="97"/>
    <tableColumn id="98" xr3:uid="{85B76287-AA3D-47F1-8FAF-EF6BDCE8431E}" uniqueName="98" name="Column98" queryTableFieldId="98" dataDxfId="214"/>
    <tableColumn id="99" xr3:uid="{5F657A99-1D9B-4F26-AC55-60714B968338}" uniqueName="99" name="Column99" queryTableFieldId="99" dataDxfId="213"/>
    <tableColumn id="100" xr3:uid="{DDE014F5-A28E-43B4-B173-125B5CF9FFDC}" uniqueName="100" name="Column100" queryTableFieldId="100"/>
    <tableColumn id="101" xr3:uid="{B2F5DD16-E30D-4D52-BA8D-9BCF7AF0E1DE}" uniqueName="101" name="Column101" queryTableFieldId="101" dataDxfId="212"/>
    <tableColumn id="102" xr3:uid="{93937BBD-8DA8-430C-B8F4-38BA87F7B7DB}" uniqueName="102" name="Column102" queryTableFieldId="102" dataDxfId="211"/>
    <tableColumn id="103" xr3:uid="{B7EF7C42-392A-48E1-8300-3AE237B69097}" uniqueName="103" name="Column103" queryTableFieldId="103"/>
    <tableColumn id="104" xr3:uid="{1AAB2856-8170-4DB5-8CA9-69790BBD16E8}" uniqueName="104" name="Column104" queryTableFieldId="104" dataDxfId="210"/>
    <tableColumn id="105" xr3:uid="{3648BAC6-0238-489E-AC0E-2E62D214D573}" uniqueName="105" name="Column105" queryTableFieldId="105" dataDxfId="209"/>
    <tableColumn id="106" xr3:uid="{B0EE3696-3E5C-49D2-BC94-14D13D59A6B7}" uniqueName="106" name="Column106" queryTableFieldId="106"/>
    <tableColumn id="107" xr3:uid="{F431E61D-FAC9-42F1-95D1-FCA79A59DCDB}" uniqueName="107" name="Column107" queryTableFieldId="107" dataDxfId="208"/>
    <tableColumn id="108" xr3:uid="{E5E1929C-60F0-4DA5-B62E-32CFC78062BF}" uniqueName="108" name="Column108" queryTableFieldId="108" dataDxfId="207"/>
    <tableColumn id="109" xr3:uid="{1699AF8C-6568-4EFC-AE1E-A42564C0CD37}" uniqueName="109" name="Column109" queryTableFieldId="109"/>
    <tableColumn id="110" xr3:uid="{F83F858A-784D-4736-807B-7CF94513E70B}" uniqueName="110" name="Column110" queryTableFieldId="110" dataDxfId="206"/>
    <tableColumn id="111" xr3:uid="{A7D84661-82A5-4B41-9CF2-8539933DAA2A}" uniqueName="111" name="Column111" queryTableFieldId="111" dataDxfId="205"/>
    <tableColumn id="112" xr3:uid="{6E112B3A-6FAF-4544-8E4B-425729D714FA}" uniqueName="112" name="Column112" queryTableFieldId="112"/>
    <tableColumn id="113" xr3:uid="{B790D267-A6D2-47A2-A79C-5CEA1831DDF8}" uniqueName="113" name="Column113" queryTableFieldId="113" dataDxfId="204"/>
    <tableColumn id="114" xr3:uid="{126563B3-1BD1-43DF-8F08-B4ADF0CDBE33}" uniqueName="114" name="Column114" queryTableFieldId="114" dataDxfId="203"/>
    <tableColumn id="115" xr3:uid="{C2A9B1FB-78F6-47E1-8C62-629F5AC5DF4A}" uniqueName="115" name="Column115" queryTableFieldId="115"/>
    <tableColumn id="116" xr3:uid="{54B1A0A5-536B-48EB-B3BD-5827AE1185C5}" uniqueName="116" name="Column116" queryTableFieldId="116" dataDxfId="202"/>
    <tableColumn id="117" xr3:uid="{6FEA14FE-C32C-4AF0-9486-FB32387AA991}" uniqueName="117" name="Column117" queryTableFieldId="117" dataDxfId="201"/>
    <tableColumn id="118" xr3:uid="{CE908634-7D4F-43FC-98F9-A3BF396046AA}" uniqueName="118" name="Column118" queryTableFieldId="118"/>
    <tableColumn id="119" xr3:uid="{A18358D0-82E9-4213-891D-7E4E39166A31}" uniqueName="119" name="Column119" queryTableFieldId="119" dataDxfId="200"/>
    <tableColumn id="120" xr3:uid="{6301F2F3-C2F8-4767-AE52-F135619A113D}" uniqueName="120" name="Column120" queryTableFieldId="120" dataDxfId="199"/>
    <tableColumn id="121" xr3:uid="{191EBC20-6C61-4B3C-BAC0-8A9B3AD8B6AD}" uniqueName="121" name="Column121" queryTableFieldId="121"/>
    <tableColumn id="122" xr3:uid="{0ADDC9DA-DE1B-4709-B4AF-07AFD9298A70}" uniqueName="122" name="Column122" queryTableFieldId="122" dataDxfId="198"/>
    <tableColumn id="123" xr3:uid="{3B001404-EFC7-4875-B1E6-8BD6222F9A40}" uniqueName="123" name="Column123" queryTableFieldId="123" dataDxfId="197"/>
    <tableColumn id="124" xr3:uid="{BB38B1DB-17FC-4B45-9B12-029DD944EF28}" uniqueName="124" name="Column124" queryTableFieldId="124"/>
    <tableColumn id="125" xr3:uid="{FA0F614C-7A9B-4E59-8B54-F198E99150BF}" uniqueName="125" name="Column125" queryTableFieldId="125" dataDxfId="196"/>
    <tableColumn id="126" xr3:uid="{4509F5A1-FD3C-4FCD-903B-04CC1FD431A7}" uniqueName="126" name="Column126" queryTableFieldId="126" dataDxfId="195"/>
    <tableColumn id="127" xr3:uid="{80A69D0A-3FC6-4E06-8149-9A75A502B9D3}" uniqueName="127" name="Column127" queryTableFieldId="127"/>
    <tableColumn id="128" xr3:uid="{5B495AF7-86DF-43A0-B734-B8AD33C02748}" uniqueName="128" name="Column128" queryTableFieldId="128" dataDxfId="194"/>
    <tableColumn id="129" xr3:uid="{98D436DF-718D-4D62-889C-87FE263F507B}" uniqueName="129" name="Column129" queryTableFieldId="129" dataDxfId="193"/>
    <tableColumn id="130" xr3:uid="{2DE57348-E5C7-4A13-8F70-7A8E904F6BFD}" uniqueName="130" name="Column130" queryTableFieldId="130"/>
    <tableColumn id="131" xr3:uid="{88C8AB37-A0A9-4159-AC66-B08E76DA3D7D}" uniqueName="131" name="Column131" queryTableFieldId="131" dataDxfId="192"/>
    <tableColumn id="132" xr3:uid="{CD810E43-099F-4F28-A9A6-AB1797B60F43}" uniqueName="132" name="Column132" queryTableFieldId="132" dataDxfId="191"/>
    <tableColumn id="133" xr3:uid="{DD3BF55A-3458-4FEF-A0BD-5A2CCFF3A225}" uniqueName="133" name="Column133" queryTableFieldId="133"/>
    <tableColumn id="134" xr3:uid="{B0C2625A-9F14-40FD-B401-93D0360B9C72}" uniqueName="134" name="Column134" queryTableFieldId="134" dataDxfId="190"/>
    <tableColumn id="135" xr3:uid="{71668474-CB66-4948-8765-5376C663D9AB}" uniqueName="135" name="Column135" queryTableFieldId="135" dataDxfId="189"/>
    <tableColumn id="136" xr3:uid="{BEE085EB-EE7C-45B0-AA90-F2F2DE10FA36}" uniqueName="136" name="Column136" queryTableFieldId="136"/>
    <tableColumn id="137" xr3:uid="{524C2703-4853-4F99-8DF6-7E70E90B36A2}" uniqueName="137" name="Column137" queryTableFieldId="137" dataDxfId="188"/>
    <tableColumn id="138" xr3:uid="{44C38823-AB7C-48FD-ADF3-0E3D043253DB}" uniqueName="138" name="Column138" queryTableFieldId="138" dataDxfId="187"/>
    <tableColumn id="139" xr3:uid="{5D7467C4-175B-4B57-9716-EE1283C4C8B0}" uniqueName="139" name="Column139" queryTableFieldId="139"/>
    <tableColumn id="140" xr3:uid="{321E5E4A-56B1-4540-BA02-7D094E61F684}" uniqueName="140" name="Column140" queryTableFieldId="140" dataDxfId="186"/>
    <tableColumn id="141" xr3:uid="{2AA9D5FE-D3AA-496A-879C-7DE858FCF32E}" uniqueName="141" name="Column141" queryTableFieldId="141" dataDxfId="185"/>
    <tableColumn id="142" xr3:uid="{B75C5BD2-8FAD-410F-BB30-02C5BE05BF65}" uniqueName="142" name="Column142" queryTableFieldId="142"/>
    <tableColumn id="143" xr3:uid="{D33FCDDE-C3C0-446C-89F7-65A9B72B567D}" uniqueName="143" name="Column143" queryTableFieldId="143" dataDxfId="184"/>
    <tableColumn id="144" xr3:uid="{4F8CA3B5-229A-4A70-BC3F-1A67A00A5C1E}" uniqueName="144" name="Column144" queryTableFieldId="144" dataDxfId="183"/>
    <tableColumn id="145" xr3:uid="{6200C971-8185-4176-B22A-9889E3EA2365}" uniqueName="145" name="Column145" queryTableFieldId="145"/>
    <tableColumn id="146" xr3:uid="{AB7C63F0-E4E0-4564-97BF-3CAEFD509B01}" uniqueName="146" name="Column146" queryTableFieldId="146" dataDxfId="182"/>
    <tableColumn id="147" xr3:uid="{2D860EB3-0EEF-4507-A8BA-5A1495E15C98}" uniqueName="147" name="Column147" queryTableFieldId="147" dataDxfId="181"/>
    <tableColumn id="148" xr3:uid="{74A52424-8D8B-4C0A-9A5F-D18F0D507053}" uniqueName="148" name="Column148" queryTableFieldId="148"/>
    <tableColumn id="149" xr3:uid="{03003940-1996-49C6-9963-37BC71CAD8D9}" uniqueName="149" name="Column149" queryTableFieldId="149" dataDxfId="180"/>
    <tableColumn id="150" xr3:uid="{0B03F57E-5B60-44C7-BBB5-C2FFA5874FE5}" uniqueName="150" name="Column150" queryTableFieldId="150" dataDxfId="179"/>
    <tableColumn id="151" xr3:uid="{E88B17A9-9114-4D7C-9AF3-28EEBF26799C}" uniqueName="151" name="Column151" queryTableFieldId="151"/>
    <tableColumn id="152" xr3:uid="{FD704B4D-7D30-407E-9601-201C64F3684E}" uniqueName="152" name="Column152" queryTableFieldId="152" dataDxfId="178"/>
    <tableColumn id="153" xr3:uid="{FACC968D-4CC7-4077-B9FF-0C48495F2775}" uniqueName="153" name="Column153" queryTableFieldId="153" dataDxfId="177"/>
    <tableColumn id="154" xr3:uid="{AB6585FF-E622-4DB1-A263-B3C5D76268E1}" uniqueName="154" name="Column154" queryTableFieldId="154"/>
    <tableColumn id="155" xr3:uid="{CB896A7C-ECE3-45E2-AEC3-90246246A9B1}" uniqueName="155" name="Column155" queryTableFieldId="155" dataDxfId="176"/>
    <tableColumn id="156" xr3:uid="{CB50C7EC-E317-47AC-8F67-E472B1DDA525}" uniqueName="156" name="Column156" queryTableFieldId="156" dataDxfId="175"/>
    <tableColumn id="157" xr3:uid="{E63F8692-13E2-4681-8277-AA2C291CD974}" uniqueName="157" name="Column157" queryTableFieldId="157"/>
    <tableColumn id="158" xr3:uid="{41658A20-AD7B-4AAE-A8FF-70011336C218}" uniqueName="158" name="Column158" queryTableFieldId="158" dataDxfId="174"/>
    <tableColumn id="159" xr3:uid="{5D32266D-F032-4D85-9255-C26CC627444D}" uniqueName="159" name="Column159" queryTableFieldId="159" dataDxfId="173"/>
    <tableColumn id="160" xr3:uid="{8833BD35-5006-41F7-8AB9-AE86F112F7BD}" uniqueName="160" name="Column160" queryTableFieldId="160"/>
    <tableColumn id="161" xr3:uid="{35EAC4F7-2E2A-4594-88E9-50991F5EE097}" uniqueName="161" name="Column161" queryTableFieldId="161" dataDxfId="172"/>
    <tableColumn id="162" xr3:uid="{1DCF968D-D24F-41B1-8CDF-1F9E2F65C8D1}" uniqueName="162" name="Column162" queryTableFieldId="162" dataDxfId="171"/>
    <tableColumn id="163" xr3:uid="{AF137EF3-3A71-4BB5-8DA3-5F5CDB9152BC}" uniqueName="163" name="Column163" queryTableFieldId="163"/>
    <tableColumn id="164" xr3:uid="{E474E3BF-1758-498C-B3A0-A189236F6B2C}" uniqueName="164" name="Column164" queryTableFieldId="164" dataDxfId="170"/>
    <tableColumn id="165" xr3:uid="{910F485E-444A-480C-AF88-18113A65CD8A}" uniqueName="165" name="Column165" queryTableFieldId="165" dataDxfId="169"/>
    <tableColumn id="166" xr3:uid="{D2847066-8568-4F89-ACBD-DFCD1632E0DE}" uniqueName="166" name="Column166" queryTableFieldId="166"/>
    <tableColumn id="167" xr3:uid="{4658D5F1-1593-4CB4-A440-DC5A2ECE2A5E}" uniqueName="167" name="Column167" queryTableFieldId="167" dataDxfId="168"/>
    <tableColumn id="168" xr3:uid="{F04E2B2A-2F16-4C24-BF54-CB1FEDAF6241}" uniqueName="168" name="Column168" queryTableFieldId="168" dataDxfId="167"/>
    <tableColumn id="169" xr3:uid="{3FB2478C-360A-480F-B008-5FF25CF55E62}" uniqueName="169" name="Column169" queryTableFieldId="169"/>
    <tableColumn id="170" xr3:uid="{4F04C44E-F173-4826-B1C6-7405CD65A4A4}" uniqueName="170" name="Column170" queryTableFieldId="170" dataDxfId="166"/>
    <tableColumn id="171" xr3:uid="{A6146BA2-1E1D-483C-AC4A-1F67F483F23A}" uniqueName="171" name="Column171" queryTableFieldId="171" dataDxfId="165"/>
    <tableColumn id="172" xr3:uid="{9D6905A2-2356-46C7-A3A5-B23EB0F90FAB}" uniqueName="172" name="Column172" queryTableFieldId="172"/>
    <tableColumn id="173" xr3:uid="{E75F032F-06F5-4A24-A73E-39C04D7304FB}" uniqueName="173" name="Column173" queryTableFieldId="173" dataDxfId="164"/>
    <tableColumn id="174" xr3:uid="{F16343B5-0209-4405-9FCF-54FC0AE66384}" uniqueName="174" name="Column174" queryTableFieldId="174" dataDxfId="163"/>
    <tableColumn id="175" xr3:uid="{3B35CDED-F8CF-4F20-BAEE-2F5370C19CDE}" uniqueName="175" name="Column175" queryTableFieldId="175"/>
    <tableColumn id="176" xr3:uid="{6954BB2B-9977-46DA-BD9F-F3B48B63B587}" uniqueName="176" name="Column176" queryTableFieldId="176" dataDxfId="162"/>
    <tableColumn id="177" xr3:uid="{A19BF2C6-614B-49D5-BB76-C9D3B4271015}" uniqueName="177" name="Column177" queryTableFieldId="177" dataDxfId="161"/>
    <tableColumn id="178" xr3:uid="{EC39D50D-9454-4636-B147-2B8492E92589}" uniqueName="178" name="Column178" queryTableFieldId="178"/>
    <tableColumn id="179" xr3:uid="{508990BC-592D-450D-B20D-1FC57F920F54}" uniqueName="179" name="Column179" queryTableFieldId="179" dataDxfId="160"/>
    <tableColumn id="180" xr3:uid="{3EB540AC-7598-42B1-8033-591786940156}" uniqueName="180" name="Column180" queryTableFieldId="180" dataDxfId="159"/>
    <tableColumn id="181" xr3:uid="{30857D05-428C-46E6-BD0D-07632B32AAE8}" uniqueName="181" name="Column181" queryTableFieldId="181"/>
    <tableColumn id="182" xr3:uid="{42F4D69C-8775-4014-B47D-DB1D456B5ACE}" uniqueName="182" name="Column182" queryTableFieldId="182" dataDxfId="158"/>
    <tableColumn id="183" xr3:uid="{C3F785D9-C1B8-416A-8F76-AD83DF373657}" uniqueName="183" name="Column183" queryTableFieldId="183" dataDxfId="157"/>
    <tableColumn id="184" xr3:uid="{FEB47120-08D3-431A-81B2-BF5A1F6D323E}" uniqueName="184" name="Column184" queryTableFieldId="184"/>
    <tableColumn id="185" xr3:uid="{7D9A17F1-5893-4C68-A8A7-A284CA43C740}" uniqueName="185" name="Column185" queryTableFieldId="185" dataDxfId="156"/>
    <tableColumn id="186" xr3:uid="{5BDE453B-3513-473F-AB64-1E321A903CE5}" uniqueName="186" name="Column186" queryTableFieldId="186" dataDxfId="155"/>
    <tableColumn id="187" xr3:uid="{782E1811-7B06-4041-B8F3-25250F3D385C}" uniqueName="187" name="Column187" queryTableFieldId="187"/>
    <tableColumn id="188" xr3:uid="{B32D7B1E-59C7-4C3A-A145-AAC83F8DE40D}" uniqueName="188" name="Column188" queryTableFieldId="188" dataDxfId="154"/>
    <tableColumn id="189" xr3:uid="{B3E5C116-B7C7-479B-BB64-3E8D05F63DD9}" uniqueName="189" name="Column189" queryTableFieldId="189" dataDxfId="153"/>
    <tableColumn id="190" xr3:uid="{3781DCC8-DEE4-48B5-A0BE-726DE42EEB1E}" uniqueName="190" name="Column190" queryTableFieldId="190"/>
    <tableColumn id="191" xr3:uid="{B390F029-2201-4B9A-AA78-41446274512F}" uniqueName="191" name="Column191" queryTableFieldId="191" dataDxfId="152"/>
    <tableColumn id="192" xr3:uid="{DF9161BE-1A57-4C35-B194-8CECD4B15C6D}" uniqueName="192" name="Column192" queryTableFieldId="192" dataDxfId="15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8729A0C-EA25-4515-8ADA-2DBC76C56CAC}" name="analysis__2" displayName="analysis__2" ref="A1:GJ69" tableType="queryTable" totalsRowShown="0">
  <autoFilter ref="A1:GJ69" xr:uid="{58729A0C-EA25-4515-8ADA-2DBC76C56CAC}"/>
  <tableColumns count="192">
    <tableColumn id="1" xr3:uid="{964E8B6E-3499-4926-A56D-B10E135485F4}" uniqueName="1" name="Column1" queryTableFieldId="1" dataDxfId="438"/>
    <tableColumn id="2" xr3:uid="{09E86F2C-3DA6-47B7-A730-FC2EFDE52720}" uniqueName="2" name="Column2" queryTableFieldId="2" dataDxfId="437"/>
    <tableColumn id="3" xr3:uid="{AECA8BD1-1500-4B9B-B958-ED8EBD4DE678}" uniqueName="3" name="Column3" queryTableFieldId="3" dataDxfId="436"/>
    <tableColumn id="4" xr3:uid="{68547896-8E03-4BB2-B5AD-1E512638FD89}" uniqueName="4" name="Column4" queryTableFieldId="4" dataDxfId="435"/>
    <tableColumn id="5" xr3:uid="{E5A828CA-BA0A-4070-BCB4-DD8DE8C4EBC8}" uniqueName="5" name="Column5" queryTableFieldId="5" dataDxfId="434"/>
    <tableColumn id="6" xr3:uid="{D8B867F5-EFF2-499D-A397-0A56C37B5DD3}" uniqueName="6" name="Column6" queryTableFieldId="6" dataDxfId="433"/>
    <tableColumn id="7" xr3:uid="{346CC495-D978-493A-B8B7-8A4D5A007B4B}" uniqueName="7" name="Column7" queryTableFieldId="7" dataDxfId="432"/>
    <tableColumn id="8" xr3:uid="{0ECAA836-3AE2-494A-B212-235FB7CC4FD0}" uniqueName="8" name="Column8" queryTableFieldId="8" dataDxfId="431"/>
    <tableColumn id="9" xr3:uid="{18246FFB-8044-4431-8DC7-36568815BD16}" uniqueName="9" name="Column9" queryTableFieldId="9" dataDxfId="430"/>
    <tableColumn id="10" xr3:uid="{256E1F8D-C683-4C86-AC7F-C436BA16D105}" uniqueName="10" name="Column10" queryTableFieldId="10" dataDxfId="429"/>
    <tableColumn id="11" xr3:uid="{52061516-028A-466E-8C00-64ED05D8C56F}" uniqueName="11" name="Column11" queryTableFieldId="11" dataDxfId="428"/>
    <tableColumn id="12" xr3:uid="{98BD48C6-4507-47D1-95D3-D949757CE89D}" uniqueName="12" name="Column12" queryTableFieldId="12" dataDxfId="427"/>
    <tableColumn id="13" xr3:uid="{CCD6AE44-74EF-43CF-92B3-2FD798D75A61}" uniqueName="13" name="Column13" queryTableFieldId="13" dataDxfId="426"/>
    <tableColumn id="14" xr3:uid="{9CD26438-3BE2-400F-B1CB-7643AE295751}" uniqueName="14" name="Column14" queryTableFieldId="14" dataDxfId="425"/>
    <tableColumn id="15" xr3:uid="{05A5BDB3-E69B-417F-B5E1-F3AFD237E3C7}" uniqueName="15" name="Column15" queryTableFieldId="15" dataDxfId="424"/>
    <tableColumn id="16" xr3:uid="{8EEC8E8C-C04C-4CF8-9345-4FFDB9204BC6}" uniqueName="16" name="Column16" queryTableFieldId="16" dataDxfId="423"/>
    <tableColumn id="17" xr3:uid="{D785205A-9D83-493D-9BA7-AFE9110CD4F5}" uniqueName="17" name="Column17" queryTableFieldId="17" dataDxfId="422"/>
    <tableColumn id="18" xr3:uid="{3AD22E9C-53AA-4103-ABEF-F58E39F60FFF}" uniqueName="18" name="Column18" queryTableFieldId="18" dataDxfId="421"/>
    <tableColumn id="19" xr3:uid="{5A18A3F5-1826-4403-9B23-37A5B22D14AE}" uniqueName="19" name="Column19" queryTableFieldId="19" dataDxfId="420"/>
    <tableColumn id="20" xr3:uid="{24661F32-CF90-4A1D-A65D-9879F26A8CB6}" uniqueName="20" name="Column20" queryTableFieldId="20" dataDxfId="419"/>
    <tableColumn id="21" xr3:uid="{E2B45DD6-097B-4F7D-9EB0-D4B9A8EB75F7}" uniqueName="21" name="Column21" queryTableFieldId="21" dataDxfId="418"/>
    <tableColumn id="22" xr3:uid="{DF9864AA-B1DA-4D38-9358-714A1581D64B}" uniqueName="22" name="Column22" queryTableFieldId="22" dataDxfId="417"/>
    <tableColumn id="23" xr3:uid="{C0A17E81-7549-424D-81D1-FDB14A922DBB}" uniqueName="23" name="Column23" queryTableFieldId="23" dataDxfId="416"/>
    <tableColumn id="24" xr3:uid="{3DB6DD11-DD88-4098-AE1A-F665143F9AE4}" uniqueName="24" name="Column24" queryTableFieldId="24" dataDxfId="415"/>
    <tableColumn id="25" xr3:uid="{3E9DD684-DA98-4E81-A20F-6CB5B5EEDD2E}" uniqueName="25" name="Column25" queryTableFieldId="25" dataDxfId="414"/>
    <tableColumn id="26" xr3:uid="{0B3B5C76-85CB-42A6-88AD-975CEA2C7625}" uniqueName="26" name="Column26" queryTableFieldId="26" dataDxfId="413"/>
    <tableColumn id="27" xr3:uid="{70E7F282-256F-4FEB-8787-3CF27FB17B2F}" uniqueName="27" name="Column27" queryTableFieldId="27" dataDxfId="412"/>
    <tableColumn id="28" xr3:uid="{9B7E25A2-A1A6-407B-B1CD-38A79447BEC3}" uniqueName="28" name="Column28" queryTableFieldId="28" dataDxfId="411"/>
    <tableColumn id="29" xr3:uid="{A2A94125-6843-4A14-8175-981AFFB05A97}" uniqueName="29" name="Column29" queryTableFieldId="29" dataDxfId="410"/>
    <tableColumn id="30" xr3:uid="{0E76E7D9-7B3B-4C1A-BD19-7F8309E6CB98}" uniqueName="30" name="Column30" queryTableFieldId="30" dataDxfId="409"/>
    <tableColumn id="31" xr3:uid="{78798267-6D5F-435B-9FA3-B766462A8D84}" uniqueName="31" name="Column31" queryTableFieldId="31" dataDxfId="408"/>
    <tableColumn id="32" xr3:uid="{061A72B5-CA9B-458B-A2E2-EF48A609BAB6}" uniqueName="32" name="Column32" queryTableFieldId="32" dataDxfId="407"/>
    <tableColumn id="33" xr3:uid="{79D304B8-67D9-48D2-9D61-30B341CAB833}" uniqueName="33" name="Column33" queryTableFieldId="33" dataDxfId="406"/>
    <tableColumn id="34" xr3:uid="{388754F6-9474-4687-B74E-A66CDCB29776}" uniqueName="34" name="Column34" queryTableFieldId="34" dataDxfId="405"/>
    <tableColumn id="35" xr3:uid="{5DBA707D-F9F0-4629-8A7E-5BB09C7D4725}" uniqueName="35" name="Column35" queryTableFieldId="35" dataDxfId="404"/>
    <tableColumn id="36" xr3:uid="{90488C99-DCA5-4BE3-A060-618D4E344D15}" uniqueName="36" name="Column36" queryTableFieldId="36" dataDxfId="403"/>
    <tableColumn id="37" xr3:uid="{17579EBB-7A80-4F58-B98D-20479548FEA3}" uniqueName="37" name="Column37" queryTableFieldId="37" dataDxfId="402"/>
    <tableColumn id="38" xr3:uid="{69B4E4B3-3C57-4CB6-904E-FEE3B4E70434}" uniqueName="38" name="Column38" queryTableFieldId="38" dataDxfId="401"/>
    <tableColumn id="39" xr3:uid="{8160F921-ABE6-4E65-8BAB-80C96B630656}" uniqueName="39" name="Column39" queryTableFieldId="39" dataDxfId="400"/>
    <tableColumn id="40" xr3:uid="{9EAD59D5-BBCA-4D74-A48C-1F32ED260CFA}" uniqueName="40" name="Column40" queryTableFieldId="40" dataDxfId="399"/>
    <tableColumn id="41" xr3:uid="{ACC461C4-181C-4A68-AFAC-3A09C76F7AEE}" uniqueName="41" name="Column41" queryTableFieldId="41" dataDxfId="398"/>
    <tableColumn id="42" xr3:uid="{4F039F42-7C15-4B73-BB0E-5FD93D6EE3CF}" uniqueName="42" name="Column42" queryTableFieldId="42" dataDxfId="397"/>
    <tableColumn id="43" xr3:uid="{A60E1788-1EA8-4F6F-B84F-5F54B5D77664}" uniqueName="43" name="Column43" queryTableFieldId="43" dataDxfId="396"/>
    <tableColumn id="44" xr3:uid="{E34B1C10-B9A1-4C92-B5FB-E58D111CD85D}" uniqueName="44" name="Column44" queryTableFieldId="44" dataDxfId="395"/>
    <tableColumn id="45" xr3:uid="{09522D59-56B6-441B-BCD7-BF5D3B8F7B0E}" uniqueName="45" name="Column45" queryTableFieldId="45" dataDxfId="394"/>
    <tableColumn id="46" xr3:uid="{7CFA8DAC-518F-43F2-AE98-2E27608A391A}" uniqueName="46" name="Column46" queryTableFieldId="46" dataDxfId="393"/>
    <tableColumn id="47" xr3:uid="{559AF514-BAA9-4552-A8B8-D3253177CE1C}" uniqueName="47" name="Column47" queryTableFieldId="47" dataDxfId="392"/>
    <tableColumn id="48" xr3:uid="{21E5155C-FAD6-4EA0-88F0-02A3ADE658ED}" uniqueName="48" name="Column48" queryTableFieldId="48" dataDxfId="391"/>
    <tableColumn id="49" xr3:uid="{49EB7385-DE3B-46D0-A428-5474C335115F}" uniqueName="49" name="Column49" queryTableFieldId="49" dataDxfId="390"/>
    <tableColumn id="50" xr3:uid="{1A9C26D1-D755-4DE6-8936-038A9EBBE323}" uniqueName="50" name="Column50" queryTableFieldId="50" dataDxfId="389"/>
    <tableColumn id="51" xr3:uid="{956DA0E1-7005-41E8-9509-E29E31602E59}" uniqueName="51" name="Column51" queryTableFieldId="51" dataDxfId="388"/>
    <tableColumn id="52" xr3:uid="{176E8A49-E555-4255-B3CF-677897EB6FF4}" uniqueName="52" name="Column52" queryTableFieldId="52" dataDxfId="387"/>
    <tableColumn id="53" xr3:uid="{D1771B1B-6822-4C26-9B21-FCA98ECF8ED5}" uniqueName="53" name="Column53" queryTableFieldId="53" dataDxfId="386"/>
    <tableColumn id="54" xr3:uid="{DF1073E7-3451-4A5E-A950-4D27A1840485}" uniqueName="54" name="Column54" queryTableFieldId="54" dataDxfId="385"/>
    <tableColumn id="55" xr3:uid="{5E7ED2DB-E128-41B5-A349-FEBE17C260EC}" uniqueName="55" name="Column55" queryTableFieldId="55" dataDxfId="384"/>
    <tableColumn id="56" xr3:uid="{25C4A209-9EF4-42E6-B493-9A19098FFF3A}" uniqueName="56" name="Column56" queryTableFieldId="56" dataDxfId="383"/>
    <tableColumn id="57" xr3:uid="{3ABC5713-5027-436C-8200-EA8BAAAE56B8}" uniqueName="57" name="Column57" queryTableFieldId="57" dataDxfId="382"/>
    <tableColumn id="58" xr3:uid="{E6B902DA-30A5-44AF-BC9F-777C9A5A1EB0}" uniqueName="58" name="Column58" queryTableFieldId="58" dataDxfId="381"/>
    <tableColumn id="59" xr3:uid="{393E9783-3B98-4B53-82FB-017229033B28}" uniqueName="59" name="Column59" queryTableFieldId="59" dataDxfId="380"/>
    <tableColumn id="60" xr3:uid="{C4DFA6DB-EA4F-4113-8FC2-06106AAF1F99}" uniqueName="60" name="Column60" queryTableFieldId="60" dataDxfId="379"/>
    <tableColumn id="61" xr3:uid="{5D986182-9271-4CA9-93A0-8DC4012373C8}" uniqueName="61" name="Column61" queryTableFieldId="61" dataDxfId="378"/>
    <tableColumn id="62" xr3:uid="{788CE7A3-354C-4756-AD07-3E976B2CFA8A}" uniqueName="62" name="Column62" queryTableFieldId="62" dataDxfId="377"/>
    <tableColumn id="63" xr3:uid="{669C97D5-938E-4215-BEFA-9356D07F4449}" uniqueName="63" name="Column63" queryTableFieldId="63" dataDxfId="376"/>
    <tableColumn id="64" xr3:uid="{6D93B310-C101-4E52-9323-C8E773F1EB48}" uniqueName="64" name="Column64" queryTableFieldId="64" dataDxfId="375"/>
    <tableColumn id="65" xr3:uid="{ABE195E2-0ACB-4103-8871-3FF251197A0C}" uniqueName="65" name="Column65" queryTableFieldId="65" dataDxfId="374"/>
    <tableColumn id="66" xr3:uid="{7E052584-CE9B-4FB2-AA2E-E968FD5124B8}" uniqueName="66" name="Column66" queryTableFieldId="66" dataDxfId="373"/>
    <tableColumn id="67" xr3:uid="{A72FBC98-9478-4096-8410-F17B0E4FB928}" uniqueName="67" name="Column67" queryTableFieldId="67"/>
    <tableColumn id="68" xr3:uid="{539DAA14-E17B-4645-80B6-514C3E5FF46B}" uniqueName="68" name="Column68" queryTableFieldId="68" dataDxfId="372"/>
    <tableColumn id="69" xr3:uid="{F3139B4A-2217-4A41-AD14-9CC37DEAF68E}" uniqueName="69" name="Column69" queryTableFieldId="69" dataDxfId="371"/>
    <tableColumn id="70" xr3:uid="{86774ADC-4323-432A-9310-3C488BC5B308}" uniqueName="70" name="Column70" queryTableFieldId="70"/>
    <tableColumn id="71" xr3:uid="{8FAE610D-736F-49EE-A2F4-32741B0D66E4}" uniqueName="71" name="Column71" queryTableFieldId="71" dataDxfId="370"/>
    <tableColumn id="72" xr3:uid="{EC5F14DC-19CB-4354-A09B-43A8A70F0F49}" uniqueName="72" name="Column72" queryTableFieldId="72" dataDxfId="369"/>
    <tableColumn id="73" xr3:uid="{936DFE31-F977-43A8-BCBB-8ABACBFFDA34}" uniqueName="73" name="Column73" queryTableFieldId="73"/>
    <tableColumn id="74" xr3:uid="{0ED99634-D635-42D8-940C-2B99F5C08130}" uniqueName="74" name="Column74" queryTableFieldId="74" dataDxfId="368"/>
    <tableColumn id="75" xr3:uid="{05E2F290-37F8-46C1-8F7F-957D18A9AC53}" uniqueName="75" name="Column75" queryTableFieldId="75" dataDxfId="367"/>
    <tableColumn id="76" xr3:uid="{BF03131F-09A9-4CD6-B1A4-DF9F02974422}" uniqueName="76" name="Column76" queryTableFieldId="76"/>
    <tableColumn id="77" xr3:uid="{057E457C-16A8-422E-82B7-EDEF08BD9B05}" uniqueName="77" name="Column77" queryTableFieldId="77" dataDxfId="366"/>
    <tableColumn id="78" xr3:uid="{92B6C933-38AD-4622-AB95-FEA40DAA73AE}" uniqueName="78" name="Column78" queryTableFieldId="78" dataDxfId="365"/>
    <tableColumn id="79" xr3:uid="{323F69E0-65DF-4A31-8A67-6B8153A188EB}" uniqueName="79" name="Column79" queryTableFieldId="79"/>
    <tableColumn id="80" xr3:uid="{8087B4D5-A7D6-4B05-A236-F7BF210B2555}" uniqueName="80" name="Column80" queryTableFieldId="80" dataDxfId="364"/>
    <tableColumn id="81" xr3:uid="{52E80991-255C-4590-BC6C-564CFBEC695E}" uniqueName="81" name="Column81" queryTableFieldId="81" dataDxfId="363"/>
    <tableColumn id="82" xr3:uid="{4DC3A287-54EB-48F2-82D5-3A3C6CD375C3}" uniqueName="82" name="Column82" queryTableFieldId="82"/>
    <tableColumn id="83" xr3:uid="{96027D5D-8346-4583-AF79-A083320E1D8E}" uniqueName="83" name="Column83" queryTableFieldId="83" dataDxfId="362"/>
    <tableColumn id="84" xr3:uid="{DE4B00CD-3F55-4E78-B35F-F175E40A8464}" uniqueName="84" name="Column84" queryTableFieldId="84" dataDxfId="361"/>
    <tableColumn id="85" xr3:uid="{5A5680C0-A9FA-4443-A439-4819271F1BD4}" uniqueName="85" name="Column85" queryTableFieldId="85"/>
    <tableColumn id="86" xr3:uid="{DC71C265-6CE3-406E-B259-A8B07DA759D8}" uniqueName="86" name="Column86" queryTableFieldId="86" dataDxfId="360"/>
    <tableColumn id="87" xr3:uid="{4A63E22A-7F0D-4529-B76B-119D51AF777D}" uniqueName="87" name="Column87" queryTableFieldId="87" dataDxfId="359"/>
    <tableColumn id="88" xr3:uid="{2915BD3C-3E94-4502-8A83-B71DA9C98843}" uniqueName="88" name="Column88" queryTableFieldId="88"/>
    <tableColumn id="89" xr3:uid="{CF481031-692F-45D6-8702-4D12CA124CEE}" uniqueName="89" name="Column89" queryTableFieldId="89" dataDxfId="358"/>
    <tableColumn id="90" xr3:uid="{00BA13D8-9D7B-4848-9D2E-6275921E0C74}" uniqueName="90" name="Column90" queryTableFieldId="90" dataDxfId="357"/>
    <tableColumn id="91" xr3:uid="{5C4A7C08-7D0E-4A6C-89E6-6496D009860C}" uniqueName="91" name="Column91" queryTableFieldId="91"/>
    <tableColumn id="92" xr3:uid="{C8123B6D-9B3A-48BC-BCDE-BF6C703E1225}" uniqueName="92" name="Column92" queryTableFieldId="92" dataDxfId="356"/>
    <tableColumn id="93" xr3:uid="{16661FA6-1299-4360-883B-C4B7470B95BC}" uniqueName="93" name="Column93" queryTableFieldId="93" dataDxfId="355"/>
    <tableColumn id="94" xr3:uid="{AB654223-36FE-4A7E-97CC-95C1C25C2BA7}" uniqueName="94" name="Column94" queryTableFieldId="94"/>
    <tableColumn id="95" xr3:uid="{DF204746-0A7F-4AA3-84DC-61CEBEEF5BD1}" uniqueName="95" name="Column95" queryTableFieldId="95" dataDxfId="354"/>
    <tableColumn id="96" xr3:uid="{4EBC0909-BC96-4205-9A6F-843C07D9219C}" uniqueName="96" name="Column96" queryTableFieldId="96" dataDxfId="353"/>
    <tableColumn id="97" xr3:uid="{5E261590-67D2-4473-8353-7B40B722CCB8}" uniqueName="97" name="Column97" queryTableFieldId="97"/>
    <tableColumn id="98" xr3:uid="{54C3F0F5-1698-40E6-A083-D226C206F1CF}" uniqueName="98" name="Column98" queryTableFieldId="98" dataDxfId="352"/>
    <tableColumn id="99" xr3:uid="{129D9EEC-D949-4A59-8D60-8ADF96FC2040}" uniqueName="99" name="Column99" queryTableFieldId="99" dataDxfId="351"/>
    <tableColumn id="100" xr3:uid="{DB6028E5-E079-407B-92E5-AB96524998B0}" uniqueName="100" name="Column100" queryTableFieldId="100"/>
    <tableColumn id="101" xr3:uid="{DB426789-033D-435B-8399-4BE0D2BB155C}" uniqueName="101" name="Column101" queryTableFieldId="101" dataDxfId="350"/>
    <tableColumn id="102" xr3:uid="{FE11AC0F-BEFD-4E73-B721-698F9157C04A}" uniqueName="102" name="Column102" queryTableFieldId="102" dataDxfId="349"/>
    <tableColumn id="103" xr3:uid="{54364558-0417-4C5E-B157-0B8B74891243}" uniqueName="103" name="Column103" queryTableFieldId="103"/>
    <tableColumn id="104" xr3:uid="{58495A35-0D06-4FFC-B4B8-1AB16EEA3D40}" uniqueName="104" name="Column104" queryTableFieldId="104" dataDxfId="348"/>
    <tableColumn id="105" xr3:uid="{4288F6F6-80C3-4DCF-89EC-F21C8B033607}" uniqueName="105" name="Column105" queryTableFieldId="105" dataDxfId="347"/>
    <tableColumn id="106" xr3:uid="{B85317F5-7764-4394-A129-3F9196B84061}" uniqueName="106" name="Column106" queryTableFieldId="106"/>
    <tableColumn id="107" xr3:uid="{086AEECD-24E4-4946-B006-EBDCCD367CCE}" uniqueName="107" name="Column107" queryTableFieldId="107" dataDxfId="346"/>
    <tableColumn id="108" xr3:uid="{F6AC7722-59A3-45FA-B429-5310565DAA95}" uniqueName="108" name="Column108" queryTableFieldId="108" dataDxfId="345"/>
    <tableColumn id="109" xr3:uid="{9B7CBE3A-7BB7-4CB2-9480-3259ED0F6F84}" uniqueName="109" name="Column109" queryTableFieldId="109"/>
    <tableColumn id="110" xr3:uid="{8F2AC0E7-6C9E-4723-95BD-723AFD024771}" uniqueName="110" name="Column110" queryTableFieldId="110" dataDxfId="344"/>
    <tableColumn id="111" xr3:uid="{E0D4FF81-FE5D-4B88-ADD4-98E3CF1CCC55}" uniqueName="111" name="Column111" queryTableFieldId="111" dataDxfId="343"/>
    <tableColumn id="112" xr3:uid="{95A5C44E-DE4B-41E8-BFA5-0B24815D9877}" uniqueName="112" name="Column112" queryTableFieldId="112"/>
    <tableColumn id="113" xr3:uid="{14B48814-2A7E-4834-8AE8-CF8F2DEEA5C3}" uniqueName="113" name="Column113" queryTableFieldId="113" dataDxfId="342"/>
    <tableColumn id="114" xr3:uid="{817EA7DD-BD4F-46FB-9738-841ADC50E598}" uniqueName="114" name="Column114" queryTableFieldId="114" dataDxfId="341"/>
    <tableColumn id="115" xr3:uid="{C466EFD2-282F-4DA5-ACDC-C1055322D622}" uniqueName="115" name="Column115" queryTableFieldId="115"/>
    <tableColumn id="116" xr3:uid="{838C6708-E842-4288-92FE-B3729001BEBF}" uniqueName="116" name="Column116" queryTableFieldId="116" dataDxfId="340"/>
    <tableColumn id="117" xr3:uid="{E152E8CB-7470-490C-9688-F698435D532D}" uniqueName="117" name="Column117" queryTableFieldId="117" dataDxfId="339"/>
    <tableColumn id="118" xr3:uid="{0521CEFD-C302-482B-B70E-89DEC4D1B8EA}" uniqueName="118" name="Column118" queryTableFieldId="118"/>
    <tableColumn id="119" xr3:uid="{6F9E2198-6658-4FEA-8C76-0D649BB6E04C}" uniqueName="119" name="Column119" queryTableFieldId="119" dataDxfId="338"/>
    <tableColumn id="120" xr3:uid="{B84B8986-9F91-47CB-AE2F-35D12C87B1B6}" uniqueName="120" name="Column120" queryTableFieldId="120" dataDxfId="337"/>
    <tableColumn id="121" xr3:uid="{5A0B2541-5E86-49BA-850E-471184C40513}" uniqueName="121" name="Column121" queryTableFieldId="121"/>
    <tableColumn id="122" xr3:uid="{9C04FDC6-C5C4-469C-BFC2-36D6290CBD22}" uniqueName="122" name="Column122" queryTableFieldId="122" dataDxfId="336"/>
    <tableColumn id="123" xr3:uid="{2A2ABA55-753D-4B17-8938-D342CDA69687}" uniqueName="123" name="Column123" queryTableFieldId="123" dataDxfId="335"/>
    <tableColumn id="124" xr3:uid="{EB52C18C-DF16-45A5-A605-4B9CDB4FA16F}" uniqueName="124" name="Column124" queryTableFieldId="124"/>
    <tableColumn id="125" xr3:uid="{1A266D50-F600-4D0B-8A1C-0EA75BE3F5A7}" uniqueName="125" name="Column125" queryTableFieldId="125" dataDxfId="334"/>
    <tableColumn id="126" xr3:uid="{8B65DA19-8CE9-4D8F-940D-3E7EEE9AC882}" uniqueName="126" name="Column126" queryTableFieldId="126" dataDxfId="333"/>
    <tableColumn id="127" xr3:uid="{AE072D4E-0F03-4983-A493-DADDF6C2F2E3}" uniqueName="127" name="Column127" queryTableFieldId="127"/>
    <tableColumn id="128" xr3:uid="{F1107498-F766-4AB7-A9BE-26E3F64BEC56}" uniqueName="128" name="Column128" queryTableFieldId="128" dataDxfId="332"/>
    <tableColumn id="129" xr3:uid="{3534FD3F-42D9-46EA-B0D7-3DBFB3E1AEB0}" uniqueName="129" name="Column129" queryTableFieldId="129" dataDxfId="331"/>
    <tableColumn id="130" xr3:uid="{DB2894F0-06FE-4DC3-A79A-C6D11043C80A}" uniqueName="130" name="Column130" queryTableFieldId="130"/>
    <tableColumn id="131" xr3:uid="{EA7E0A41-2E8E-4887-AB86-DBD8D3DC2246}" uniqueName="131" name="Column131" queryTableFieldId="131" dataDxfId="330"/>
    <tableColumn id="132" xr3:uid="{EA59E220-0B74-4B87-A8CC-1AD2118A4385}" uniqueName="132" name="Column132" queryTableFieldId="132" dataDxfId="329"/>
    <tableColumn id="133" xr3:uid="{EEAFBC31-831E-4F8D-9521-EC010CCEB587}" uniqueName="133" name="Column133" queryTableFieldId="133"/>
    <tableColumn id="134" xr3:uid="{19BD91A4-D5CA-401A-88E6-B57A7AFB6086}" uniqueName="134" name="Column134" queryTableFieldId="134" dataDxfId="328"/>
    <tableColumn id="135" xr3:uid="{03941522-9BCA-450D-AC4C-2B7B11945687}" uniqueName="135" name="Column135" queryTableFieldId="135" dataDxfId="327"/>
    <tableColumn id="136" xr3:uid="{D5485EAC-443C-49D3-8455-9CA5124A86B5}" uniqueName="136" name="Column136" queryTableFieldId="136"/>
    <tableColumn id="137" xr3:uid="{2E4EB7B7-307F-4D69-80B0-7D34633220A7}" uniqueName="137" name="Column137" queryTableFieldId="137" dataDxfId="326"/>
    <tableColumn id="138" xr3:uid="{E5A98625-A764-4095-AB35-776F80122B48}" uniqueName="138" name="Column138" queryTableFieldId="138" dataDxfId="325"/>
    <tableColumn id="139" xr3:uid="{479D5A8E-D19B-4A5D-9E96-B8387369F286}" uniqueName="139" name="Column139" queryTableFieldId="139"/>
    <tableColumn id="140" xr3:uid="{34B0590A-A7D3-46EF-BF66-F4E5F736AA52}" uniqueName="140" name="Column140" queryTableFieldId="140" dataDxfId="324"/>
    <tableColumn id="141" xr3:uid="{137191CF-FCD5-4FF7-8BE5-7E3DBCB1076C}" uniqueName="141" name="Column141" queryTableFieldId="141" dataDxfId="323"/>
    <tableColumn id="142" xr3:uid="{9829479C-501D-4B84-9194-8668C3347E4C}" uniqueName="142" name="Column142" queryTableFieldId="142"/>
    <tableColumn id="143" xr3:uid="{C8FB8225-9C8A-4612-AE2C-05D7BB0E5EAF}" uniqueName="143" name="Column143" queryTableFieldId="143" dataDxfId="322"/>
    <tableColumn id="144" xr3:uid="{EFBDF928-8462-489D-B745-185466E35426}" uniqueName="144" name="Column144" queryTableFieldId="144" dataDxfId="321"/>
    <tableColumn id="145" xr3:uid="{CFEAF96C-25AE-4B94-B769-092F51670AAC}" uniqueName="145" name="Column145" queryTableFieldId="145"/>
    <tableColumn id="146" xr3:uid="{A695DCE5-EC26-4393-BB72-CBD918D5A288}" uniqueName="146" name="Column146" queryTableFieldId="146" dataDxfId="320"/>
    <tableColumn id="147" xr3:uid="{17AA1A94-7162-4C83-9635-6BB6EB12FA4F}" uniqueName="147" name="Column147" queryTableFieldId="147" dataDxfId="319"/>
    <tableColumn id="148" xr3:uid="{E3512731-7070-4220-B3E6-BCEF59510DA5}" uniqueName="148" name="Column148" queryTableFieldId="148"/>
    <tableColumn id="149" xr3:uid="{039DD1D3-F28C-4697-A343-1003BF9581C2}" uniqueName="149" name="Column149" queryTableFieldId="149" dataDxfId="318"/>
    <tableColumn id="150" xr3:uid="{1B652B34-A9FA-4816-A80F-A9A7983DF192}" uniqueName="150" name="Column150" queryTableFieldId="150" dataDxfId="317"/>
    <tableColumn id="151" xr3:uid="{B0ED9A06-7A5B-4756-BF4C-61FC9B741CC7}" uniqueName="151" name="Column151" queryTableFieldId="151"/>
    <tableColumn id="152" xr3:uid="{E72C2CA0-A0A5-4DCE-80CD-A0E516E5DBCB}" uniqueName="152" name="Column152" queryTableFieldId="152" dataDxfId="316"/>
    <tableColumn id="153" xr3:uid="{6AD84EB9-D3FC-4E8F-8BEC-C0C5C292D864}" uniqueName="153" name="Column153" queryTableFieldId="153" dataDxfId="315"/>
    <tableColumn id="154" xr3:uid="{68A4A588-11E7-47A8-8EEC-44E0299E9986}" uniqueName="154" name="Column154" queryTableFieldId="154"/>
    <tableColumn id="155" xr3:uid="{75EA1583-EC0C-42D8-8BF4-9914C4DF58E6}" uniqueName="155" name="Column155" queryTableFieldId="155" dataDxfId="314"/>
    <tableColumn id="156" xr3:uid="{19E96477-3F57-4B24-ACAF-54531C8AA5E4}" uniqueName="156" name="Column156" queryTableFieldId="156" dataDxfId="313"/>
    <tableColumn id="157" xr3:uid="{F32A7BA5-B7B7-4893-8B4B-9D2C26301EDD}" uniqueName="157" name="Column157" queryTableFieldId="157"/>
    <tableColumn id="158" xr3:uid="{F25514B1-29FB-4AEF-80C7-86025BC64DA5}" uniqueName="158" name="Column158" queryTableFieldId="158" dataDxfId="312"/>
    <tableColumn id="159" xr3:uid="{C00A6A2B-223C-4141-B814-C89C3BBD2211}" uniqueName="159" name="Column159" queryTableFieldId="159" dataDxfId="311"/>
    <tableColumn id="160" xr3:uid="{410958FA-CD51-4AB8-8FE0-1EFC58F09F77}" uniqueName="160" name="Column160" queryTableFieldId="160"/>
    <tableColumn id="161" xr3:uid="{6C95BE03-8384-46E8-8F79-2AE3750914B2}" uniqueName="161" name="Column161" queryTableFieldId="161" dataDxfId="310"/>
    <tableColumn id="162" xr3:uid="{4EC710C0-2E41-4174-AFC9-D23FFC2F4A2B}" uniqueName="162" name="Column162" queryTableFieldId="162" dataDxfId="309"/>
    <tableColumn id="163" xr3:uid="{75EDC33D-8B1F-4116-9425-3216CFC3D25F}" uniqueName="163" name="Column163" queryTableFieldId="163"/>
    <tableColumn id="164" xr3:uid="{7AE9BB1B-E69D-472D-8A1E-C13825D4D416}" uniqueName="164" name="Column164" queryTableFieldId="164" dataDxfId="308"/>
    <tableColumn id="165" xr3:uid="{F82A5A6A-AAEF-41DB-8F98-517F91727A52}" uniqueName="165" name="Column165" queryTableFieldId="165" dataDxfId="307"/>
    <tableColumn id="166" xr3:uid="{ACA25C24-D48F-4DBC-9A9C-E48C0EBF9916}" uniqueName="166" name="Column166" queryTableFieldId="166"/>
    <tableColumn id="167" xr3:uid="{EA7EB331-64BB-4923-BECF-F781547FA824}" uniqueName="167" name="Column167" queryTableFieldId="167" dataDxfId="306"/>
    <tableColumn id="168" xr3:uid="{51999889-C6AE-4243-8253-5DA49385AECB}" uniqueName="168" name="Column168" queryTableFieldId="168" dataDxfId="305"/>
    <tableColumn id="169" xr3:uid="{A9C7E8AF-0A33-4A5C-B27C-9833C4AC1D53}" uniqueName="169" name="Column169" queryTableFieldId="169"/>
    <tableColumn id="170" xr3:uid="{B7266029-8FEA-4571-845A-73F07FDC508F}" uniqueName="170" name="Column170" queryTableFieldId="170" dataDxfId="304"/>
    <tableColumn id="171" xr3:uid="{86651DF4-1B0A-43A8-A45D-55FD740AB283}" uniqueName="171" name="Column171" queryTableFieldId="171" dataDxfId="303"/>
    <tableColumn id="172" xr3:uid="{4A9E4AD7-6208-476F-870E-0EDF5A29925A}" uniqueName="172" name="Column172" queryTableFieldId="172"/>
    <tableColumn id="173" xr3:uid="{0BDED9F2-0F0D-4979-BFDE-9CA2B4FEAA3F}" uniqueName="173" name="Column173" queryTableFieldId="173" dataDxfId="302"/>
    <tableColumn id="174" xr3:uid="{5506DB65-0020-4AB1-AD52-6E2FDA63CED4}" uniqueName="174" name="Column174" queryTableFieldId="174" dataDxfId="301"/>
    <tableColumn id="175" xr3:uid="{4E01A6B2-31C9-486A-9554-5481626548C2}" uniqueName="175" name="Column175" queryTableFieldId="175"/>
    <tableColumn id="176" xr3:uid="{E89DBF23-B3CD-412C-928E-CC45CE7CC230}" uniqueName="176" name="Column176" queryTableFieldId="176" dataDxfId="300"/>
    <tableColumn id="177" xr3:uid="{FD0C85A7-3D12-47AF-B893-1E688CBA0F05}" uniqueName="177" name="Column177" queryTableFieldId="177" dataDxfId="299"/>
    <tableColumn id="178" xr3:uid="{67FA8496-9D92-4C09-BC2B-20AA2BDA70D8}" uniqueName="178" name="Column178" queryTableFieldId="178"/>
    <tableColumn id="179" xr3:uid="{375F7E9F-E2A6-4FC9-A5C0-8D115BFBB8DF}" uniqueName="179" name="Column179" queryTableFieldId="179" dataDxfId="298"/>
    <tableColumn id="180" xr3:uid="{C0115E32-BDF1-4022-BA19-A3112FD460A1}" uniqueName="180" name="Column180" queryTableFieldId="180" dataDxfId="297"/>
    <tableColumn id="181" xr3:uid="{02BDCE20-0240-4738-AAF2-EC54CC4EA12E}" uniqueName="181" name="Column181" queryTableFieldId="181"/>
    <tableColumn id="182" xr3:uid="{D779983F-CE98-43CB-83D9-F10C4B015ACE}" uniqueName="182" name="Column182" queryTableFieldId="182" dataDxfId="296"/>
    <tableColumn id="183" xr3:uid="{8A271645-E788-4E55-9D9D-82F6D253D61F}" uniqueName="183" name="Column183" queryTableFieldId="183" dataDxfId="295"/>
    <tableColumn id="184" xr3:uid="{E1BD0806-DA6A-4905-BC98-77D02FDC98FC}" uniqueName="184" name="Column184" queryTableFieldId="184"/>
    <tableColumn id="185" xr3:uid="{C5998CD3-8320-467F-B828-A65D35CE5BF9}" uniqueName="185" name="Column185" queryTableFieldId="185" dataDxfId="294"/>
    <tableColumn id="186" xr3:uid="{485E56B4-4107-4E0F-82F9-82D9BAE48B90}" uniqueName="186" name="Column186" queryTableFieldId="186" dataDxfId="293"/>
    <tableColumn id="187" xr3:uid="{8303C747-C511-4BFA-ACC3-8E59E9325C9B}" uniqueName="187" name="Column187" queryTableFieldId="187"/>
    <tableColumn id="188" xr3:uid="{832DA53D-EAFA-4CE1-8F42-918E3EE009AE}" uniqueName="188" name="Column188" queryTableFieldId="188" dataDxfId="292"/>
    <tableColumn id="189" xr3:uid="{01DEBBAD-A1B7-4071-A704-BF06494E0A87}" uniqueName="189" name="Column189" queryTableFieldId="189" dataDxfId="291"/>
    <tableColumn id="190" xr3:uid="{1ABF76EC-8ECF-45D9-9597-226A1B2B6ACA}" uniqueName="190" name="Column190" queryTableFieldId="190"/>
    <tableColumn id="191" xr3:uid="{0396C39D-D7AC-41CA-BC92-3661B8B01E5C}" uniqueName="191" name="Column191" queryTableFieldId="191" dataDxfId="290"/>
    <tableColumn id="192" xr3:uid="{BC4D6846-E48F-491A-BDAA-B9D26AFA1C22}" uniqueName="192" name="Column192" queryTableFieldId="192" dataDxfId="28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6D49D71-848C-4958-8209-49C165D68B3D}" name="detail3543__12" displayName="detail3543__12" ref="B1:GK69" tableType="queryTable" totalsRowShown="0">
  <autoFilter ref="B1:GK69" xr:uid="{66D49D71-848C-4958-8209-49C165D68B3D}"/>
  <tableColumns count="192">
    <tableColumn id="1" xr3:uid="{0E4912DB-D754-4B93-B67A-DB8E620A24A8}" uniqueName="1" name="Column1" queryTableFieldId="1" dataDxfId="738"/>
    <tableColumn id="2" xr3:uid="{668C3C44-96C5-4196-B120-08C69A523A73}" uniqueName="2" name="Column2" queryTableFieldId="2" dataDxfId="737"/>
    <tableColumn id="3" xr3:uid="{E1C5AF24-F1EB-4A1E-8D42-40BC52045185}" uniqueName="3" name="Column3" queryTableFieldId="3" dataDxfId="736"/>
    <tableColumn id="4" xr3:uid="{602DD106-C7D0-4ABD-B47E-7C250305A71F}" uniqueName="4" name="Column4" queryTableFieldId="4" dataDxfId="735"/>
    <tableColumn id="5" xr3:uid="{64462811-90CF-44A7-A87E-BD306AE49C0A}" uniqueName="5" name="Column5" queryTableFieldId="5" dataDxfId="734"/>
    <tableColumn id="6" xr3:uid="{FC2A3EBB-5F2A-4796-8B76-D037E78CABB6}" uniqueName="6" name="Column6" queryTableFieldId="6" dataDxfId="733"/>
    <tableColumn id="7" xr3:uid="{82C5D97B-DC33-4C70-AE38-1089CA786E1D}" uniqueName="7" name="Column7" queryTableFieldId="7" dataDxfId="732"/>
    <tableColumn id="8" xr3:uid="{8B589F1C-FCD5-456B-961B-25C7E083B20C}" uniqueName="8" name="Column8" queryTableFieldId="8" dataDxfId="731"/>
    <tableColumn id="9" xr3:uid="{984797F6-CCC6-4BE7-9453-F55687E3D4AB}" uniqueName="9" name="Column9" queryTableFieldId="9" dataDxfId="730"/>
    <tableColumn id="10" xr3:uid="{1CDFB302-DA57-4ADD-8BDC-13F46596A8E9}" uniqueName="10" name="Column10" queryTableFieldId="10" dataDxfId="729"/>
    <tableColumn id="11" xr3:uid="{724556CE-E52B-4104-BA49-21F1A8500081}" uniqueName="11" name="Column11" queryTableFieldId="11" dataDxfId="728"/>
    <tableColumn id="12" xr3:uid="{DDE07B9B-0538-444B-8A0F-474CCADD0CDC}" uniqueName="12" name="Column12" queryTableFieldId="12" dataDxfId="727"/>
    <tableColumn id="13" xr3:uid="{A8F42DAB-A197-4A6F-875C-C027EB018B3F}" uniqueName="13" name="Column13" queryTableFieldId="13" dataDxfId="726"/>
    <tableColumn id="14" xr3:uid="{937FF20E-A56C-4502-BFBF-C69D572E70AD}" uniqueName="14" name="Column14" queryTableFieldId="14" dataDxfId="725"/>
    <tableColumn id="15" xr3:uid="{0F3BA086-FAF6-409E-B47C-1C26A5B64942}" uniqueName="15" name="Column15" queryTableFieldId="15" dataDxfId="724"/>
    <tableColumn id="16" xr3:uid="{D18535FE-55FF-4A6C-B395-83EDC96177ED}" uniqueName="16" name="Column16" queryTableFieldId="16" dataDxfId="723"/>
    <tableColumn id="17" xr3:uid="{A9B8EAB9-8176-42D3-AD7D-39F4D3C00DE2}" uniqueName="17" name="Column17" queryTableFieldId="17" dataDxfId="722"/>
    <tableColumn id="18" xr3:uid="{F1A47A52-EC4D-47CB-B1B4-60649A57D369}" uniqueName="18" name="Column18" queryTableFieldId="18" dataDxfId="721"/>
    <tableColumn id="19" xr3:uid="{396B3EDD-881B-4137-AD3A-39050BF944ED}" uniqueName="19" name="Column19" queryTableFieldId="19" dataDxfId="720"/>
    <tableColumn id="20" xr3:uid="{DA795ADB-9A8A-4634-9B60-E9C6F8901664}" uniqueName="20" name="Column20" queryTableFieldId="20" dataDxfId="719"/>
    <tableColumn id="21" xr3:uid="{63406DF1-FA1E-4058-917B-6B9454B60C37}" uniqueName="21" name="Column21" queryTableFieldId="21" dataDxfId="718"/>
    <tableColumn id="22" xr3:uid="{2AD5BE3A-79D3-403C-8A16-CC42EF191047}" uniqueName="22" name="Column22" queryTableFieldId="22" dataDxfId="717"/>
    <tableColumn id="23" xr3:uid="{DA5E8C37-F871-4771-9607-28E77203738E}" uniqueName="23" name="Column23" queryTableFieldId="23" dataDxfId="716"/>
    <tableColumn id="24" xr3:uid="{7D85DC69-023A-4E47-8989-87C001017197}" uniqueName="24" name="Column24" queryTableFieldId="24" dataDxfId="715"/>
    <tableColumn id="25" xr3:uid="{3C7BF4B2-A379-4546-9365-67C15162E9AA}" uniqueName="25" name="Column25" queryTableFieldId="25" dataDxfId="714"/>
    <tableColumn id="26" xr3:uid="{4B4A41C0-7AAB-4960-86B4-6C2D60EFDD8C}" uniqueName="26" name="Column26" queryTableFieldId="26" dataDxfId="713"/>
    <tableColumn id="27" xr3:uid="{48AF4C33-013E-4B13-83FB-7597AC6C29D4}" uniqueName="27" name="Column27" queryTableFieldId="27" dataDxfId="712"/>
    <tableColumn id="28" xr3:uid="{736404F4-E7DE-477D-9DF6-9150524DF245}" uniqueName="28" name="Column28" queryTableFieldId="28" dataDxfId="711"/>
    <tableColumn id="29" xr3:uid="{66868F66-B960-411D-A4C9-A4A0B8B830C9}" uniqueName="29" name="Column29" queryTableFieldId="29" dataDxfId="710"/>
    <tableColumn id="30" xr3:uid="{6DEA06D5-C036-4639-B2D8-44B2D7199520}" uniqueName="30" name="Column30" queryTableFieldId="30" dataDxfId="709"/>
    <tableColumn id="31" xr3:uid="{38B64CF7-2503-4602-8792-05436943FCF6}" uniqueName="31" name="Column31" queryTableFieldId="31" dataDxfId="708"/>
    <tableColumn id="32" xr3:uid="{79E4614A-4BED-4CE8-BCAB-1898B7EB1793}" uniqueName="32" name="Column32" queryTableFieldId="32" dataDxfId="707"/>
    <tableColumn id="33" xr3:uid="{A4886B18-79D3-4089-8CFE-6A9564B73EA6}" uniqueName="33" name="Column33" queryTableFieldId="33" dataDxfId="706"/>
    <tableColumn id="34" xr3:uid="{97CBE9FE-455B-4E69-86AA-AF8FA73C5416}" uniqueName="34" name="Column34" queryTableFieldId="34" dataDxfId="705"/>
    <tableColumn id="35" xr3:uid="{7F6E985E-269C-4188-9CED-6244C9A24EA5}" uniqueName="35" name="Column35" queryTableFieldId="35" dataDxfId="704"/>
    <tableColumn id="36" xr3:uid="{4738B849-85A2-4247-8560-3F3E32E964E7}" uniqueName="36" name="Column36" queryTableFieldId="36" dataDxfId="703"/>
    <tableColumn id="37" xr3:uid="{AFF45DF2-C114-4D4D-B548-BF8063F404F4}" uniqueName="37" name="Column37" queryTableFieldId="37" dataDxfId="702"/>
    <tableColumn id="38" xr3:uid="{ED79BC7E-6511-42F1-ABAE-387D1B3B4799}" uniqueName="38" name="Column38" queryTableFieldId="38" dataDxfId="701"/>
    <tableColumn id="39" xr3:uid="{7F89D20E-0B47-42F5-9FA8-01A120BBC6C2}" uniqueName="39" name="Column39" queryTableFieldId="39" dataDxfId="700"/>
    <tableColumn id="40" xr3:uid="{789F24B1-26C9-42F7-B5AE-DE0CC4AFF4FD}" uniqueName="40" name="Column40" queryTableFieldId="40" dataDxfId="699"/>
    <tableColumn id="41" xr3:uid="{92003FCC-E4A8-4D58-9CE9-AB9B8C3DF092}" uniqueName="41" name="Column41" queryTableFieldId="41" dataDxfId="698"/>
    <tableColumn id="42" xr3:uid="{F7B8A11A-1FD8-4426-A974-F6C19B8E38D6}" uniqueName="42" name="Column42" queryTableFieldId="42" dataDxfId="697"/>
    <tableColumn id="43" xr3:uid="{CAF08B59-20DF-4562-A2E6-C167DF60C21A}" uniqueName="43" name="Column43" queryTableFieldId="43" dataDxfId="696"/>
    <tableColumn id="44" xr3:uid="{CAD655E7-1BF2-4225-A3F0-A7ABB296E0A9}" uniqueName="44" name="Column44" queryTableFieldId="44" dataDxfId="695"/>
    <tableColumn id="45" xr3:uid="{08BD9EB9-653B-4442-8C9E-4895975495AD}" uniqueName="45" name="Column45" queryTableFieldId="45" dataDxfId="694"/>
    <tableColumn id="46" xr3:uid="{CA6B9779-F447-43C6-9188-50FD3CF22095}" uniqueName="46" name="Column46" queryTableFieldId="46" dataDxfId="693"/>
    <tableColumn id="47" xr3:uid="{F63C3D6A-555C-4662-B537-C76072895E99}" uniqueName="47" name="Column47" queryTableFieldId="47" dataDxfId="692"/>
    <tableColumn id="48" xr3:uid="{0CEEC1BA-69EF-4F5F-82B1-34D14BEDB9D4}" uniqueName="48" name="Column48" queryTableFieldId="48" dataDxfId="691"/>
    <tableColumn id="49" xr3:uid="{CA7B1D94-2526-4F55-82B6-5AF38774F8BF}" uniqueName="49" name="Column49" queryTableFieldId="49" dataDxfId="690"/>
    <tableColumn id="50" xr3:uid="{087A10D4-D015-4B21-A4FE-EB608AB9BD36}" uniqueName="50" name="Column50" queryTableFieldId="50" dataDxfId="689"/>
    <tableColumn id="51" xr3:uid="{FE4BFF0F-7BA9-4BCB-B2E9-1A28B4EC6423}" uniqueName="51" name="Column51" queryTableFieldId="51" dataDxfId="688"/>
    <tableColumn id="52" xr3:uid="{BE6DFF0B-8F60-4476-A930-FDABBC7CEACB}" uniqueName="52" name="Column52" queryTableFieldId="52" dataDxfId="687"/>
    <tableColumn id="53" xr3:uid="{29CEA74D-724C-42E9-B996-53B4A2B294D7}" uniqueName="53" name="Column53" queryTableFieldId="53" dataDxfId="686"/>
    <tableColumn id="54" xr3:uid="{B5E9AA39-7BF5-41EF-A1A0-5E38B921BDB4}" uniqueName="54" name="Column54" queryTableFieldId="54" dataDxfId="685"/>
    <tableColumn id="55" xr3:uid="{0A9166E2-AC78-44E5-AADF-AE4F1511F030}" uniqueName="55" name="Column55" queryTableFieldId="55" dataDxfId="684"/>
    <tableColumn id="56" xr3:uid="{7A9CA716-A96D-4612-A972-8F0D0430E4EA}" uniqueName="56" name="Column56" queryTableFieldId="56" dataDxfId="683"/>
    <tableColumn id="57" xr3:uid="{BEFC5F61-ED06-4E0C-AC20-DD6F5C7CD090}" uniqueName="57" name="Column57" queryTableFieldId="57" dataDxfId="682"/>
    <tableColumn id="58" xr3:uid="{C1786F81-064A-46F6-9310-E4171C13940B}" uniqueName="58" name="Column58" queryTableFieldId="58" dataDxfId="681"/>
    <tableColumn id="59" xr3:uid="{F602AEEF-AD8D-4486-AAA1-2DFA492188CC}" uniqueName="59" name="Column59" queryTableFieldId="59" dataDxfId="680"/>
    <tableColumn id="60" xr3:uid="{E9165361-DCBE-4277-8B39-2E9C619D7662}" uniqueName="60" name="Column60" queryTableFieldId="60" dataDxfId="679"/>
    <tableColumn id="61" xr3:uid="{76DD8FD3-F0F4-479D-8473-E40697DE5561}" uniqueName="61" name="Column61" queryTableFieldId="61" dataDxfId="678"/>
    <tableColumn id="62" xr3:uid="{2E4B1726-928B-4A04-8751-C7D8DD461AB5}" uniqueName="62" name="Column62" queryTableFieldId="62" dataDxfId="677"/>
    <tableColumn id="63" xr3:uid="{10BC4C2B-7F7D-4524-BE81-D02980862D7F}" uniqueName="63" name="Column63" queryTableFieldId="63" dataDxfId="676"/>
    <tableColumn id="64" xr3:uid="{78DE032F-82B4-4501-A6E3-0A5C03086AED}" uniqueName="64" name="Column64" queryTableFieldId="64" dataDxfId="675"/>
    <tableColumn id="65" xr3:uid="{40063AFA-2ABE-4E35-B9E4-533A513F8149}" uniqueName="65" name="Column65" queryTableFieldId="65" dataDxfId="674"/>
    <tableColumn id="66" xr3:uid="{20971BC5-EF06-4BB4-9048-4334F5043698}" uniqueName="66" name="Column66" queryTableFieldId="66" dataDxfId="673"/>
    <tableColumn id="67" xr3:uid="{0C420345-B29F-40A0-8CB5-73AFB445027E}" uniqueName="67" name="Column67" queryTableFieldId="67"/>
    <tableColumn id="68" xr3:uid="{F80E3E73-D7FF-46B5-B942-61AFDC20A051}" uniqueName="68" name="Column68" queryTableFieldId="68" dataDxfId="672"/>
    <tableColumn id="69" xr3:uid="{DBE49704-9F76-48D7-A436-DB5EDDE0BE82}" uniqueName="69" name="Column69" queryTableFieldId="69" dataDxfId="671"/>
    <tableColumn id="70" xr3:uid="{03C6C3C2-4BFF-4660-8D5F-90FBD7E52B17}" uniqueName="70" name="Column70" queryTableFieldId="70"/>
    <tableColumn id="71" xr3:uid="{A609A738-0AE0-42C3-B058-E82761581FFA}" uniqueName="71" name="Column71" queryTableFieldId="71" dataDxfId="670"/>
    <tableColumn id="72" xr3:uid="{C7088FB5-8305-45C5-ADCD-E6715D50DC75}" uniqueName="72" name="Column72" queryTableFieldId="72" dataDxfId="669"/>
    <tableColumn id="73" xr3:uid="{33A983B0-F048-41B5-BDAB-A2EA09533672}" uniqueName="73" name="Column73" queryTableFieldId="73"/>
    <tableColumn id="74" xr3:uid="{587AFB49-F1D0-42C7-8715-A4A8C0D91181}" uniqueName="74" name="Column74" queryTableFieldId="74" dataDxfId="668"/>
    <tableColumn id="75" xr3:uid="{C1F28037-D0F9-483D-84C9-303CC7E07FFA}" uniqueName="75" name="Column75" queryTableFieldId="75" dataDxfId="667"/>
    <tableColumn id="76" xr3:uid="{B88E650C-D998-4B1A-A9C7-28C2FD577134}" uniqueName="76" name="Column76" queryTableFieldId="76"/>
    <tableColumn id="77" xr3:uid="{8366A764-7A6C-4F02-955B-E6336F76F73C}" uniqueName="77" name="Column77" queryTableFieldId="77" dataDxfId="666"/>
    <tableColumn id="78" xr3:uid="{CAB3022F-402C-4366-B9FB-684E88F8AF3C}" uniqueName="78" name="Column78" queryTableFieldId="78" dataDxfId="665"/>
    <tableColumn id="79" xr3:uid="{CBA9A0F2-7032-4AF9-9C11-4A71DE5FD8B4}" uniqueName="79" name="Column79" queryTableFieldId="79"/>
    <tableColumn id="80" xr3:uid="{A90968C1-582F-432F-B317-2572E42524B8}" uniqueName="80" name="Column80" queryTableFieldId="80" dataDxfId="664"/>
    <tableColumn id="81" xr3:uid="{DBAFA576-C754-4F1B-8CE5-1566804CB64A}" uniqueName="81" name="Column81" queryTableFieldId="81" dataDxfId="663"/>
    <tableColumn id="82" xr3:uid="{F91B57CC-0707-4B65-829F-757EF10C552A}" uniqueName="82" name="Column82" queryTableFieldId="82"/>
    <tableColumn id="83" xr3:uid="{76E1D8AB-F74C-4FDD-8849-E9BCB20D3F2E}" uniqueName="83" name="Column83" queryTableFieldId="83" dataDxfId="662"/>
    <tableColumn id="84" xr3:uid="{738FED79-4770-4EBA-919E-8B83922836B1}" uniqueName="84" name="Column84" queryTableFieldId="84" dataDxfId="661"/>
    <tableColumn id="85" xr3:uid="{8446FF3D-385A-49CF-A7FD-A571EF825170}" uniqueName="85" name="Column85" queryTableFieldId="85"/>
    <tableColumn id="86" xr3:uid="{A44E960F-9797-43F0-974F-0488327F0100}" uniqueName="86" name="Column86" queryTableFieldId="86" dataDxfId="660"/>
    <tableColumn id="87" xr3:uid="{2D74312A-2A91-4589-88A6-54145D9390B3}" uniqueName="87" name="Column87" queryTableFieldId="87" dataDxfId="659"/>
    <tableColumn id="88" xr3:uid="{7CD4623B-67DE-44CE-8949-5ECEDD9A51D3}" uniqueName="88" name="Column88" queryTableFieldId="88"/>
    <tableColumn id="89" xr3:uid="{D976D70F-CDE7-412B-9ABF-64B7E42D1010}" uniqueName="89" name="Column89" queryTableFieldId="89" dataDxfId="658"/>
    <tableColumn id="90" xr3:uid="{FB2F2E2C-96F4-4249-AACB-17B153351C94}" uniqueName="90" name="Column90" queryTableFieldId="90" dataDxfId="657"/>
    <tableColumn id="91" xr3:uid="{EE0C46FB-3147-4E21-A202-C02DD66EC1CB}" uniqueName="91" name="Column91" queryTableFieldId="91"/>
    <tableColumn id="92" xr3:uid="{4EA50421-3F22-4593-A511-06E36E62D53F}" uniqueName="92" name="Column92" queryTableFieldId="92" dataDxfId="656"/>
    <tableColumn id="93" xr3:uid="{64555C1F-C808-44E6-9190-37FBF8138105}" uniqueName="93" name="Column93" queryTableFieldId="93" dataDxfId="655"/>
    <tableColumn id="94" xr3:uid="{B70A1D7D-C007-44F9-9CD6-1B21ACB09A45}" uniqueName="94" name="Column94" queryTableFieldId="94"/>
    <tableColumn id="95" xr3:uid="{A2A5348A-7535-4B90-A299-D0609EFA76DE}" uniqueName="95" name="Column95" queryTableFieldId="95" dataDxfId="654"/>
    <tableColumn id="96" xr3:uid="{2BF7C1F4-AA41-4792-9746-B2420A50CC63}" uniqueName="96" name="Column96" queryTableFieldId="96" dataDxfId="653"/>
    <tableColumn id="97" xr3:uid="{B5DA7453-B2E3-4D3D-8BA7-F99FB465DE1C}" uniqueName="97" name="Column97" queryTableFieldId="97"/>
    <tableColumn id="98" xr3:uid="{8B03DCEB-8041-47CC-806E-4E234B28F53F}" uniqueName="98" name="Column98" queryTableFieldId="98" dataDxfId="652"/>
    <tableColumn id="99" xr3:uid="{360DAD8E-39A9-49EB-A814-24CA47CB430C}" uniqueName="99" name="Column99" queryTableFieldId="99" dataDxfId="651"/>
    <tableColumn id="100" xr3:uid="{9D1E1A85-1F83-48A0-8D9F-4FDF782796B6}" uniqueName="100" name="Column100" queryTableFieldId="100"/>
    <tableColumn id="101" xr3:uid="{553C4233-6E10-4429-94FA-1528738AF05E}" uniqueName="101" name="Column101" queryTableFieldId="101" dataDxfId="650"/>
    <tableColumn id="102" xr3:uid="{52782A4B-676D-40C0-96A2-23F317E953D8}" uniqueName="102" name="Column102" queryTableFieldId="102" dataDxfId="649"/>
    <tableColumn id="103" xr3:uid="{448B3C3F-7176-4256-95A6-95340B737CF2}" uniqueName="103" name="Column103" queryTableFieldId="103"/>
    <tableColumn id="104" xr3:uid="{5416592F-4C8D-4EB3-8491-26DAE7338FFD}" uniqueName="104" name="Column104" queryTableFieldId="104" dataDxfId="648"/>
    <tableColumn id="105" xr3:uid="{0FEF3B99-2500-433B-9312-CC9E3E2488B8}" uniqueName="105" name="Column105" queryTableFieldId="105" dataDxfId="647"/>
    <tableColumn id="106" xr3:uid="{D85888FE-3140-48DE-87B7-3450F80E2374}" uniqueName="106" name="Column106" queryTableFieldId="106"/>
    <tableColumn id="107" xr3:uid="{E553B0EA-FBA5-4135-BF77-0779D005C104}" uniqueName="107" name="Column107" queryTableFieldId="107" dataDxfId="646"/>
    <tableColumn id="108" xr3:uid="{ECD1F341-D7AD-4F26-BA93-66B11DAA9B9F}" uniqueName="108" name="Column108" queryTableFieldId="108" dataDxfId="645"/>
    <tableColumn id="109" xr3:uid="{EFEF7061-7F53-4CF1-8192-A634929DBA45}" uniqueName="109" name="Column109" queryTableFieldId="109"/>
    <tableColumn id="110" xr3:uid="{7BDADB33-0BD4-4F59-9292-AF03E7C49115}" uniqueName="110" name="Column110" queryTableFieldId="110" dataDxfId="644"/>
    <tableColumn id="111" xr3:uid="{02410C08-AA7E-470D-9E77-AA1E93E438F8}" uniqueName="111" name="Column111" queryTableFieldId="111" dataDxfId="643"/>
    <tableColumn id="112" xr3:uid="{BAA4FA8C-9795-46D9-B758-96CF306C1ECE}" uniqueName="112" name="Column112" queryTableFieldId="112"/>
    <tableColumn id="113" xr3:uid="{5A4E9A90-3BC2-4903-B8E0-CB4C6ADAE606}" uniqueName="113" name="Column113" queryTableFieldId="113" dataDxfId="642"/>
    <tableColumn id="114" xr3:uid="{D83815C9-70DD-4132-86EE-5806DB407731}" uniqueName="114" name="Column114" queryTableFieldId="114" dataDxfId="641"/>
    <tableColumn id="115" xr3:uid="{E3B78668-573A-46E8-BE1B-F03CDEBC2B76}" uniqueName="115" name="Column115" queryTableFieldId="115"/>
    <tableColumn id="116" xr3:uid="{A08328E4-53AF-452E-B986-5719AE09E611}" uniqueName="116" name="Column116" queryTableFieldId="116" dataDxfId="640"/>
    <tableColumn id="117" xr3:uid="{17B07BD8-A9F3-49E0-87C9-D88BA2FD0505}" uniqueName="117" name="Column117" queryTableFieldId="117" dataDxfId="639"/>
    <tableColumn id="118" xr3:uid="{67425ED4-05DE-4B24-A5AC-C38D8C6F601A}" uniqueName="118" name="Column118" queryTableFieldId="118"/>
    <tableColumn id="119" xr3:uid="{DDAAE48A-EE48-485A-8672-61EE5A701DAC}" uniqueName="119" name="Column119" queryTableFieldId="119" dataDxfId="638"/>
    <tableColumn id="120" xr3:uid="{F13FB79A-2DDE-4710-BF87-AF5A704EA9DF}" uniqueName="120" name="Column120" queryTableFieldId="120" dataDxfId="637"/>
    <tableColumn id="121" xr3:uid="{22DF7978-C543-44FA-A013-5349A76F6C43}" uniqueName="121" name="Column121" queryTableFieldId="121"/>
    <tableColumn id="122" xr3:uid="{ABFAF0BF-2B69-4F1D-9148-47D4E845E7C4}" uniqueName="122" name="Column122" queryTableFieldId="122" dataDxfId="636"/>
    <tableColumn id="123" xr3:uid="{85AF4D5C-5670-4CBA-9C3C-D2245D532F9C}" uniqueName="123" name="Column123" queryTableFieldId="123" dataDxfId="635"/>
    <tableColumn id="124" xr3:uid="{921F6419-F4C6-488A-BA31-4802E4B725E7}" uniqueName="124" name="Column124" queryTableFieldId="124"/>
    <tableColumn id="125" xr3:uid="{F43D301C-7B04-4DCF-A945-77EA9AA5B503}" uniqueName="125" name="Column125" queryTableFieldId="125" dataDxfId="634"/>
    <tableColumn id="126" xr3:uid="{7360D131-1388-4632-9564-08FE060710E6}" uniqueName="126" name="Column126" queryTableFieldId="126" dataDxfId="633"/>
    <tableColumn id="127" xr3:uid="{CE61A6FF-76A5-45A2-9147-A67A7B5B8F76}" uniqueName="127" name="Column127" queryTableFieldId="127"/>
    <tableColumn id="128" xr3:uid="{3BE43437-83B4-4063-9BC8-51C479A393B9}" uniqueName="128" name="Column128" queryTableFieldId="128" dataDxfId="632"/>
    <tableColumn id="129" xr3:uid="{D005231E-2427-49FC-A291-A62C2E0714EB}" uniqueName="129" name="Column129" queryTableFieldId="129" dataDxfId="631"/>
    <tableColumn id="130" xr3:uid="{20F539A6-5525-43AD-881C-286FD604F556}" uniqueName="130" name="Column130" queryTableFieldId="130"/>
    <tableColumn id="131" xr3:uid="{51FE6084-025A-4E2F-8CB0-8DB445089668}" uniqueName="131" name="Column131" queryTableFieldId="131" dataDxfId="630"/>
    <tableColumn id="132" xr3:uid="{140F7742-4B27-42DA-811E-CE9657CF27B1}" uniqueName="132" name="Column132" queryTableFieldId="132" dataDxfId="629"/>
    <tableColumn id="133" xr3:uid="{18CF6A13-3493-4D59-A24A-6B15FC72E047}" uniqueName="133" name="Column133" queryTableFieldId="133"/>
    <tableColumn id="134" xr3:uid="{950F51CE-CF60-4ABF-8F92-62770D1CB0B3}" uniqueName="134" name="Column134" queryTableFieldId="134" dataDxfId="628"/>
    <tableColumn id="135" xr3:uid="{6015A973-3F53-45F0-B91D-E0DC8786566E}" uniqueName="135" name="Column135" queryTableFieldId="135" dataDxfId="627"/>
    <tableColumn id="136" xr3:uid="{E432BD30-E7E2-4A6E-A127-EECD5AC19435}" uniqueName="136" name="Column136" queryTableFieldId="136"/>
    <tableColumn id="137" xr3:uid="{D75380A8-C3FB-4BC0-A711-86D2C36DA78B}" uniqueName="137" name="Column137" queryTableFieldId="137" dataDxfId="626"/>
    <tableColumn id="138" xr3:uid="{2438896F-5666-4382-97AF-13779A8A2BEA}" uniqueName="138" name="Column138" queryTableFieldId="138" dataDxfId="625"/>
    <tableColumn id="139" xr3:uid="{DF5C5D0E-54BC-448A-BB11-2A6F63EDFDB4}" uniqueName="139" name="Column139" queryTableFieldId="139"/>
    <tableColumn id="140" xr3:uid="{12EE0590-5A0B-4F3F-9440-1A74EA2D372B}" uniqueName="140" name="Column140" queryTableFieldId="140" dataDxfId="624"/>
    <tableColumn id="141" xr3:uid="{41DE5AA1-5F12-4D4E-8E23-927E71EFC574}" uniqueName="141" name="Column141" queryTableFieldId="141" dataDxfId="623"/>
    <tableColumn id="142" xr3:uid="{103550BF-C1F2-465E-AAE1-EDC43EDF44A9}" uniqueName="142" name="Column142" queryTableFieldId="142"/>
    <tableColumn id="143" xr3:uid="{11872F11-E91D-4FD1-80A1-A365381F23BA}" uniqueName="143" name="Column143" queryTableFieldId="143" dataDxfId="622"/>
    <tableColumn id="144" xr3:uid="{DEED39D4-D6A1-4425-8234-4D24A81C54ED}" uniqueName="144" name="Column144" queryTableFieldId="144" dataDxfId="621"/>
    <tableColumn id="145" xr3:uid="{4270DF5C-34B6-4CBF-811D-7F916F22BBB5}" uniqueName="145" name="Column145" queryTableFieldId="145"/>
    <tableColumn id="146" xr3:uid="{12A7000C-DD90-41F5-9F78-80D121DD958B}" uniqueName="146" name="Column146" queryTableFieldId="146" dataDxfId="620"/>
    <tableColumn id="147" xr3:uid="{E738CA59-DBFD-4976-8DD4-A6CB348A00B2}" uniqueName="147" name="Column147" queryTableFieldId="147" dataDxfId="619"/>
    <tableColumn id="148" xr3:uid="{B00093CF-8AF4-41A6-958A-FD4397DE8B52}" uniqueName="148" name="Column148" queryTableFieldId="148"/>
    <tableColumn id="149" xr3:uid="{3696BDD3-B91E-4037-8796-338E1D37E660}" uniqueName="149" name="Column149" queryTableFieldId="149" dataDxfId="618"/>
    <tableColumn id="150" xr3:uid="{FD8201DF-4BD3-414A-A277-99F45A129C89}" uniqueName="150" name="Column150" queryTableFieldId="150" dataDxfId="617"/>
    <tableColumn id="151" xr3:uid="{92CC631E-EF4C-4032-84FE-CD9B06D7B430}" uniqueName="151" name="Column151" queryTableFieldId="151"/>
    <tableColumn id="152" xr3:uid="{420AF90E-024A-4ED5-9527-933E8C97733F}" uniqueName="152" name="Column152" queryTableFieldId="152" dataDxfId="616"/>
    <tableColumn id="153" xr3:uid="{CF5B74F3-5C70-4244-87F1-76F00F3FB583}" uniqueName="153" name="Column153" queryTableFieldId="153" dataDxfId="615"/>
    <tableColumn id="154" xr3:uid="{8A6B6E83-360A-4C08-ACCD-61F691B19D43}" uniqueName="154" name="Column154" queryTableFieldId="154"/>
    <tableColumn id="155" xr3:uid="{EE6008D3-F6BA-4A80-B84B-F99DF0C8FBD6}" uniqueName="155" name="Column155" queryTableFieldId="155" dataDxfId="614"/>
    <tableColumn id="156" xr3:uid="{6F14E0AC-8558-47B5-A77B-133BA5DCCE7D}" uniqueName="156" name="Column156" queryTableFieldId="156" dataDxfId="613"/>
    <tableColumn id="157" xr3:uid="{7465121A-54FF-4CF3-A2E3-2ED579891137}" uniqueName="157" name="Column157" queryTableFieldId="157"/>
    <tableColumn id="158" xr3:uid="{F0914323-E3C3-4768-82E4-0B833BACEB72}" uniqueName="158" name="Column158" queryTableFieldId="158" dataDxfId="612"/>
    <tableColumn id="159" xr3:uid="{7FF2F719-FE40-4372-B804-50AE140183F0}" uniqueName="159" name="Column159" queryTableFieldId="159" dataDxfId="611"/>
    <tableColumn id="160" xr3:uid="{0DB64A64-DD55-4609-BA9B-A2A6A12B2CB8}" uniqueName="160" name="Column160" queryTableFieldId="160"/>
    <tableColumn id="161" xr3:uid="{19880ECB-315E-4B44-AA48-0D383DBD2F5E}" uniqueName="161" name="Column161" queryTableFieldId="161" dataDxfId="610"/>
    <tableColumn id="162" xr3:uid="{F6DAB5E1-716E-4C90-BFD1-F2FDB750F3BF}" uniqueName="162" name="Column162" queryTableFieldId="162" dataDxfId="609"/>
    <tableColumn id="163" xr3:uid="{C803AA22-C90E-4543-93F8-45E301E0536A}" uniqueName="163" name="Column163" queryTableFieldId="163"/>
    <tableColumn id="164" xr3:uid="{D4F56959-6AB0-48A3-ABC4-D6F534DF1525}" uniqueName="164" name="Column164" queryTableFieldId="164" dataDxfId="608"/>
    <tableColumn id="165" xr3:uid="{416080FE-ABB8-45B5-8DA0-00A2EF8BB624}" uniqueName="165" name="Column165" queryTableFieldId="165" dataDxfId="607"/>
    <tableColumn id="166" xr3:uid="{BC53E9B3-FAEE-489D-B90E-8BBA7E7D8AB1}" uniqueName="166" name="Column166" queryTableFieldId="166"/>
    <tableColumn id="167" xr3:uid="{A3B0B403-1349-4099-8507-0798D1572EC1}" uniqueName="167" name="Column167" queryTableFieldId="167" dataDxfId="606"/>
    <tableColumn id="168" xr3:uid="{C9439DA1-E0AC-4C17-9E43-1FEDACD8B566}" uniqueName="168" name="Column168" queryTableFieldId="168" dataDxfId="605"/>
    <tableColumn id="169" xr3:uid="{C7071737-9759-498B-9839-D99B1F63585D}" uniqueName="169" name="Column169" queryTableFieldId="169"/>
    <tableColumn id="170" xr3:uid="{E1415DC8-DDC1-460F-AA88-0DC97A74F2AF}" uniqueName="170" name="Column170" queryTableFieldId="170" dataDxfId="604"/>
    <tableColumn id="171" xr3:uid="{733BD090-23B1-42BA-BB1D-B8348700C378}" uniqueName="171" name="Column171" queryTableFieldId="171" dataDxfId="603"/>
    <tableColumn id="172" xr3:uid="{77B8C38E-EF2C-42C2-88F3-DAA60F4294B5}" uniqueName="172" name="Column172" queryTableFieldId="172"/>
    <tableColumn id="173" xr3:uid="{DF94EB08-0242-4767-A455-C1AD965C510A}" uniqueName="173" name="Column173" queryTableFieldId="173" dataDxfId="602"/>
    <tableColumn id="174" xr3:uid="{38985F3F-DDA3-494F-B99B-A026C78EFB2B}" uniqueName="174" name="Column174" queryTableFieldId="174" dataDxfId="601"/>
    <tableColumn id="175" xr3:uid="{8B57C547-03F0-4E68-AB56-752BD2A1279E}" uniqueName="175" name="Column175" queryTableFieldId="175"/>
    <tableColumn id="176" xr3:uid="{C6D7BC28-6FB9-4525-BA28-911ED380B4A2}" uniqueName="176" name="Column176" queryTableFieldId="176" dataDxfId="600"/>
    <tableColumn id="177" xr3:uid="{71AA70BC-F692-4A29-B389-7AAC77E1B0C4}" uniqueName="177" name="Column177" queryTableFieldId="177" dataDxfId="599"/>
    <tableColumn id="178" xr3:uid="{1D070D12-61B1-4ED0-A098-91D8DAB79533}" uniqueName="178" name="Column178" queryTableFieldId="178"/>
    <tableColumn id="179" xr3:uid="{73E4D8E2-436A-4300-ACEC-777D0EE596CE}" uniqueName="179" name="Column179" queryTableFieldId="179" dataDxfId="598"/>
    <tableColumn id="180" xr3:uid="{304ACB93-0623-4A16-AB1B-077E09D19FB0}" uniqueName="180" name="Column180" queryTableFieldId="180" dataDxfId="597"/>
    <tableColumn id="181" xr3:uid="{FF65B43E-5764-46BC-AFA6-BF8DCC775732}" uniqueName="181" name="Column181" queryTableFieldId="181"/>
    <tableColumn id="182" xr3:uid="{B5BED7B0-BA76-4832-9272-7ACDA7DA786F}" uniqueName="182" name="Column182" queryTableFieldId="182" dataDxfId="596"/>
    <tableColumn id="183" xr3:uid="{25EAE802-4C23-4938-B90C-D65BD3FF1467}" uniqueName="183" name="Column183" queryTableFieldId="183" dataDxfId="595"/>
    <tableColumn id="184" xr3:uid="{B4E73C67-A2FE-4C0B-A26E-3FAE89646389}" uniqueName="184" name="Column184" queryTableFieldId="184"/>
    <tableColumn id="185" xr3:uid="{DFFFE2E8-3011-4394-8B75-23D2392CAF83}" uniqueName="185" name="Column185" queryTableFieldId="185" dataDxfId="594"/>
    <tableColumn id="186" xr3:uid="{1FFBE4F6-6494-4CEF-A05A-ED4CC1D48963}" uniqueName="186" name="Column186" queryTableFieldId="186" dataDxfId="593"/>
    <tableColumn id="187" xr3:uid="{3F171303-656A-4427-90B4-DDFE828D6397}" uniqueName="187" name="Column187" queryTableFieldId="187"/>
    <tableColumn id="188" xr3:uid="{E67E6DE0-762C-40BC-87A2-C6B1883D9F3D}" uniqueName="188" name="Column188" queryTableFieldId="188" dataDxfId="592"/>
    <tableColumn id="189" xr3:uid="{A587C4EA-A6BB-4042-A8F8-3428B741030C}" uniqueName="189" name="Column189" queryTableFieldId="189" dataDxfId="591"/>
    <tableColumn id="190" xr3:uid="{902EA5EC-60FB-4744-91B0-410C1F8DA8A8}" uniqueName="190" name="Column190" queryTableFieldId="190"/>
    <tableColumn id="191" xr3:uid="{6F5AC705-D539-46EA-94B4-820700D65D61}" uniqueName="191" name="Column191" queryTableFieldId="191" dataDxfId="590"/>
    <tableColumn id="192" xr3:uid="{284C75A3-5ED2-400E-89B4-08345573B8F2}" uniqueName="192" name="Column192" queryTableFieldId="192" dataDxfId="58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detail3543__6" displayName="detail3543__6" ref="B1:GK69" tableType="queryTable" totalsRowShown="0">
  <autoFilter ref="B1:GK69" xr:uid="{00000000-0009-0000-0100-000009000000}"/>
  <tableColumns count="192">
    <tableColumn id="1" xr3:uid="{00000000-0010-0000-0700-000001000000}" uniqueName="1" name="Column1" queryTableFieldId="1" dataDxfId="1039"/>
    <tableColumn id="2" xr3:uid="{00000000-0010-0000-0700-000002000000}" uniqueName="2" name="Column2" queryTableFieldId="2" dataDxfId="1038"/>
    <tableColumn id="3" xr3:uid="{00000000-0010-0000-0700-000003000000}" uniqueName="3" name="Column3" queryTableFieldId="3" dataDxfId="1037"/>
    <tableColumn id="4" xr3:uid="{00000000-0010-0000-0700-000004000000}" uniqueName="4" name="Column4" queryTableFieldId="4" dataDxfId="1036"/>
    <tableColumn id="5" xr3:uid="{00000000-0010-0000-0700-000005000000}" uniqueName="5" name="Column5" queryTableFieldId="5" dataDxfId="1035"/>
    <tableColumn id="6" xr3:uid="{00000000-0010-0000-0700-000006000000}" uniqueName="6" name="Column6" queryTableFieldId="6" dataDxfId="1034"/>
    <tableColumn id="7" xr3:uid="{00000000-0010-0000-0700-000007000000}" uniqueName="7" name="Column7" queryTableFieldId="7" dataDxfId="1033"/>
    <tableColumn id="8" xr3:uid="{00000000-0010-0000-0700-000008000000}" uniqueName="8" name="Column8" queryTableFieldId="8" dataDxfId="1032"/>
    <tableColumn id="9" xr3:uid="{00000000-0010-0000-0700-000009000000}" uniqueName="9" name="Column9" queryTableFieldId="9" dataDxfId="1031"/>
    <tableColumn id="10" xr3:uid="{00000000-0010-0000-0700-00000A000000}" uniqueName="10" name="Column10" queryTableFieldId="10" dataDxfId="1030"/>
    <tableColumn id="11" xr3:uid="{00000000-0010-0000-0700-00000B000000}" uniqueName="11" name="Column11" queryTableFieldId="11" dataDxfId="1029"/>
    <tableColumn id="12" xr3:uid="{00000000-0010-0000-0700-00000C000000}" uniqueName="12" name="Column12" queryTableFieldId="12" dataDxfId="1028"/>
    <tableColumn id="13" xr3:uid="{00000000-0010-0000-0700-00000D000000}" uniqueName="13" name="Column13" queryTableFieldId="13" dataDxfId="1027"/>
    <tableColumn id="14" xr3:uid="{00000000-0010-0000-0700-00000E000000}" uniqueName="14" name="Column14" queryTableFieldId="14" dataDxfId="1026"/>
    <tableColumn id="15" xr3:uid="{00000000-0010-0000-0700-00000F000000}" uniqueName="15" name="Column15" queryTableFieldId="15" dataDxfId="1025"/>
    <tableColumn id="16" xr3:uid="{00000000-0010-0000-0700-000010000000}" uniqueName="16" name="Column16" queryTableFieldId="16" dataDxfId="1024"/>
    <tableColumn id="17" xr3:uid="{00000000-0010-0000-0700-000011000000}" uniqueName="17" name="Column17" queryTableFieldId="17" dataDxfId="1023"/>
    <tableColumn id="18" xr3:uid="{00000000-0010-0000-0700-000012000000}" uniqueName="18" name="Column18" queryTableFieldId="18" dataDxfId="1022"/>
    <tableColumn id="19" xr3:uid="{00000000-0010-0000-0700-000013000000}" uniqueName="19" name="Column19" queryTableFieldId="19" dataDxfId="1021"/>
    <tableColumn id="20" xr3:uid="{00000000-0010-0000-0700-000014000000}" uniqueName="20" name="Column20" queryTableFieldId="20" dataDxfId="1020"/>
    <tableColumn id="21" xr3:uid="{00000000-0010-0000-0700-000015000000}" uniqueName="21" name="Column21" queryTableFieldId="21" dataDxfId="1019"/>
    <tableColumn id="22" xr3:uid="{00000000-0010-0000-0700-000016000000}" uniqueName="22" name="Column22" queryTableFieldId="22" dataDxfId="1018"/>
    <tableColumn id="23" xr3:uid="{00000000-0010-0000-0700-000017000000}" uniqueName="23" name="Column23" queryTableFieldId="23" dataDxfId="1017"/>
    <tableColumn id="24" xr3:uid="{00000000-0010-0000-0700-000018000000}" uniqueName="24" name="Column24" queryTableFieldId="24" dataDxfId="1016"/>
    <tableColumn id="25" xr3:uid="{00000000-0010-0000-0700-000019000000}" uniqueName="25" name="Column25" queryTableFieldId="25" dataDxfId="1015"/>
    <tableColumn id="26" xr3:uid="{00000000-0010-0000-0700-00001A000000}" uniqueName="26" name="Column26" queryTableFieldId="26" dataDxfId="1014"/>
    <tableColumn id="27" xr3:uid="{00000000-0010-0000-0700-00001B000000}" uniqueName="27" name="Column27" queryTableFieldId="27" dataDxfId="1013"/>
    <tableColumn id="28" xr3:uid="{00000000-0010-0000-0700-00001C000000}" uniqueName="28" name="Column28" queryTableFieldId="28" dataDxfId="1012"/>
    <tableColumn id="29" xr3:uid="{00000000-0010-0000-0700-00001D000000}" uniqueName="29" name="Column29" queryTableFieldId="29" dataDxfId="1011"/>
    <tableColumn id="30" xr3:uid="{00000000-0010-0000-0700-00001E000000}" uniqueName="30" name="Column30" queryTableFieldId="30" dataDxfId="1010"/>
    <tableColumn id="31" xr3:uid="{00000000-0010-0000-0700-00001F000000}" uniqueName="31" name="Column31" queryTableFieldId="31" dataDxfId="1009"/>
    <tableColumn id="32" xr3:uid="{00000000-0010-0000-0700-000020000000}" uniqueName="32" name="Column32" queryTableFieldId="32" dataDxfId="1008"/>
    <tableColumn id="33" xr3:uid="{00000000-0010-0000-0700-000021000000}" uniqueName="33" name="Column33" queryTableFieldId="33" dataDxfId="1007"/>
    <tableColumn id="34" xr3:uid="{00000000-0010-0000-0700-000022000000}" uniqueName="34" name="Column34" queryTableFieldId="34" dataDxfId="1006"/>
    <tableColumn id="35" xr3:uid="{00000000-0010-0000-0700-000023000000}" uniqueName="35" name="Column35" queryTableFieldId="35" dataDxfId="1005"/>
    <tableColumn id="36" xr3:uid="{00000000-0010-0000-0700-000024000000}" uniqueName="36" name="Column36" queryTableFieldId="36" dataDxfId="1004"/>
    <tableColumn id="37" xr3:uid="{00000000-0010-0000-0700-000025000000}" uniqueName="37" name="Column37" queryTableFieldId="37" dataDxfId="1003"/>
    <tableColumn id="38" xr3:uid="{00000000-0010-0000-0700-000026000000}" uniqueName="38" name="Column38" queryTableFieldId="38" dataDxfId="1002"/>
    <tableColumn id="39" xr3:uid="{00000000-0010-0000-0700-000027000000}" uniqueName="39" name="Column39" queryTableFieldId="39" dataDxfId="1001"/>
    <tableColumn id="40" xr3:uid="{00000000-0010-0000-0700-000028000000}" uniqueName="40" name="Column40" queryTableFieldId="40" dataDxfId="1000"/>
    <tableColumn id="41" xr3:uid="{00000000-0010-0000-0700-000029000000}" uniqueName="41" name="Column41" queryTableFieldId="41" dataDxfId="999"/>
    <tableColumn id="42" xr3:uid="{00000000-0010-0000-0700-00002A000000}" uniqueName="42" name="Column42" queryTableFieldId="42" dataDxfId="998"/>
    <tableColumn id="43" xr3:uid="{00000000-0010-0000-0700-00002B000000}" uniqueName="43" name="Column43" queryTableFieldId="43" dataDxfId="997"/>
    <tableColumn id="44" xr3:uid="{00000000-0010-0000-0700-00002C000000}" uniqueName="44" name="Column44" queryTableFieldId="44" dataDxfId="996"/>
    <tableColumn id="45" xr3:uid="{00000000-0010-0000-0700-00002D000000}" uniqueName="45" name="Column45" queryTableFieldId="45" dataDxfId="995"/>
    <tableColumn id="46" xr3:uid="{00000000-0010-0000-0700-00002E000000}" uniqueName="46" name="Column46" queryTableFieldId="46" dataDxfId="994"/>
    <tableColumn id="47" xr3:uid="{00000000-0010-0000-0700-00002F000000}" uniqueName="47" name="Column47" queryTableFieldId="47" dataDxfId="993"/>
    <tableColumn id="48" xr3:uid="{00000000-0010-0000-0700-000030000000}" uniqueName="48" name="Column48" queryTableFieldId="48" dataDxfId="992"/>
    <tableColumn id="49" xr3:uid="{00000000-0010-0000-0700-000031000000}" uniqueName="49" name="Column49" queryTableFieldId="49" dataDxfId="991"/>
    <tableColumn id="50" xr3:uid="{00000000-0010-0000-0700-000032000000}" uniqueName="50" name="Column50" queryTableFieldId="50" dataDxfId="990"/>
    <tableColumn id="51" xr3:uid="{00000000-0010-0000-0700-000033000000}" uniqueName="51" name="Column51" queryTableFieldId="51" dataDxfId="989"/>
    <tableColumn id="52" xr3:uid="{00000000-0010-0000-0700-000034000000}" uniqueName="52" name="Column52" queryTableFieldId="52" dataDxfId="988"/>
    <tableColumn id="53" xr3:uid="{00000000-0010-0000-0700-000035000000}" uniqueName="53" name="Column53" queryTableFieldId="53" dataDxfId="987"/>
    <tableColumn id="54" xr3:uid="{00000000-0010-0000-0700-000036000000}" uniqueName="54" name="Column54" queryTableFieldId="54" dataDxfId="986"/>
    <tableColumn id="55" xr3:uid="{00000000-0010-0000-0700-000037000000}" uniqueName="55" name="Column55" queryTableFieldId="55" dataDxfId="985"/>
    <tableColumn id="56" xr3:uid="{00000000-0010-0000-0700-000038000000}" uniqueName="56" name="Column56" queryTableFieldId="56" dataDxfId="984"/>
    <tableColumn id="57" xr3:uid="{00000000-0010-0000-0700-000039000000}" uniqueName="57" name="Column57" queryTableFieldId="57" dataDxfId="983"/>
    <tableColumn id="58" xr3:uid="{00000000-0010-0000-0700-00003A000000}" uniqueName="58" name="Column58" queryTableFieldId="58" dataDxfId="982"/>
    <tableColumn id="59" xr3:uid="{00000000-0010-0000-0700-00003B000000}" uniqueName="59" name="Column59" queryTableFieldId="59" dataDxfId="981"/>
    <tableColumn id="60" xr3:uid="{00000000-0010-0000-0700-00003C000000}" uniqueName="60" name="Column60" queryTableFieldId="60" dataDxfId="980"/>
    <tableColumn id="61" xr3:uid="{00000000-0010-0000-0700-00003D000000}" uniqueName="61" name="Column61" queryTableFieldId="61" dataDxfId="979"/>
    <tableColumn id="62" xr3:uid="{00000000-0010-0000-0700-00003E000000}" uniqueName="62" name="Column62" queryTableFieldId="62" dataDxfId="978"/>
    <tableColumn id="63" xr3:uid="{00000000-0010-0000-0700-00003F000000}" uniqueName="63" name="Column63" queryTableFieldId="63" dataDxfId="977"/>
    <tableColumn id="64" xr3:uid="{00000000-0010-0000-0700-000040000000}" uniqueName="64" name="Column64" queryTableFieldId="64" dataDxfId="976"/>
    <tableColumn id="65" xr3:uid="{00000000-0010-0000-0700-000041000000}" uniqueName="65" name="Column65" queryTableFieldId="65" dataDxfId="975"/>
    <tableColumn id="66" xr3:uid="{00000000-0010-0000-0700-000042000000}" uniqueName="66" name="Column66" queryTableFieldId="66" dataDxfId="974"/>
    <tableColumn id="67" xr3:uid="{00000000-0010-0000-0700-000043000000}" uniqueName="67" name="Column67" queryTableFieldId="67"/>
    <tableColumn id="68" xr3:uid="{00000000-0010-0000-0700-000044000000}" uniqueName="68" name="Column68" queryTableFieldId="68" dataDxfId="973"/>
    <tableColumn id="69" xr3:uid="{00000000-0010-0000-0700-000045000000}" uniqueName="69" name="Column69" queryTableFieldId="69" dataDxfId="972"/>
    <tableColumn id="70" xr3:uid="{00000000-0010-0000-0700-000046000000}" uniqueName="70" name="Column70" queryTableFieldId="70"/>
    <tableColumn id="71" xr3:uid="{00000000-0010-0000-0700-000047000000}" uniqueName="71" name="Column71" queryTableFieldId="71" dataDxfId="971"/>
    <tableColumn id="72" xr3:uid="{00000000-0010-0000-0700-000048000000}" uniqueName="72" name="Column72" queryTableFieldId="72" dataDxfId="970"/>
    <tableColumn id="73" xr3:uid="{00000000-0010-0000-0700-000049000000}" uniqueName="73" name="Column73" queryTableFieldId="73"/>
    <tableColumn id="74" xr3:uid="{00000000-0010-0000-0700-00004A000000}" uniqueName="74" name="Column74" queryTableFieldId="74" dataDxfId="969"/>
    <tableColumn id="75" xr3:uid="{00000000-0010-0000-0700-00004B000000}" uniqueName="75" name="Column75" queryTableFieldId="75" dataDxfId="968"/>
    <tableColumn id="76" xr3:uid="{00000000-0010-0000-0700-00004C000000}" uniqueName="76" name="Column76" queryTableFieldId="76"/>
    <tableColumn id="77" xr3:uid="{00000000-0010-0000-0700-00004D000000}" uniqueName="77" name="Column77" queryTableFieldId="77" dataDxfId="967"/>
    <tableColumn id="78" xr3:uid="{00000000-0010-0000-0700-00004E000000}" uniqueName="78" name="Column78" queryTableFieldId="78" dataDxfId="966"/>
    <tableColumn id="79" xr3:uid="{00000000-0010-0000-0700-00004F000000}" uniqueName="79" name="Column79" queryTableFieldId="79"/>
    <tableColumn id="80" xr3:uid="{00000000-0010-0000-0700-000050000000}" uniqueName="80" name="Column80" queryTableFieldId="80" dataDxfId="965"/>
    <tableColumn id="81" xr3:uid="{00000000-0010-0000-0700-000051000000}" uniqueName="81" name="Column81" queryTableFieldId="81" dataDxfId="964"/>
    <tableColumn id="82" xr3:uid="{00000000-0010-0000-0700-000052000000}" uniqueName="82" name="Column82" queryTableFieldId="82"/>
    <tableColumn id="83" xr3:uid="{00000000-0010-0000-0700-000053000000}" uniqueName="83" name="Column83" queryTableFieldId="83" dataDxfId="963"/>
    <tableColumn id="84" xr3:uid="{00000000-0010-0000-0700-000054000000}" uniqueName="84" name="Column84" queryTableFieldId="84" dataDxfId="962"/>
    <tableColumn id="85" xr3:uid="{00000000-0010-0000-0700-000055000000}" uniqueName="85" name="Column85" queryTableFieldId="85"/>
    <tableColumn id="86" xr3:uid="{00000000-0010-0000-0700-000056000000}" uniqueName="86" name="Column86" queryTableFieldId="86" dataDxfId="961"/>
    <tableColumn id="87" xr3:uid="{00000000-0010-0000-0700-000057000000}" uniqueName="87" name="Column87" queryTableFieldId="87" dataDxfId="960"/>
    <tableColumn id="88" xr3:uid="{00000000-0010-0000-0700-000058000000}" uniqueName="88" name="Column88" queryTableFieldId="88"/>
    <tableColumn id="89" xr3:uid="{00000000-0010-0000-0700-000059000000}" uniqueName="89" name="Column89" queryTableFieldId="89" dataDxfId="959"/>
    <tableColumn id="90" xr3:uid="{00000000-0010-0000-0700-00005A000000}" uniqueName="90" name="Column90" queryTableFieldId="90" dataDxfId="958"/>
    <tableColumn id="91" xr3:uid="{00000000-0010-0000-0700-00005B000000}" uniqueName="91" name="Column91" queryTableFieldId="91"/>
    <tableColumn id="92" xr3:uid="{00000000-0010-0000-0700-00005C000000}" uniqueName="92" name="Column92" queryTableFieldId="92" dataDxfId="957"/>
    <tableColumn id="93" xr3:uid="{00000000-0010-0000-0700-00005D000000}" uniqueName="93" name="Column93" queryTableFieldId="93" dataDxfId="956"/>
    <tableColumn id="94" xr3:uid="{00000000-0010-0000-0700-00005E000000}" uniqueName="94" name="Column94" queryTableFieldId="94"/>
    <tableColumn id="95" xr3:uid="{00000000-0010-0000-0700-00005F000000}" uniqueName="95" name="Column95" queryTableFieldId="95" dataDxfId="955"/>
    <tableColumn id="96" xr3:uid="{00000000-0010-0000-0700-000060000000}" uniqueName="96" name="Column96" queryTableFieldId="96" dataDxfId="954"/>
    <tableColumn id="97" xr3:uid="{00000000-0010-0000-0700-000061000000}" uniqueName="97" name="Column97" queryTableFieldId="97"/>
    <tableColumn id="98" xr3:uid="{00000000-0010-0000-0700-000062000000}" uniqueName="98" name="Column98" queryTableFieldId="98" dataDxfId="953"/>
    <tableColumn id="99" xr3:uid="{00000000-0010-0000-0700-000063000000}" uniqueName="99" name="Column99" queryTableFieldId="99" dataDxfId="952"/>
    <tableColumn id="100" xr3:uid="{00000000-0010-0000-0700-000064000000}" uniqueName="100" name="Column100" queryTableFieldId="100"/>
    <tableColumn id="101" xr3:uid="{00000000-0010-0000-0700-000065000000}" uniqueName="101" name="Column101" queryTableFieldId="101" dataDxfId="951"/>
    <tableColumn id="102" xr3:uid="{00000000-0010-0000-0700-000066000000}" uniqueName="102" name="Column102" queryTableFieldId="102" dataDxfId="950"/>
    <tableColumn id="103" xr3:uid="{00000000-0010-0000-0700-000067000000}" uniqueName="103" name="Column103" queryTableFieldId="103"/>
    <tableColumn id="104" xr3:uid="{00000000-0010-0000-0700-000068000000}" uniqueName="104" name="Column104" queryTableFieldId="104" dataDxfId="949"/>
    <tableColumn id="105" xr3:uid="{00000000-0010-0000-0700-000069000000}" uniqueName="105" name="Column105" queryTableFieldId="105" dataDxfId="948"/>
    <tableColumn id="106" xr3:uid="{00000000-0010-0000-0700-00006A000000}" uniqueName="106" name="Column106" queryTableFieldId="106"/>
    <tableColumn id="107" xr3:uid="{00000000-0010-0000-0700-00006B000000}" uniqueName="107" name="Column107" queryTableFieldId="107" dataDxfId="947"/>
    <tableColumn id="108" xr3:uid="{00000000-0010-0000-0700-00006C000000}" uniqueName="108" name="Column108" queryTableFieldId="108" dataDxfId="946"/>
    <tableColumn id="109" xr3:uid="{00000000-0010-0000-0700-00006D000000}" uniqueName="109" name="Column109" queryTableFieldId="109"/>
    <tableColumn id="110" xr3:uid="{00000000-0010-0000-0700-00006E000000}" uniqueName="110" name="Column110" queryTableFieldId="110" dataDxfId="945"/>
    <tableColumn id="111" xr3:uid="{00000000-0010-0000-0700-00006F000000}" uniqueName="111" name="Column111" queryTableFieldId="111" dataDxfId="944"/>
    <tableColumn id="112" xr3:uid="{00000000-0010-0000-0700-000070000000}" uniqueName="112" name="Column112" queryTableFieldId="112"/>
    <tableColumn id="113" xr3:uid="{00000000-0010-0000-0700-000071000000}" uniqueName="113" name="Column113" queryTableFieldId="113" dataDxfId="943"/>
    <tableColumn id="114" xr3:uid="{00000000-0010-0000-0700-000072000000}" uniqueName="114" name="Column114" queryTableFieldId="114" dataDxfId="942"/>
    <tableColumn id="115" xr3:uid="{00000000-0010-0000-0700-000073000000}" uniqueName="115" name="Column115" queryTableFieldId="115"/>
    <tableColumn id="116" xr3:uid="{00000000-0010-0000-0700-000074000000}" uniqueName="116" name="Column116" queryTableFieldId="116" dataDxfId="941"/>
    <tableColumn id="117" xr3:uid="{00000000-0010-0000-0700-000075000000}" uniqueName="117" name="Column117" queryTableFieldId="117" dataDxfId="940"/>
    <tableColumn id="118" xr3:uid="{00000000-0010-0000-0700-000076000000}" uniqueName="118" name="Column118" queryTableFieldId="118"/>
    <tableColumn id="119" xr3:uid="{00000000-0010-0000-0700-000077000000}" uniqueName="119" name="Column119" queryTableFieldId="119" dataDxfId="939"/>
    <tableColumn id="120" xr3:uid="{00000000-0010-0000-0700-000078000000}" uniqueName="120" name="Column120" queryTableFieldId="120" dataDxfId="938"/>
    <tableColumn id="121" xr3:uid="{00000000-0010-0000-0700-000079000000}" uniqueName="121" name="Column121" queryTableFieldId="121"/>
    <tableColumn id="122" xr3:uid="{00000000-0010-0000-0700-00007A000000}" uniqueName="122" name="Column122" queryTableFieldId="122" dataDxfId="937"/>
    <tableColumn id="123" xr3:uid="{00000000-0010-0000-0700-00007B000000}" uniqueName="123" name="Column123" queryTableFieldId="123" dataDxfId="936"/>
    <tableColumn id="124" xr3:uid="{00000000-0010-0000-0700-00007C000000}" uniqueName="124" name="Column124" queryTableFieldId="124"/>
    <tableColumn id="125" xr3:uid="{00000000-0010-0000-0700-00007D000000}" uniqueName="125" name="Column125" queryTableFieldId="125" dataDxfId="935"/>
    <tableColumn id="126" xr3:uid="{00000000-0010-0000-0700-00007E000000}" uniqueName="126" name="Column126" queryTableFieldId="126" dataDxfId="934"/>
    <tableColumn id="127" xr3:uid="{00000000-0010-0000-0700-00007F000000}" uniqueName="127" name="Column127" queryTableFieldId="127"/>
    <tableColumn id="128" xr3:uid="{00000000-0010-0000-0700-000080000000}" uniqueName="128" name="Column128" queryTableFieldId="128" dataDxfId="933"/>
    <tableColumn id="129" xr3:uid="{00000000-0010-0000-0700-000081000000}" uniqueName="129" name="Column129" queryTableFieldId="129" dataDxfId="932"/>
    <tableColumn id="130" xr3:uid="{00000000-0010-0000-0700-000082000000}" uniqueName="130" name="Column130" queryTableFieldId="130"/>
    <tableColumn id="131" xr3:uid="{00000000-0010-0000-0700-000083000000}" uniqueName="131" name="Column131" queryTableFieldId="131" dataDxfId="931"/>
    <tableColumn id="132" xr3:uid="{00000000-0010-0000-0700-000084000000}" uniqueName="132" name="Column132" queryTableFieldId="132" dataDxfId="930"/>
    <tableColumn id="133" xr3:uid="{00000000-0010-0000-0700-000085000000}" uniqueName="133" name="Column133" queryTableFieldId="133"/>
    <tableColumn id="134" xr3:uid="{00000000-0010-0000-0700-000086000000}" uniqueName="134" name="Column134" queryTableFieldId="134" dataDxfId="929"/>
    <tableColumn id="135" xr3:uid="{00000000-0010-0000-0700-000087000000}" uniqueName="135" name="Column135" queryTableFieldId="135" dataDxfId="928"/>
    <tableColumn id="136" xr3:uid="{00000000-0010-0000-0700-000088000000}" uniqueName="136" name="Column136" queryTableFieldId="136"/>
    <tableColumn id="137" xr3:uid="{00000000-0010-0000-0700-000089000000}" uniqueName="137" name="Column137" queryTableFieldId="137" dataDxfId="927"/>
    <tableColumn id="138" xr3:uid="{00000000-0010-0000-0700-00008A000000}" uniqueName="138" name="Column138" queryTableFieldId="138" dataDxfId="926"/>
    <tableColumn id="139" xr3:uid="{00000000-0010-0000-0700-00008B000000}" uniqueName="139" name="Column139" queryTableFieldId="139"/>
    <tableColumn id="140" xr3:uid="{00000000-0010-0000-0700-00008C000000}" uniqueName="140" name="Column140" queryTableFieldId="140" dataDxfId="925"/>
    <tableColumn id="141" xr3:uid="{00000000-0010-0000-0700-00008D000000}" uniqueName="141" name="Column141" queryTableFieldId="141" dataDxfId="924"/>
    <tableColumn id="142" xr3:uid="{00000000-0010-0000-0700-00008E000000}" uniqueName="142" name="Column142" queryTableFieldId="142"/>
    <tableColumn id="143" xr3:uid="{00000000-0010-0000-0700-00008F000000}" uniqueName="143" name="Column143" queryTableFieldId="143" dataDxfId="923"/>
    <tableColumn id="144" xr3:uid="{00000000-0010-0000-0700-000090000000}" uniqueName="144" name="Column144" queryTableFieldId="144" dataDxfId="922"/>
    <tableColumn id="145" xr3:uid="{00000000-0010-0000-0700-000091000000}" uniqueName="145" name="Column145" queryTableFieldId="145"/>
    <tableColumn id="146" xr3:uid="{00000000-0010-0000-0700-000092000000}" uniqueName="146" name="Column146" queryTableFieldId="146" dataDxfId="921"/>
    <tableColumn id="147" xr3:uid="{00000000-0010-0000-0700-000093000000}" uniqueName="147" name="Column147" queryTableFieldId="147" dataDxfId="920"/>
    <tableColumn id="148" xr3:uid="{00000000-0010-0000-0700-000094000000}" uniqueName="148" name="Column148" queryTableFieldId="148"/>
    <tableColumn id="149" xr3:uid="{00000000-0010-0000-0700-000095000000}" uniqueName="149" name="Column149" queryTableFieldId="149" dataDxfId="919"/>
    <tableColumn id="150" xr3:uid="{00000000-0010-0000-0700-000096000000}" uniqueName="150" name="Column150" queryTableFieldId="150" dataDxfId="918"/>
    <tableColumn id="151" xr3:uid="{00000000-0010-0000-0700-000097000000}" uniqueName="151" name="Column151" queryTableFieldId="151"/>
    <tableColumn id="152" xr3:uid="{00000000-0010-0000-0700-000098000000}" uniqueName="152" name="Column152" queryTableFieldId="152" dataDxfId="917"/>
    <tableColumn id="153" xr3:uid="{00000000-0010-0000-0700-000099000000}" uniqueName="153" name="Column153" queryTableFieldId="153" dataDxfId="916"/>
    <tableColumn id="154" xr3:uid="{00000000-0010-0000-0700-00009A000000}" uniqueName="154" name="Column154" queryTableFieldId="154"/>
    <tableColumn id="155" xr3:uid="{00000000-0010-0000-0700-00009B000000}" uniqueName="155" name="Column155" queryTableFieldId="155" dataDxfId="915"/>
    <tableColumn id="156" xr3:uid="{00000000-0010-0000-0700-00009C000000}" uniqueName="156" name="Column156" queryTableFieldId="156" dataDxfId="914"/>
    <tableColumn id="157" xr3:uid="{00000000-0010-0000-0700-00009D000000}" uniqueName="157" name="Column157" queryTableFieldId="157"/>
    <tableColumn id="158" xr3:uid="{00000000-0010-0000-0700-00009E000000}" uniqueName="158" name="Column158" queryTableFieldId="158" dataDxfId="913"/>
    <tableColumn id="159" xr3:uid="{00000000-0010-0000-0700-00009F000000}" uniqueName="159" name="Column159" queryTableFieldId="159" dataDxfId="912"/>
    <tableColumn id="160" xr3:uid="{00000000-0010-0000-0700-0000A0000000}" uniqueName="160" name="Column160" queryTableFieldId="160"/>
    <tableColumn id="161" xr3:uid="{00000000-0010-0000-0700-0000A1000000}" uniqueName="161" name="Column161" queryTableFieldId="161" dataDxfId="911"/>
    <tableColumn id="162" xr3:uid="{00000000-0010-0000-0700-0000A2000000}" uniqueName="162" name="Column162" queryTableFieldId="162" dataDxfId="910"/>
    <tableColumn id="163" xr3:uid="{00000000-0010-0000-0700-0000A3000000}" uniqueName="163" name="Column163" queryTableFieldId="163"/>
    <tableColumn id="164" xr3:uid="{00000000-0010-0000-0700-0000A4000000}" uniqueName="164" name="Column164" queryTableFieldId="164" dataDxfId="909"/>
    <tableColumn id="165" xr3:uid="{00000000-0010-0000-0700-0000A5000000}" uniqueName="165" name="Column165" queryTableFieldId="165" dataDxfId="908"/>
    <tableColumn id="166" xr3:uid="{00000000-0010-0000-0700-0000A6000000}" uniqueName="166" name="Column166" queryTableFieldId="166"/>
    <tableColumn id="167" xr3:uid="{00000000-0010-0000-0700-0000A7000000}" uniqueName="167" name="Column167" queryTableFieldId="167" dataDxfId="907"/>
    <tableColumn id="168" xr3:uid="{00000000-0010-0000-0700-0000A8000000}" uniqueName="168" name="Column168" queryTableFieldId="168" dataDxfId="906"/>
    <tableColumn id="169" xr3:uid="{00000000-0010-0000-0700-0000A9000000}" uniqueName="169" name="Column169" queryTableFieldId="169"/>
    <tableColumn id="170" xr3:uid="{00000000-0010-0000-0700-0000AA000000}" uniqueName="170" name="Column170" queryTableFieldId="170" dataDxfId="905"/>
    <tableColumn id="171" xr3:uid="{00000000-0010-0000-0700-0000AB000000}" uniqueName="171" name="Column171" queryTableFieldId="171" dataDxfId="904"/>
    <tableColumn id="172" xr3:uid="{00000000-0010-0000-0700-0000AC000000}" uniqueName="172" name="Column172" queryTableFieldId="172"/>
    <tableColumn id="173" xr3:uid="{00000000-0010-0000-0700-0000AD000000}" uniqueName="173" name="Column173" queryTableFieldId="173" dataDxfId="903"/>
    <tableColumn id="174" xr3:uid="{00000000-0010-0000-0700-0000AE000000}" uniqueName="174" name="Column174" queryTableFieldId="174" dataDxfId="902"/>
    <tableColumn id="175" xr3:uid="{00000000-0010-0000-0700-0000AF000000}" uniqueName="175" name="Column175" queryTableFieldId="175"/>
    <tableColumn id="176" xr3:uid="{00000000-0010-0000-0700-0000B0000000}" uniqueName="176" name="Column176" queryTableFieldId="176" dataDxfId="901"/>
    <tableColumn id="177" xr3:uid="{00000000-0010-0000-0700-0000B1000000}" uniqueName="177" name="Column177" queryTableFieldId="177" dataDxfId="900"/>
    <tableColumn id="178" xr3:uid="{00000000-0010-0000-0700-0000B2000000}" uniqueName="178" name="Column178" queryTableFieldId="178"/>
    <tableColumn id="179" xr3:uid="{00000000-0010-0000-0700-0000B3000000}" uniqueName="179" name="Column179" queryTableFieldId="179" dataDxfId="899"/>
    <tableColumn id="180" xr3:uid="{00000000-0010-0000-0700-0000B4000000}" uniqueName="180" name="Column180" queryTableFieldId="180" dataDxfId="898"/>
    <tableColumn id="181" xr3:uid="{00000000-0010-0000-0700-0000B5000000}" uniqueName="181" name="Column181" queryTableFieldId="181"/>
    <tableColumn id="182" xr3:uid="{00000000-0010-0000-0700-0000B6000000}" uniqueName="182" name="Column182" queryTableFieldId="182" dataDxfId="897"/>
    <tableColumn id="183" xr3:uid="{00000000-0010-0000-0700-0000B7000000}" uniqueName="183" name="Column183" queryTableFieldId="183" dataDxfId="896"/>
    <tableColumn id="184" xr3:uid="{00000000-0010-0000-0700-0000B8000000}" uniqueName="184" name="Column184" queryTableFieldId="184"/>
    <tableColumn id="185" xr3:uid="{00000000-0010-0000-0700-0000B9000000}" uniqueName="185" name="Column185" queryTableFieldId="185" dataDxfId="895"/>
    <tableColumn id="186" xr3:uid="{00000000-0010-0000-0700-0000BA000000}" uniqueName="186" name="Column186" queryTableFieldId="186" dataDxfId="894"/>
    <tableColumn id="187" xr3:uid="{00000000-0010-0000-0700-0000BB000000}" uniqueName="187" name="Column187" queryTableFieldId="187"/>
    <tableColumn id="188" xr3:uid="{00000000-0010-0000-0700-0000BC000000}" uniqueName="188" name="Column188" queryTableFieldId="188" dataDxfId="893"/>
    <tableColumn id="189" xr3:uid="{00000000-0010-0000-0700-0000BD000000}" uniqueName="189" name="Column189" queryTableFieldId="189" dataDxfId="892"/>
    <tableColumn id="190" xr3:uid="{00000000-0010-0000-0700-0000BE000000}" uniqueName="190" name="Column190" queryTableFieldId="190"/>
    <tableColumn id="191" xr3:uid="{00000000-0010-0000-0700-0000BF000000}" uniqueName="191" name="Column191" queryTableFieldId="191" dataDxfId="891"/>
    <tableColumn id="192" xr3:uid="{00000000-0010-0000-0700-0000C0000000}" uniqueName="192" name="Column192" queryTableFieldId="192" dataDxfId="89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detail3543__3" displayName="detail3543__3" ref="A1:AV21" tableType="queryTable" totalsRowShown="0">
  <autoFilter ref="A1:AV21" xr:uid="{00000000-0009-0000-0100-000006000000}"/>
  <tableColumns count="48">
    <tableColumn id="1" xr3:uid="{00000000-0010-0000-0100-000001000000}" uniqueName="1" name="16" queryTableFieldId="1" dataDxfId="1389"/>
    <tableColumn id="2" xr3:uid="{00000000-0010-0000-0100-000002000000}" uniqueName="2" name="Column2" queryTableFieldId="2" dataDxfId="1388"/>
    <tableColumn id="3" xr3:uid="{00000000-0010-0000-0100-000003000000}" uniqueName="3" name="Column3" queryTableFieldId="3" dataDxfId="1387"/>
    <tableColumn id="4" xr3:uid="{00000000-0010-0000-0100-000004000000}" uniqueName="4" name="Column4" queryTableFieldId="4" dataDxfId="1386"/>
    <tableColumn id="5" xr3:uid="{00000000-0010-0000-0100-000005000000}" uniqueName="5" name="Column5" queryTableFieldId="5" dataDxfId="1385"/>
    <tableColumn id="6" xr3:uid="{00000000-0010-0000-0100-000006000000}" uniqueName="6" name="Column6" queryTableFieldId="6" dataDxfId="1384"/>
    <tableColumn id="7" xr3:uid="{00000000-0010-0000-0100-000007000000}" uniqueName="7" name="Column7" queryTableFieldId="7" dataDxfId="1383"/>
    <tableColumn id="8" xr3:uid="{00000000-0010-0000-0100-000008000000}" uniqueName="8" name="Column8" queryTableFieldId="8" dataDxfId="1382"/>
    <tableColumn id="9" xr3:uid="{00000000-0010-0000-0100-000009000000}" uniqueName="9" name="Column9" queryTableFieldId="9" dataDxfId="1381"/>
    <tableColumn id="10" xr3:uid="{00000000-0010-0000-0100-00000A000000}" uniqueName="10" name="Column10" queryTableFieldId="10" dataDxfId="1380"/>
    <tableColumn id="11" xr3:uid="{00000000-0010-0000-0100-00000B000000}" uniqueName="11" name="Column11" queryTableFieldId="11" dataDxfId="1379"/>
    <tableColumn id="12" xr3:uid="{00000000-0010-0000-0100-00000C000000}" uniqueName="12" name="Column12" queryTableFieldId="12" dataDxfId="1378"/>
    <tableColumn id="13" xr3:uid="{00000000-0010-0000-0100-00000D000000}" uniqueName="13" name="Column13" queryTableFieldId="13" dataDxfId="1377"/>
    <tableColumn id="14" xr3:uid="{00000000-0010-0000-0100-00000E000000}" uniqueName="14" name="Column14" queryTableFieldId="14" dataDxfId="1376"/>
    <tableColumn id="15" xr3:uid="{00000000-0010-0000-0100-00000F000000}" uniqueName="15" name="Column15" queryTableFieldId="15" dataDxfId="1375"/>
    <tableColumn id="16" xr3:uid="{00000000-0010-0000-0100-000010000000}" uniqueName="16" name="Column16" queryTableFieldId="16" dataDxfId="1374"/>
    <tableColumn id="17" xr3:uid="{00000000-0010-0000-0100-000011000000}" uniqueName="17" name="Column17" queryTableFieldId="17" dataDxfId="1373"/>
    <tableColumn id="18" xr3:uid="{00000000-0010-0000-0100-000012000000}" uniqueName="18" name="Column18" queryTableFieldId="18" dataDxfId="1372"/>
    <tableColumn id="19" xr3:uid="{00000000-0010-0000-0100-000013000000}" uniqueName="19" name="Column19" queryTableFieldId="19"/>
    <tableColumn id="20" xr3:uid="{00000000-0010-0000-0100-000014000000}" uniqueName="20" name="Column20" queryTableFieldId="20" dataDxfId="1371"/>
    <tableColumn id="21" xr3:uid="{00000000-0010-0000-0100-000015000000}" uniqueName="21" name="Column21" queryTableFieldId="21" dataDxfId="1370"/>
    <tableColumn id="22" xr3:uid="{00000000-0010-0000-0100-000016000000}" uniqueName="22" name="Column22" queryTableFieldId="22"/>
    <tableColumn id="23" xr3:uid="{00000000-0010-0000-0100-000017000000}" uniqueName="23" name="Column23" queryTableFieldId="23" dataDxfId="1369"/>
    <tableColumn id="24" xr3:uid="{00000000-0010-0000-0100-000018000000}" uniqueName="24" name="Column24" queryTableFieldId="24" dataDxfId="1368"/>
    <tableColumn id="25" xr3:uid="{00000000-0010-0000-0100-000019000000}" uniqueName="25" name="Column25" queryTableFieldId="25"/>
    <tableColumn id="26" xr3:uid="{00000000-0010-0000-0100-00001A000000}" uniqueName="26" name="Column26" queryTableFieldId="26" dataDxfId="1367"/>
    <tableColumn id="27" xr3:uid="{00000000-0010-0000-0100-00001B000000}" uniqueName="27" name="Column27" queryTableFieldId="27" dataDxfId="1366"/>
    <tableColumn id="28" xr3:uid="{00000000-0010-0000-0100-00001C000000}" uniqueName="28" name="Column28" queryTableFieldId="28"/>
    <tableColumn id="29" xr3:uid="{00000000-0010-0000-0100-00001D000000}" uniqueName="29" name="Column29" queryTableFieldId="29" dataDxfId="1365"/>
    <tableColumn id="30" xr3:uid="{00000000-0010-0000-0100-00001E000000}" uniqueName="30" name="Column30" queryTableFieldId="30" dataDxfId="1364"/>
    <tableColumn id="31" xr3:uid="{00000000-0010-0000-0100-00001F000000}" uniqueName="31" name="Column31" queryTableFieldId="31"/>
    <tableColumn id="32" xr3:uid="{00000000-0010-0000-0100-000020000000}" uniqueName="32" name="Column32" queryTableFieldId="32" dataDxfId="1363"/>
    <tableColumn id="33" xr3:uid="{00000000-0010-0000-0100-000021000000}" uniqueName="33" name="Column33" queryTableFieldId="33" dataDxfId="1362"/>
    <tableColumn id="34" xr3:uid="{00000000-0010-0000-0100-000022000000}" uniqueName="34" name="Column34" queryTableFieldId="34"/>
    <tableColumn id="35" xr3:uid="{00000000-0010-0000-0100-000023000000}" uniqueName="35" name="Column35" queryTableFieldId="35" dataDxfId="1361"/>
    <tableColumn id="36" xr3:uid="{00000000-0010-0000-0100-000024000000}" uniqueName="36" name="Column36" queryTableFieldId="36" dataDxfId="1360"/>
    <tableColumn id="37" xr3:uid="{00000000-0010-0000-0100-000025000000}" uniqueName="37" name="Column37" queryTableFieldId="37"/>
    <tableColumn id="38" xr3:uid="{00000000-0010-0000-0100-000026000000}" uniqueName="38" name="Column38" queryTableFieldId="38" dataDxfId="1359"/>
    <tableColumn id="39" xr3:uid="{00000000-0010-0000-0100-000027000000}" uniqueName="39" name="Column39" queryTableFieldId="39" dataDxfId="1358"/>
    <tableColumn id="40" xr3:uid="{00000000-0010-0000-0100-000028000000}" uniqueName="40" name="Column40" queryTableFieldId="40"/>
    <tableColumn id="41" xr3:uid="{00000000-0010-0000-0100-000029000000}" uniqueName="41" name="Column41" queryTableFieldId="41" dataDxfId="1357"/>
    <tableColumn id="42" xr3:uid="{00000000-0010-0000-0100-00002A000000}" uniqueName="42" name="Column42" queryTableFieldId="42" dataDxfId="1356"/>
    <tableColumn id="43" xr3:uid="{00000000-0010-0000-0100-00002B000000}" uniqueName="43" name="Column43" queryTableFieldId="43"/>
    <tableColumn id="44" xr3:uid="{00000000-0010-0000-0100-00002C000000}" uniqueName="44" name="Column44" queryTableFieldId="44" dataDxfId="1355"/>
    <tableColumn id="45" xr3:uid="{00000000-0010-0000-0100-00002D000000}" uniqueName="45" name="Column45" queryTableFieldId="45" dataDxfId="1354"/>
    <tableColumn id="46" xr3:uid="{00000000-0010-0000-0100-00002E000000}" uniqueName="46" name="Column46" queryTableFieldId="46"/>
    <tableColumn id="47" xr3:uid="{00000000-0010-0000-0100-00002F000000}" uniqueName="47" name="Column47" queryTableFieldId="47" dataDxfId="1353"/>
    <tableColumn id="48" xr3:uid="{00000000-0010-0000-0100-000030000000}" uniqueName="48" name="Column48" queryTableFieldId="48" dataDxfId="135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detail3543__5" displayName="detail3543__5" ref="A1:GJ69" tableType="queryTable" totalsRowShown="0">
  <autoFilter ref="A1:GJ69" xr:uid="{00000000-0009-0000-0100-000008000000}"/>
  <tableColumns count="192">
    <tableColumn id="1" xr3:uid="{00000000-0010-0000-0200-000001000000}" uniqueName="1" name="Column1" queryTableFieldId="1" dataDxfId="1351"/>
    <tableColumn id="2" xr3:uid="{00000000-0010-0000-0200-000002000000}" uniqueName="2" name="Column2" queryTableFieldId="2" dataDxfId="1350"/>
    <tableColumn id="3" xr3:uid="{00000000-0010-0000-0200-000003000000}" uniqueName="3" name="Column3" queryTableFieldId="3" dataDxfId="1349"/>
    <tableColumn id="4" xr3:uid="{00000000-0010-0000-0200-000004000000}" uniqueName="4" name="Column4" queryTableFieldId="4" dataDxfId="1348"/>
    <tableColumn id="5" xr3:uid="{00000000-0010-0000-0200-000005000000}" uniqueName="5" name="Column5" queryTableFieldId="5" dataDxfId="1347"/>
    <tableColumn id="6" xr3:uid="{00000000-0010-0000-0200-000006000000}" uniqueName="6" name="Column6" queryTableFieldId="6" dataDxfId="1346"/>
    <tableColumn id="7" xr3:uid="{00000000-0010-0000-0200-000007000000}" uniqueName="7" name="Column7" queryTableFieldId="7" dataDxfId="1345"/>
    <tableColumn id="8" xr3:uid="{00000000-0010-0000-0200-000008000000}" uniqueName="8" name="Column8" queryTableFieldId="8" dataDxfId="1344"/>
    <tableColumn id="9" xr3:uid="{00000000-0010-0000-0200-000009000000}" uniqueName="9" name="Column9" queryTableFieldId="9" dataDxfId="1343"/>
    <tableColumn id="10" xr3:uid="{00000000-0010-0000-0200-00000A000000}" uniqueName="10" name="Column10" queryTableFieldId="10" dataDxfId="1342"/>
    <tableColumn id="11" xr3:uid="{00000000-0010-0000-0200-00000B000000}" uniqueName="11" name="Column11" queryTableFieldId="11" dataDxfId="1341"/>
    <tableColumn id="12" xr3:uid="{00000000-0010-0000-0200-00000C000000}" uniqueName="12" name="Column12" queryTableFieldId="12" dataDxfId="1340"/>
    <tableColumn id="13" xr3:uid="{00000000-0010-0000-0200-00000D000000}" uniqueName="13" name="Column13" queryTableFieldId="13" dataDxfId="1339"/>
    <tableColumn id="14" xr3:uid="{00000000-0010-0000-0200-00000E000000}" uniqueName="14" name="Column14" queryTableFieldId="14" dataDxfId="1338"/>
    <tableColumn id="15" xr3:uid="{00000000-0010-0000-0200-00000F000000}" uniqueName="15" name="Column15" queryTableFieldId="15" dataDxfId="1337"/>
    <tableColumn id="16" xr3:uid="{00000000-0010-0000-0200-000010000000}" uniqueName="16" name="Column16" queryTableFieldId="16" dataDxfId="1336"/>
    <tableColumn id="17" xr3:uid="{00000000-0010-0000-0200-000011000000}" uniqueName="17" name="Column17" queryTableFieldId="17" dataDxfId="1335"/>
    <tableColumn id="18" xr3:uid="{00000000-0010-0000-0200-000012000000}" uniqueName="18" name="Column18" queryTableFieldId="18" dataDxfId="1334"/>
    <tableColumn id="19" xr3:uid="{00000000-0010-0000-0200-000013000000}" uniqueName="19" name="Column19" queryTableFieldId="19" dataDxfId="1333"/>
    <tableColumn id="20" xr3:uid="{00000000-0010-0000-0200-000014000000}" uniqueName="20" name="Column20" queryTableFieldId="20" dataDxfId="1332"/>
    <tableColumn id="21" xr3:uid="{00000000-0010-0000-0200-000015000000}" uniqueName="21" name="Column21" queryTableFieldId="21" dataDxfId="1331"/>
    <tableColumn id="22" xr3:uid="{00000000-0010-0000-0200-000016000000}" uniqueName="22" name="Column22" queryTableFieldId="22" dataDxfId="1330"/>
    <tableColumn id="23" xr3:uid="{00000000-0010-0000-0200-000017000000}" uniqueName="23" name="Column23" queryTableFieldId="23" dataDxfId="1329"/>
    <tableColumn id="24" xr3:uid="{00000000-0010-0000-0200-000018000000}" uniqueName="24" name="Column24" queryTableFieldId="24" dataDxfId="1328"/>
    <tableColumn id="25" xr3:uid="{00000000-0010-0000-0200-000019000000}" uniqueName="25" name="Column25" queryTableFieldId="25" dataDxfId="1327"/>
    <tableColumn id="26" xr3:uid="{00000000-0010-0000-0200-00001A000000}" uniqueName="26" name="Column26" queryTableFieldId="26" dataDxfId="1326"/>
    <tableColumn id="27" xr3:uid="{00000000-0010-0000-0200-00001B000000}" uniqueName="27" name="Column27" queryTableFieldId="27" dataDxfId="1325"/>
    <tableColumn id="28" xr3:uid="{00000000-0010-0000-0200-00001C000000}" uniqueName="28" name="Column28" queryTableFieldId="28" dataDxfId="1324"/>
    <tableColumn id="29" xr3:uid="{00000000-0010-0000-0200-00001D000000}" uniqueName="29" name="Column29" queryTableFieldId="29" dataDxfId="1323"/>
    <tableColumn id="30" xr3:uid="{00000000-0010-0000-0200-00001E000000}" uniqueName="30" name="Column30" queryTableFieldId="30" dataDxfId="1322"/>
    <tableColumn id="31" xr3:uid="{00000000-0010-0000-0200-00001F000000}" uniqueName="31" name="Column31" queryTableFieldId="31" dataDxfId="1321"/>
    <tableColumn id="32" xr3:uid="{00000000-0010-0000-0200-000020000000}" uniqueName="32" name="Column32" queryTableFieldId="32" dataDxfId="1320"/>
    <tableColumn id="33" xr3:uid="{00000000-0010-0000-0200-000021000000}" uniqueName="33" name="Column33" queryTableFieldId="33" dataDxfId="1319"/>
    <tableColumn id="34" xr3:uid="{00000000-0010-0000-0200-000022000000}" uniqueName="34" name="Column34" queryTableFieldId="34" dataDxfId="1318"/>
    <tableColumn id="35" xr3:uid="{00000000-0010-0000-0200-000023000000}" uniqueName="35" name="Column35" queryTableFieldId="35" dataDxfId="1317"/>
    <tableColumn id="36" xr3:uid="{00000000-0010-0000-0200-000024000000}" uniqueName="36" name="Column36" queryTableFieldId="36" dataDxfId="1316"/>
    <tableColumn id="37" xr3:uid="{00000000-0010-0000-0200-000025000000}" uniqueName="37" name="Column37" queryTableFieldId="37" dataDxfId="1315"/>
    <tableColumn id="38" xr3:uid="{00000000-0010-0000-0200-000026000000}" uniqueName="38" name="Column38" queryTableFieldId="38" dataDxfId="1314"/>
    <tableColumn id="39" xr3:uid="{00000000-0010-0000-0200-000027000000}" uniqueName="39" name="Column39" queryTableFieldId="39" dataDxfId="1313"/>
    <tableColumn id="40" xr3:uid="{00000000-0010-0000-0200-000028000000}" uniqueName="40" name="Column40" queryTableFieldId="40" dataDxfId="1312"/>
    <tableColumn id="41" xr3:uid="{00000000-0010-0000-0200-000029000000}" uniqueName="41" name="Column41" queryTableFieldId="41" dataDxfId="1311"/>
    <tableColumn id="42" xr3:uid="{00000000-0010-0000-0200-00002A000000}" uniqueName="42" name="Column42" queryTableFieldId="42" dataDxfId="1310"/>
    <tableColumn id="43" xr3:uid="{00000000-0010-0000-0200-00002B000000}" uniqueName="43" name="Column43" queryTableFieldId="43" dataDxfId="1309"/>
    <tableColumn id="44" xr3:uid="{00000000-0010-0000-0200-00002C000000}" uniqueName="44" name="Column44" queryTableFieldId="44" dataDxfId="1308"/>
    <tableColumn id="45" xr3:uid="{00000000-0010-0000-0200-00002D000000}" uniqueName="45" name="Column45" queryTableFieldId="45" dataDxfId="1307"/>
    <tableColumn id="46" xr3:uid="{00000000-0010-0000-0200-00002E000000}" uniqueName="46" name="Column46" queryTableFieldId="46" dataDxfId="1306"/>
    <tableColumn id="47" xr3:uid="{00000000-0010-0000-0200-00002F000000}" uniqueName="47" name="Column47" queryTableFieldId="47" dataDxfId="1305"/>
    <tableColumn id="48" xr3:uid="{00000000-0010-0000-0200-000030000000}" uniqueName="48" name="Column48" queryTableFieldId="48" dataDxfId="1304"/>
    <tableColumn id="49" xr3:uid="{00000000-0010-0000-0200-000031000000}" uniqueName="49" name="Column49" queryTableFieldId="49" dataDxfId="1303"/>
    <tableColumn id="50" xr3:uid="{00000000-0010-0000-0200-000032000000}" uniqueName="50" name="Column50" queryTableFieldId="50" dataDxfId="1302"/>
    <tableColumn id="51" xr3:uid="{00000000-0010-0000-0200-000033000000}" uniqueName="51" name="Column51" queryTableFieldId="51" dataDxfId="1301"/>
    <tableColumn id="52" xr3:uid="{00000000-0010-0000-0200-000034000000}" uniqueName="52" name="Column52" queryTableFieldId="52" dataDxfId="1300"/>
    <tableColumn id="53" xr3:uid="{00000000-0010-0000-0200-000035000000}" uniqueName="53" name="Column53" queryTableFieldId="53" dataDxfId="1299"/>
    <tableColumn id="54" xr3:uid="{00000000-0010-0000-0200-000036000000}" uniqueName="54" name="Column54" queryTableFieldId="54" dataDxfId="1298"/>
    <tableColumn id="55" xr3:uid="{00000000-0010-0000-0200-000037000000}" uniqueName="55" name="Column55" queryTableFieldId="55" dataDxfId="1297"/>
    <tableColumn id="56" xr3:uid="{00000000-0010-0000-0200-000038000000}" uniqueName="56" name="Column56" queryTableFieldId="56" dataDxfId="1296"/>
    <tableColumn id="57" xr3:uid="{00000000-0010-0000-0200-000039000000}" uniqueName="57" name="Column57" queryTableFieldId="57" dataDxfId="1295"/>
    <tableColumn id="58" xr3:uid="{00000000-0010-0000-0200-00003A000000}" uniqueName="58" name="Column58" queryTableFieldId="58" dataDxfId="1294"/>
    <tableColumn id="59" xr3:uid="{00000000-0010-0000-0200-00003B000000}" uniqueName="59" name="Column59" queryTableFieldId="59" dataDxfId="1293"/>
    <tableColumn id="60" xr3:uid="{00000000-0010-0000-0200-00003C000000}" uniqueName="60" name="Column60" queryTableFieldId="60" dataDxfId="1292"/>
    <tableColumn id="61" xr3:uid="{00000000-0010-0000-0200-00003D000000}" uniqueName="61" name="Column61" queryTableFieldId="61" dataDxfId="1291"/>
    <tableColumn id="62" xr3:uid="{00000000-0010-0000-0200-00003E000000}" uniqueName="62" name="Column62" queryTableFieldId="62" dataDxfId="1290"/>
    <tableColumn id="63" xr3:uid="{00000000-0010-0000-0200-00003F000000}" uniqueName="63" name="Column63" queryTableFieldId="63" dataDxfId="1289"/>
    <tableColumn id="64" xr3:uid="{00000000-0010-0000-0200-000040000000}" uniqueName="64" name="Column64" queryTableFieldId="64" dataDxfId="1288"/>
    <tableColumn id="65" xr3:uid="{00000000-0010-0000-0200-000041000000}" uniqueName="65" name="Column65" queryTableFieldId="65" dataDxfId="1287"/>
    <tableColumn id="66" xr3:uid="{00000000-0010-0000-0200-000042000000}" uniqueName="66" name="Column66" queryTableFieldId="66" dataDxfId="1286"/>
    <tableColumn id="67" xr3:uid="{00000000-0010-0000-0200-000043000000}" uniqueName="67" name="Column67" queryTableFieldId="67"/>
    <tableColumn id="68" xr3:uid="{00000000-0010-0000-0200-000044000000}" uniqueName="68" name="Column68" queryTableFieldId="68" dataDxfId="1285"/>
    <tableColumn id="69" xr3:uid="{00000000-0010-0000-0200-000045000000}" uniqueName="69" name="Column69" queryTableFieldId="69" dataDxfId="1284"/>
    <tableColumn id="70" xr3:uid="{00000000-0010-0000-0200-000046000000}" uniqueName="70" name="Column70" queryTableFieldId="70"/>
    <tableColumn id="71" xr3:uid="{00000000-0010-0000-0200-000047000000}" uniqueName="71" name="Column71" queryTableFieldId="71" dataDxfId="1283"/>
    <tableColumn id="72" xr3:uid="{00000000-0010-0000-0200-000048000000}" uniqueName="72" name="Column72" queryTableFieldId="72" dataDxfId="1282"/>
    <tableColumn id="73" xr3:uid="{00000000-0010-0000-0200-000049000000}" uniqueName="73" name="Column73" queryTableFieldId="73"/>
    <tableColumn id="74" xr3:uid="{00000000-0010-0000-0200-00004A000000}" uniqueName="74" name="Column74" queryTableFieldId="74" dataDxfId="1281"/>
    <tableColumn id="75" xr3:uid="{00000000-0010-0000-0200-00004B000000}" uniqueName="75" name="Column75" queryTableFieldId="75" dataDxfId="1280"/>
    <tableColumn id="76" xr3:uid="{00000000-0010-0000-0200-00004C000000}" uniqueName="76" name="Column76" queryTableFieldId="76"/>
    <tableColumn id="77" xr3:uid="{00000000-0010-0000-0200-00004D000000}" uniqueName="77" name="Column77" queryTableFieldId="77" dataDxfId="1279"/>
    <tableColumn id="78" xr3:uid="{00000000-0010-0000-0200-00004E000000}" uniqueName="78" name="Column78" queryTableFieldId="78" dataDxfId="1278"/>
    <tableColumn id="79" xr3:uid="{00000000-0010-0000-0200-00004F000000}" uniqueName="79" name="Column79" queryTableFieldId="79"/>
    <tableColumn id="80" xr3:uid="{00000000-0010-0000-0200-000050000000}" uniqueName="80" name="Column80" queryTableFieldId="80" dataDxfId="1277"/>
    <tableColumn id="81" xr3:uid="{00000000-0010-0000-0200-000051000000}" uniqueName="81" name="Column81" queryTableFieldId="81" dataDxfId="1276"/>
    <tableColumn id="82" xr3:uid="{00000000-0010-0000-0200-000052000000}" uniqueName="82" name="Column82" queryTableFieldId="82"/>
    <tableColumn id="83" xr3:uid="{00000000-0010-0000-0200-000053000000}" uniqueName="83" name="Column83" queryTableFieldId="83" dataDxfId="1275"/>
    <tableColumn id="84" xr3:uid="{00000000-0010-0000-0200-000054000000}" uniqueName="84" name="Column84" queryTableFieldId="84" dataDxfId="1274"/>
    <tableColumn id="85" xr3:uid="{00000000-0010-0000-0200-000055000000}" uniqueName="85" name="Column85" queryTableFieldId="85"/>
    <tableColumn id="86" xr3:uid="{00000000-0010-0000-0200-000056000000}" uniqueName="86" name="Column86" queryTableFieldId="86" dataDxfId="1273"/>
    <tableColumn id="87" xr3:uid="{00000000-0010-0000-0200-000057000000}" uniqueName="87" name="Column87" queryTableFieldId="87" dataDxfId="1272"/>
    <tableColumn id="88" xr3:uid="{00000000-0010-0000-0200-000058000000}" uniqueName="88" name="Column88" queryTableFieldId="88"/>
    <tableColumn id="89" xr3:uid="{00000000-0010-0000-0200-000059000000}" uniqueName="89" name="Column89" queryTableFieldId="89" dataDxfId="1271"/>
    <tableColumn id="90" xr3:uid="{00000000-0010-0000-0200-00005A000000}" uniqueName="90" name="Column90" queryTableFieldId="90" dataDxfId="1270"/>
    <tableColumn id="91" xr3:uid="{00000000-0010-0000-0200-00005B000000}" uniqueName="91" name="Column91" queryTableFieldId="91"/>
    <tableColumn id="92" xr3:uid="{00000000-0010-0000-0200-00005C000000}" uniqueName="92" name="Column92" queryTableFieldId="92" dataDxfId="1269"/>
    <tableColumn id="93" xr3:uid="{00000000-0010-0000-0200-00005D000000}" uniqueName="93" name="Column93" queryTableFieldId="93" dataDxfId="1268"/>
    <tableColumn id="94" xr3:uid="{00000000-0010-0000-0200-00005E000000}" uniqueName="94" name="Column94" queryTableFieldId="94"/>
    <tableColumn id="95" xr3:uid="{00000000-0010-0000-0200-00005F000000}" uniqueName="95" name="Column95" queryTableFieldId="95" dataDxfId="1267"/>
    <tableColumn id="96" xr3:uid="{00000000-0010-0000-0200-000060000000}" uniqueName="96" name="Column96" queryTableFieldId="96" dataDxfId="1266"/>
    <tableColumn id="97" xr3:uid="{00000000-0010-0000-0200-000061000000}" uniqueName="97" name="Column97" queryTableFieldId="97"/>
    <tableColumn id="98" xr3:uid="{00000000-0010-0000-0200-000062000000}" uniqueName="98" name="Column98" queryTableFieldId="98" dataDxfId="1265"/>
    <tableColumn id="99" xr3:uid="{00000000-0010-0000-0200-000063000000}" uniqueName="99" name="Column99" queryTableFieldId="99" dataDxfId="1264"/>
    <tableColumn id="100" xr3:uid="{00000000-0010-0000-0200-000064000000}" uniqueName="100" name="Column100" queryTableFieldId="100"/>
    <tableColumn id="101" xr3:uid="{00000000-0010-0000-0200-000065000000}" uniqueName="101" name="Column101" queryTableFieldId="101" dataDxfId="1263"/>
    <tableColumn id="102" xr3:uid="{00000000-0010-0000-0200-000066000000}" uniqueName="102" name="Column102" queryTableFieldId="102" dataDxfId="1262"/>
    <tableColumn id="103" xr3:uid="{00000000-0010-0000-0200-000067000000}" uniqueName="103" name="Column103" queryTableFieldId="103"/>
    <tableColumn id="104" xr3:uid="{00000000-0010-0000-0200-000068000000}" uniqueName="104" name="Column104" queryTableFieldId="104" dataDxfId="1261"/>
    <tableColumn id="105" xr3:uid="{00000000-0010-0000-0200-000069000000}" uniqueName="105" name="Column105" queryTableFieldId="105" dataDxfId="1260"/>
    <tableColumn id="106" xr3:uid="{00000000-0010-0000-0200-00006A000000}" uniqueName="106" name="Column106" queryTableFieldId="106"/>
    <tableColumn id="107" xr3:uid="{00000000-0010-0000-0200-00006B000000}" uniqueName="107" name="Column107" queryTableFieldId="107" dataDxfId="1259"/>
    <tableColumn id="108" xr3:uid="{00000000-0010-0000-0200-00006C000000}" uniqueName="108" name="Column108" queryTableFieldId="108" dataDxfId="1258"/>
    <tableColumn id="109" xr3:uid="{00000000-0010-0000-0200-00006D000000}" uniqueName="109" name="Column109" queryTableFieldId="109"/>
    <tableColumn id="110" xr3:uid="{00000000-0010-0000-0200-00006E000000}" uniqueName="110" name="Column110" queryTableFieldId="110" dataDxfId="1257"/>
    <tableColumn id="111" xr3:uid="{00000000-0010-0000-0200-00006F000000}" uniqueName="111" name="Column111" queryTableFieldId="111" dataDxfId="1256"/>
    <tableColumn id="112" xr3:uid="{00000000-0010-0000-0200-000070000000}" uniqueName="112" name="Column112" queryTableFieldId="112"/>
    <tableColumn id="113" xr3:uid="{00000000-0010-0000-0200-000071000000}" uniqueName="113" name="Column113" queryTableFieldId="113" dataDxfId="1255"/>
    <tableColumn id="114" xr3:uid="{00000000-0010-0000-0200-000072000000}" uniqueName="114" name="Column114" queryTableFieldId="114" dataDxfId="1254"/>
    <tableColumn id="115" xr3:uid="{00000000-0010-0000-0200-000073000000}" uniqueName="115" name="Column115" queryTableFieldId="115"/>
    <tableColumn id="116" xr3:uid="{00000000-0010-0000-0200-000074000000}" uniqueName="116" name="Column116" queryTableFieldId="116" dataDxfId="1253"/>
    <tableColumn id="117" xr3:uid="{00000000-0010-0000-0200-000075000000}" uniqueName="117" name="Column117" queryTableFieldId="117" dataDxfId="1252"/>
    <tableColumn id="118" xr3:uid="{00000000-0010-0000-0200-000076000000}" uniqueName="118" name="Column118" queryTableFieldId="118"/>
    <tableColumn id="119" xr3:uid="{00000000-0010-0000-0200-000077000000}" uniqueName="119" name="Column119" queryTableFieldId="119" dataDxfId="1251"/>
    <tableColumn id="120" xr3:uid="{00000000-0010-0000-0200-000078000000}" uniqueName="120" name="Column120" queryTableFieldId="120" dataDxfId="1250"/>
    <tableColumn id="121" xr3:uid="{00000000-0010-0000-0200-000079000000}" uniqueName="121" name="Column121" queryTableFieldId="121"/>
    <tableColumn id="122" xr3:uid="{00000000-0010-0000-0200-00007A000000}" uniqueName="122" name="Column122" queryTableFieldId="122" dataDxfId="1249"/>
    <tableColumn id="123" xr3:uid="{00000000-0010-0000-0200-00007B000000}" uniqueName="123" name="Column123" queryTableFieldId="123" dataDxfId="1248"/>
    <tableColumn id="124" xr3:uid="{00000000-0010-0000-0200-00007C000000}" uniqueName="124" name="Column124" queryTableFieldId="124"/>
    <tableColumn id="125" xr3:uid="{00000000-0010-0000-0200-00007D000000}" uniqueName="125" name="Column125" queryTableFieldId="125" dataDxfId="1247"/>
    <tableColumn id="126" xr3:uid="{00000000-0010-0000-0200-00007E000000}" uniqueName="126" name="Column126" queryTableFieldId="126" dataDxfId="1246"/>
    <tableColumn id="127" xr3:uid="{00000000-0010-0000-0200-00007F000000}" uniqueName="127" name="Column127" queryTableFieldId="127"/>
    <tableColumn id="128" xr3:uid="{00000000-0010-0000-0200-000080000000}" uniqueName="128" name="Column128" queryTableFieldId="128" dataDxfId="1245"/>
    <tableColumn id="129" xr3:uid="{00000000-0010-0000-0200-000081000000}" uniqueName="129" name="Column129" queryTableFieldId="129" dataDxfId="1244"/>
    <tableColumn id="130" xr3:uid="{00000000-0010-0000-0200-000082000000}" uniqueName="130" name="Column130" queryTableFieldId="130"/>
    <tableColumn id="131" xr3:uid="{00000000-0010-0000-0200-000083000000}" uniqueName="131" name="Column131" queryTableFieldId="131" dataDxfId="1243"/>
    <tableColumn id="132" xr3:uid="{00000000-0010-0000-0200-000084000000}" uniqueName="132" name="Column132" queryTableFieldId="132" dataDxfId="1242"/>
    <tableColumn id="133" xr3:uid="{00000000-0010-0000-0200-000085000000}" uniqueName="133" name="Column133" queryTableFieldId="133"/>
    <tableColumn id="134" xr3:uid="{00000000-0010-0000-0200-000086000000}" uniqueName="134" name="Column134" queryTableFieldId="134" dataDxfId="1241"/>
    <tableColumn id="135" xr3:uid="{00000000-0010-0000-0200-000087000000}" uniqueName="135" name="Column135" queryTableFieldId="135" dataDxfId="1240"/>
    <tableColumn id="136" xr3:uid="{00000000-0010-0000-0200-000088000000}" uniqueName="136" name="Column136" queryTableFieldId="136"/>
    <tableColumn id="137" xr3:uid="{00000000-0010-0000-0200-000089000000}" uniqueName="137" name="Column137" queryTableFieldId="137" dataDxfId="1239"/>
    <tableColumn id="138" xr3:uid="{00000000-0010-0000-0200-00008A000000}" uniqueName="138" name="Column138" queryTableFieldId="138" dataDxfId="1238"/>
    <tableColumn id="139" xr3:uid="{00000000-0010-0000-0200-00008B000000}" uniqueName="139" name="Column139" queryTableFieldId="139"/>
    <tableColumn id="140" xr3:uid="{00000000-0010-0000-0200-00008C000000}" uniqueName="140" name="Column140" queryTableFieldId="140" dataDxfId="1237"/>
    <tableColumn id="141" xr3:uid="{00000000-0010-0000-0200-00008D000000}" uniqueName="141" name="Column141" queryTableFieldId="141" dataDxfId="1236"/>
    <tableColumn id="142" xr3:uid="{00000000-0010-0000-0200-00008E000000}" uniqueName="142" name="Column142" queryTableFieldId="142"/>
    <tableColumn id="143" xr3:uid="{00000000-0010-0000-0200-00008F000000}" uniqueName="143" name="Column143" queryTableFieldId="143" dataDxfId="1235"/>
    <tableColumn id="144" xr3:uid="{00000000-0010-0000-0200-000090000000}" uniqueName="144" name="Column144" queryTableFieldId="144" dataDxfId="1234"/>
    <tableColumn id="145" xr3:uid="{00000000-0010-0000-0200-000091000000}" uniqueName="145" name="Column145" queryTableFieldId="145"/>
    <tableColumn id="146" xr3:uid="{00000000-0010-0000-0200-000092000000}" uniqueName="146" name="Column146" queryTableFieldId="146" dataDxfId="1233"/>
    <tableColumn id="147" xr3:uid="{00000000-0010-0000-0200-000093000000}" uniqueName="147" name="Column147" queryTableFieldId="147" dataDxfId="1232"/>
    <tableColumn id="148" xr3:uid="{00000000-0010-0000-0200-000094000000}" uniqueName="148" name="Column148" queryTableFieldId="148"/>
    <tableColumn id="149" xr3:uid="{00000000-0010-0000-0200-000095000000}" uniqueName="149" name="Column149" queryTableFieldId="149" dataDxfId="1231"/>
    <tableColumn id="150" xr3:uid="{00000000-0010-0000-0200-000096000000}" uniqueName="150" name="Column150" queryTableFieldId="150" dataDxfId="1230"/>
    <tableColumn id="151" xr3:uid="{00000000-0010-0000-0200-000097000000}" uniqueName="151" name="Column151" queryTableFieldId="151"/>
    <tableColumn id="152" xr3:uid="{00000000-0010-0000-0200-000098000000}" uniqueName="152" name="Column152" queryTableFieldId="152" dataDxfId="1229"/>
    <tableColumn id="153" xr3:uid="{00000000-0010-0000-0200-000099000000}" uniqueName="153" name="Column153" queryTableFieldId="153" dataDxfId="1228"/>
    <tableColumn id="154" xr3:uid="{00000000-0010-0000-0200-00009A000000}" uniqueName="154" name="Column154" queryTableFieldId="154"/>
    <tableColumn id="155" xr3:uid="{00000000-0010-0000-0200-00009B000000}" uniqueName="155" name="Column155" queryTableFieldId="155" dataDxfId="1227"/>
    <tableColumn id="156" xr3:uid="{00000000-0010-0000-0200-00009C000000}" uniqueName="156" name="Column156" queryTableFieldId="156" dataDxfId="1226"/>
    <tableColumn id="157" xr3:uid="{00000000-0010-0000-0200-00009D000000}" uniqueName="157" name="Column157" queryTableFieldId="157"/>
    <tableColumn id="158" xr3:uid="{00000000-0010-0000-0200-00009E000000}" uniqueName="158" name="Column158" queryTableFieldId="158" dataDxfId="1225"/>
    <tableColumn id="159" xr3:uid="{00000000-0010-0000-0200-00009F000000}" uniqueName="159" name="Column159" queryTableFieldId="159" dataDxfId="1224"/>
    <tableColumn id="160" xr3:uid="{00000000-0010-0000-0200-0000A0000000}" uniqueName="160" name="Column160" queryTableFieldId="160"/>
    <tableColumn id="161" xr3:uid="{00000000-0010-0000-0200-0000A1000000}" uniqueName="161" name="Column161" queryTableFieldId="161" dataDxfId="1223"/>
    <tableColumn id="162" xr3:uid="{00000000-0010-0000-0200-0000A2000000}" uniqueName="162" name="Column162" queryTableFieldId="162" dataDxfId="1222"/>
    <tableColumn id="163" xr3:uid="{00000000-0010-0000-0200-0000A3000000}" uniqueName="163" name="Column163" queryTableFieldId="163"/>
    <tableColumn id="164" xr3:uid="{00000000-0010-0000-0200-0000A4000000}" uniqueName="164" name="Column164" queryTableFieldId="164" dataDxfId="1221"/>
    <tableColumn id="165" xr3:uid="{00000000-0010-0000-0200-0000A5000000}" uniqueName="165" name="Column165" queryTableFieldId="165" dataDxfId="1220"/>
    <tableColumn id="166" xr3:uid="{00000000-0010-0000-0200-0000A6000000}" uniqueName="166" name="Column166" queryTableFieldId="166"/>
    <tableColumn id="167" xr3:uid="{00000000-0010-0000-0200-0000A7000000}" uniqueName="167" name="Column167" queryTableFieldId="167" dataDxfId="1219"/>
    <tableColumn id="168" xr3:uid="{00000000-0010-0000-0200-0000A8000000}" uniqueName="168" name="Column168" queryTableFieldId="168" dataDxfId="1218"/>
    <tableColumn id="169" xr3:uid="{00000000-0010-0000-0200-0000A9000000}" uniqueName="169" name="Column169" queryTableFieldId="169"/>
    <tableColumn id="170" xr3:uid="{00000000-0010-0000-0200-0000AA000000}" uniqueName="170" name="Column170" queryTableFieldId="170" dataDxfId="1217"/>
    <tableColumn id="171" xr3:uid="{00000000-0010-0000-0200-0000AB000000}" uniqueName="171" name="Column171" queryTableFieldId="171" dataDxfId="1216"/>
    <tableColumn id="172" xr3:uid="{00000000-0010-0000-0200-0000AC000000}" uniqueName="172" name="Column172" queryTableFieldId="172"/>
    <tableColumn id="173" xr3:uid="{00000000-0010-0000-0200-0000AD000000}" uniqueName="173" name="Column173" queryTableFieldId="173" dataDxfId="1215"/>
    <tableColumn id="174" xr3:uid="{00000000-0010-0000-0200-0000AE000000}" uniqueName="174" name="Column174" queryTableFieldId="174" dataDxfId="1214"/>
    <tableColumn id="175" xr3:uid="{00000000-0010-0000-0200-0000AF000000}" uniqueName="175" name="Column175" queryTableFieldId="175"/>
    <tableColumn id="176" xr3:uid="{00000000-0010-0000-0200-0000B0000000}" uniqueName="176" name="Column176" queryTableFieldId="176" dataDxfId="1213"/>
    <tableColumn id="177" xr3:uid="{00000000-0010-0000-0200-0000B1000000}" uniqueName="177" name="Column177" queryTableFieldId="177" dataDxfId="1212"/>
    <tableColumn id="178" xr3:uid="{00000000-0010-0000-0200-0000B2000000}" uniqueName="178" name="Column178" queryTableFieldId="178"/>
    <tableColumn id="179" xr3:uid="{00000000-0010-0000-0200-0000B3000000}" uniqueName="179" name="Column179" queryTableFieldId="179" dataDxfId="1211"/>
    <tableColumn id="180" xr3:uid="{00000000-0010-0000-0200-0000B4000000}" uniqueName="180" name="Column180" queryTableFieldId="180" dataDxfId="1210"/>
    <tableColumn id="181" xr3:uid="{00000000-0010-0000-0200-0000B5000000}" uniqueName="181" name="Column181" queryTableFieldId="181"/>
    <tableColumn id="182" xr3:uid="{00000000-0010-0000-0200-0000B6000000}" uniqueName="182" name="Column182" queryTableFieldId="182" dataDxfId="1209"/>
    <tableColumn id="183" xr3:uid="{00000000-0010-0000-0200-0000B7000000}" uniqueName="183" name="Column183" queryTableFieldId="183" dataDxfId="1208"/>
    <tableColumn id="184" xr3:uid="{00000000-0010-0000-0200-0000B8000000}" uniqueName="184" name="Column184" queryTableFieldId="184"/>
    <tableColumn id="185" xr3:uid="{00000000-0010-0000-0200-0000B9000000}" uniqueName="185" name="Column185" queryTableFieldId="185" dataDxfId="1207"/>
    <tableColumn id="186" xr3:uid="{00000000-0010-0000-0200-0000BA000000}" uniqueName="186" name="Column186" queryTableFieldId="186" dataDxfId="1206"/>
    <tableColumn id="187" xr3:uid="{00000000-0010-0000-0200-0000BB000000}" uniqueName="187" name="Column187" queryTableFieldId="187"/>
    <tableColumn id="188" xr3:uid="{00000000-0010-0000-0200-0000BC000000}" uniqueName="188" name="Column188" queryTableFieldId="188" dataDxfId="1205"/>
    <tableColumn id="189" xr3:uid="{00000000-0010-0000-0200-0000BD000000}" uniqueName="189" name="Column189" queryTableFieldId="189" dataDxfId="1204"/>
    <tableColumn id="190" xr3:uid="{00000000-0010-0000-0200-0000BE000000}" uniqueName="190" name="Column190" queryTableFieldId="190"/>
    <tableColumn id="191" xr3:uid="{00000000-0010-0000-0200-0000BF000000}" uniqueName="191" name="Column191" queryTableFieldId="191" dataDxfId="1203"/>
    <tableColumn id="192" xr3:uid="{00000000-0010-0000-0200-0000C0000000}" uniqueName="192" name="Column192" queryTableFieldId="192" dataDxfId="120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power4multpres24" displayName="power4multpres24" ref="E1:AZ21" tableType="queryTable" totalsRowShown="0">
  <autoFilter ref="E1:AZ21" xr:uid="{00000000-0009-0000-0100-000003000000}"/>
  <tableColumns count="48">
    <tableColumn id="1" xr3:uid="{00000000-0010-0000-0300-000001000000}" uniqueName="1" name="Column1" queryTableFieldId="1" dataDxfId="1201"/>
    <tableColumn id="2" xr3:uid="{00000000-0010-0000-0300-000002000000}" uniqueName="2" name="Column2" queryTableFieldId="2" dataDxfId="1200"/>
    <tableColumn id="3" xr3:uid="{00000000-0010-0000-0300-000003000000}" uniqueName="3" name="Column3" queryTableFieldId="3" dataDxfId="1199"/>
    <tableColumn id="4" xr3:uid="{00000000-0010-0000-0300-000004000000}" uniqueName="4" name="Column4" queryTableFieldId="4" dataDxfId="1198"/>
    <tableColumn id="5" xr3:uid="{00000000-0010-0000-0300-000005000000}" uniqueName="5" name="Column5" queryTableFieldId="5" dataDxfId="1197"/>
    <tableColumn id="6" xr3:uid="{00000000-0010-0000-0300-000006000000}" uniqueName="6" name="Column6" queryTableFieldId="6" dataDxfId="1196"/>
    <tableColumn id="7" xr3:uid="{00000000-0010-0000-0300-000007000000}" uniqueName="7" name="Column7" queryTableFieldId="7" dataDxfId="1195"/>
    <tableColumn id="8" xr3:uid="{00000000-0010-0000-0300-000008000000}" uniqueName="8" name="Column8" queryTableFieldId="8" dataDxfId="1194"/>
    <tableColumn id="9" xr3:uid="{00000000-0010-0000-0300-000009000000}" uniqueName="9" name="Column9" queryTableFieldId="9" dataDxfId="1193"/>
    <tableColumn id="10" xr3:uid="{00000000-0010-0000-0300-00000A000000}" uniqueName="10" name="Column10" queryTableFieldId="10" dataDxfId="1192"/>
    <tableColumn id="11" xr3:uid="{00000000-0010-0000-0300-00000B000000}" uniqueName="11" name="Column11" queryTableFieldId="11" dataDxfId="1191"/>
    <tableColumn id="12" xr3:uid="{00000000-0010-0000-0300-00000C000000}" uniqueName="12" name="Column12" queryTableFieldId="12" dataDxfId="1190"/>
    <tableColumn id="13" xr3:uid="{00000000-0010-0000-0300-00000D000000}" uniqueName="13" name="Column13" queryTableFieldId="13" dataDxfId="1189"/>
    <tableColumn id="14" xr3:uid="{00000000-0010-0000-0300-00000E000000}" uniqueName="14" name="Column14" queryTableFieldId="14" dataDxfId="1188"/>
    <tableColumn id="15" xr3:uid="{00000000-0010-0000-0300-00000F000000}" uniqueName="15" name="Column15" queryTableFieldId="15" dataDxfId="1187"/>
    <tableColumn id="16" xr3:uid="{00000000-0010-0000-0300-000010000000}" uniqueName="16" name="Column16" queryTableFieldId="16" dataDxfId="1186"/>
    <tableColumn id="17" xr3:uid="{00000000-0010-0000-0300-000011000000}" uniqueName="17" name="Column17" queryTableFieldId="17"/>
    <tableColumn id="18" xr3:uid="{00000000-0010-0000-0300-000012000000}" uniqueName="18" name="Column18" queryTableFieldId="18" dataDxfId="1185"/>
    <tableColumn id="19" xr3:uid="{00000000-0010-0000-0300-000013000000}" uniqueName="19" name="Column19" queryTableFieldId="19"/>
    <tableColumn id="20" xr3:uid="{00000000-0010-0000-0300-000014000000}" uniqueName="20" name="Column20" queryTableFieldId="20"/>
    <tableColumn id="21" xr3:uid="{00000000-0010-0000-0300-000015000000}" uniqueName="21" name="Column21" queryTableFieldId="21" dataDxfId="1184"/>
    <tableColumn id="22" xr3:uid="{00000000-0010-0000-0300-000016000000}" uniqueName="22" name="Column22" queryTableFieldId="22"/>
    <tableColumn id="23" xr3:uid="{00000000-0010-0000-0300-000017000000}" uniqueName="23" name="Column23" queryTableFieldId="23"/>
    <tableColumn id="24" xr3:uid="{00000000-0010-0000-0300-000018000000}" uniqueName="24" name="Column24" queryTableFieldId="24" dataDxfId="1183"/>
    <tableColumn id="25" xr3:uid="{00000000-0010-0000-0300-000019000000}" uniqueName="25" name="Column25" queryTableFieldId="25"/>
    <tableColumn id="26" xr3:uid="{00000000-0010-0000-0300-00001A000000}" uniqueName="26" name="Column26" queryTableFieldId="26"/>
    <tableColumn id="27" xr3:uid="{00000000-0010-0000-0300-00001B000000}" uniqueName="27" name="Column27" queryTableFieldId="27" dataDxfId="1182"/>
    <tableColumn id="28" xr3:uid="{00000000-0010-0000-0300-00001C000000}" uniqueName="28" name="Column28" queryTableFieldId="28"/>
    <tableColumn id="29" xr3:uid="{00000000-0010-0000-0300-00001D000000}" uniqueName="29" name="Column29" queryTableFieldId="29"/>
    <tableColumn id="30" xr3:uid="{00000000-0010-0000-0300-00001E000000}" uniqueName="30" name="Column30" queryTableFieldId="30" dataDxfId="1181"/>
    <tableColumn id="31" xr3:uid="{00000000-0010-0000-0300-00001F000000}" uniqueName="31" name="Column31" queryTableFieldId="31"/>
    <tableColumn id="32" xr3:uid="{00000000-0010-0000-0300-000020000000}" uniqueName="32" name="Column32" queryTableFieldId="32"/>
    <tableColumn id="33" xr3:uid="{00000000-0010-0000-0300-000021000000}" uniqueName="33" name="Column33" queryTableFieldId="33" dataDxfId="1180"/>
    <tableColumn id="34" xr3:uid="{00000000-0010-0000-0300-000022000000}" uniqueName="34" name="Column34" queryTableFieldId="34"/>
    <tableColumn id="35" xr3:uid="{00000000-0010-0000-0300-000023000000}" uniqueName="35" name="Column35" queryTableFieldId="35"/>
    <tableColumn id="36" xr3:uid="{00000000-0010-0000-0300-000024000000}" uniqueName="36" name="Column36" queryTableFieldId="36" dataDxfId="1179"/>
    <tableColumn id="37" xr3:uid="{00000000-0010-0000-0300-000025000000}" uniqueName="37" name="Column37" queryTableFieldId="37"/>
    <tableColumn id="38" xr3:uid="{00000000-0010-0000-0300-000026000000}" uniqueName="38" name="Column38" queryTableFieldId="38"/>
    <tableColumn id="39" xr3:uid="{00000000-0010-0000-0300-000027000000}" uniqueName="39" name="Column39" queryTableFieldId="39" dataDxfId="1178"/>
    <tableColumn id="40" xr3:uid="{00000000-0010-0000-0300-000028000000}" uniqueName="40" name="Column40" queryTableFieldId="40"/>
    <tableColumn id="41" xr3:uid="{00000000-0010-0000-0300-000029000000}" uniqueName="41" name="Column41" queryTableFieldId="41"/>
    <tableColumn id="42" xr3:uid="{00000000-0010-0000-0300-00002A000000}" uniqueName="42" name="Column42" queryTableFieldId="42" dataDxfId="1177"/>
    <tableColumn id="43" xr3:uid="{00000000-0010-0000-0300-00002B000000}" uniqueName="43" name="Column43" queryTableFieldId="43"/>
    <tableColumn id="44" xr3:uid="{00000000-0010-0000-0300-00002C000000}" uniqueName="44" name="Column44" queryTableFieldId="44"/>
    <tableColumn id="45" xr3:uid="{00000000-0010-0000-0300-00002D000000}" uniqueName="45" name="Column45" queryTableFieldId="45" dataDxfId="1176"/>
    <tableColumn id="46" xr3:uid="{00000000-0010-0000-0300-00002E000000}" uniqueName="46" name="Column46" queryTableFieldId="46"/>
    <tableColumn id="47" xr3:uid="{00000000-0010-0000-0300-00002F000000}" uniqueName="47" name="Column47" queryTableFieldId="47"/>
    <tableColumn id="48" xr3:uid="{00000000-0010-0000-0300-000030000000}" uniqueName="48" name="Column48" queryTableFieldId="48" dataDxfId="117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power4mult" displayName="power4mult" ref="A1:AV21" tableType="queryTable" totalsRowShown="0">
  <autoFilter ref="A1:AV21" xr:uid="{00000000-0009-0000-0100-000002000000}"/>
  <tableColumns count="48">
    <tableColumn id="1" xr3:uid="{00000000-0010-0000-0400-000001000000}" uniqueName="1" name="Colonne1" queryTableFieldId="1" dataDxfId="1174"/>
    <tableColumn id="2" xr3:uid="{00000000-0010-0000-0400-000002000000}" uniqueName="2" name="Colonne2" queryTableFieldId="2" dataDxfId="1173"/>
    <tableColumn id="3" xr3:uid="{00000000-0010-0000-0400-000003000000}" uniqueName="3" name="Colonne3" queryTableFieldId="3" dataDxfId="1172"/>
    <tableColumn id="4" xr3:uid="{00000000-0010-0000-0400-000004000000}" uniqueName="4" name="Colonne4" queryTableFieldId="4" dataDxfId="1171"/>
    <tableColumn id="5" xr3:uid="{00000000-0010-0000-0400-000005000000}" uniqueName="5" name="Colonne5" queryTableFieldId="5" dataDxfId="1170"/>
    <tableColumn id="6" xr3:uid="{00000000-0010-0000-0400-000006000000}" uniqueName="6" name="Colonne6" queryTableFieldId="6" dataDxfId="1169"/>
    <tableColumn id="7" xr3:uid="{00000000-0010-0000-0400-000007000000}" uniqueName="7" name="Colonne7" queryTableFieldId="7" dataDxfId="1168"/>
    <tableColumn id="8" xr3:uid="{00000000-0010-0000-0400-000008000000}" uniqueName="8" name="Colonne8" queryTableFieldId="8" dataDxfId="1167"/>
    <tableColumn id="9" xr3:uid="{00000000-0010-0000-0400-000009000000}" uniqueName="9" name="Colonne9" queryTableFieldId="9" dataDxfId="1166"/>
    <tableColumn id="10" xr3:uid="{00000000-0010-0000-0400-00000A000000}" uniqueName="10" name="Colonne10" queryTableFieldId="10" dataDxfId="1165"/>
    <tableColumn id="11" xr3:uid="{00000000-0010-0000-0400-00000B000000}" uniqueName="11" name="Colonne11" queryTableFieldId="11" dataDxfId="1164"/>
    <tableColumn id="12" xr3:uid="{00000000-0010-0000-0400-00000C000000}" uniqueName="12" name="Colonne12" queryTableFieldId="12" dataDxfId="1163"/>
    <tableColumn id="13" xr3:uid="{00000000-0010-0000-0400-00000D000000}" uniqueName="13" name="Colonne13" queryTableFieldId="13" dataDxfId="1162"/>
    <tableColumn id="14" xr3:uid="{00000000-0010-0000-0400-00000E000000}" uniqueName="14" name="Colonne14" queryTableFieldId="14" dataDxfId="1161"/>
    <tableColumn id="15" xr3:uid="{00000000-0010-0000-0400-00000F000000}" uniqueName="15" name="Colonne15" queryTableFieldId="15" dataDxfId="1160"/>
    <tableColumn id="16" xr3:uid="{00000000-0010-0000-0400-000010000000}" uniqueName="16" name="Colonne16" queryTableFieldId="16" dataDxfId="1159"/>
    <tableColumn id="17" xr3:uid="{00000000-0010-0000-0400-000011000000}" uniqueName="17" name="Colonne17" queryTableFieldId="17"/>
    <tableColumn id="18" xr3:uid="{00000000-0010-0000-0400-000012000000}" uniqueName="18" name="Colonne18" queryTableFieldId="18" dataDxfId="1158"/>
    <tableColumn id="19" xr3:uid="{00000000-0010-0000-0400-000013000000}" uniqueName="19" name="Colonne19" queryTableFieldId="19"/>
    <tableColumn id="20" xr3:uid="{00000000-0010-0000-0400-000014000000}" uniqueName="20" name="Colonne20" queryTableFieldId="20"/>
    <tableColumn id="21" xr3:uid="{00000000-0010-0000-0400-000015000000}" uniqueName="21" name="Colonne21" queryTableFieldId="21" dataDxfId="1157"/>
    <tableColumn id="22" xr3:uid="{00000000-0010-0000-0400-000016000000}" uniqueName="22" name="Colonne22" queryTableFieldId="22"/>
    <tableColumn id="23" xr3:uid="{00000000-0010-0000-0400-000017000000}" uniqueName="23" name="Colonne23" queryTableFieldId="23"/>
    <tableColumn id="24" xr3:uid="{00000000-0010-0000-0400-000018000000}" uniqueName="24" name="Colonne24" queryTableFieldId="24" dataDxfId="1156"/>
    <tableColumn id="25" xr3:uid="{00000000-0010-0000-0400-000019000000}" uniqueName="25" name="Colonne25" queryTableFieldId="25"/>
    <tableColumn id="26" xr3:uid="{00000000-0010-0000-0400-00001A000000}" uniqueName="26" name="Colonne26" queryTableFieldId="26"/>
    <tableColumn id="27" xr3:uid="{00000000-0010-0000-0400-00001B000000}" uniqueName="27" name="Colonne27" queryTableFieldId="27" dataDxfId="1155"/>
    <tableColumn id="28" xr3:uid="{00000000-0010-0000-0400-00001C000000}" uniqueName="28" name="Colonne28" queryTableFieldId="28"/>
    <tableColumn id="29" xr3:uid="{00000000-0010-0000-0400-00001D000000}" uniqueName="29" name="Colonne29" queryTableFieldId="29"/>
    <tableColumn id="30" xr3:uid="{00000000-0010-0000-0400-00001E000000}" uniqueName="30" name="Colonne30" queryTableFieldId="30" dataDxfId="1154"/>
    <tableColumn id="31" xr3:uid="{00000000-0010-0000-0400-00001F000000}" uniqueName="31" name="Colonne31" queryTableFieldId="31"/>
    <tableColumn id="32" xr3:uid="{00000000-0010-0000-0400-000020000000}" uniqueName="32" name="Colonne32" queryTableFieldId="32"/>
    <tableColumn id="33" xr3:uid="{00000000-0010-0000-0400-000021000000}" uniqueName="33" name="Colonne33" queryTableFieldId="33" dataDxfId="1153"/>
    <tableColumn id="34" xr3:uid="{00000000-0010-0000-0400-000022000000}" uniqueName="34" name="Colonne34" queryTableFieldId="34"/>
    <tableColumn id="35" xr3:uid="{00000000-0010-0000-0400-000023000000}" uniqueName="35" name="Colonne35" queryTableFieldId="35"/>
    <tableColumn id="36" xr3:uid="{00000000-0010-0000-0400-000024000000}" uniqueName="36" name="Colonne36" queryTableFieldId="36" dataDxfId="1152"/>
    <tableColumn id="37" xr3:uid="{00000000-0010-0000-0400-000025000000}" uniqueName="37" name="Colonne37" queryTableFieldId="37"/>
    <tableColumn id="38" xr3:uid="{00000000-0010-0000-0400-000026000000}" uniqueName="38" name="Colonne38" queryTableFieldId="38"/>
    <tableColumn id="39" xr3:uid="{00000000-0010-0000-0400-000027000000}" uniqueName="39" name="Colonne39" queryTableFieldId="39" dataDxfId="1151"/>
    <tableColumn id="40" xr3:uid="{00000000-0010-0000-0400-000028000000}" uniqueName="40" name="Colonne40" queryTableFieldId="40"/>
    <tableColumn id="41" xr3:uid="{00000000-0010-0000-0400-000029000000}" uniqueName="41" name="Colonne41" queryTableFieldId="41"/>
    <tableColumn id="42" xr3:uid="{00000000-0010-0000-0400-00002A000000}" uniqueName="42" name="Colonne42" queryTableFieldId="42" dataDxfId="1150"/>
    <tableColumn id="43" xr3:uid="{00000000-0010-0000-0400-00002B000000}" uniqueName="43" name="Colonne43" queryTableFieldId="43"/>
    <tableColumn id="44" xr3:uid="{00000000-0010-0000-0400-00002C000000}" uniqueName="44" name="Colonne44" queryTableFieldId="44"/>
    <tableColumn id="45" xr3:uid="{00000000-0010-0000-0400-00002D000000}" uniqueName="45" name="Colonne45" queryTableFieldId="45" dataDxfId="1149"/>
    <tableColumn id="46" xr3:uid="{00000000-0010-0000-0400-00002E000000}" uniqueName="46" name="Colonne46" queryTableFieldId="46"/>
    <tableColumn id="47" xr3:uid="{00000000-0010-0000-0400-00002F000000}" uniqueName="47" name="Colonne47" queryTableFieldId="47"/>
    <tableColumn id="48" xr3:uid="{00000000-0010-0000-0400-000030000000}" uniqueName="48" name="Colonne48" queryTableFieldId="48" dataDxfId="114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power6" displayName="power6" ref="A1:B66" tableType="queryTable" totalsRowShown="0">
  <autoFilter ref="A1:B66" xr:uid="{00000000-0009-0000-0100-000001000000}"/>
  <tableColumns count="2">
    <tableColumn id="1" xr3:uid="{00000000-0010-0000-0500-000001000000}" uniqueName="1" name="Column1" queryTableFieldId="1" dataDxfId="1147"/>
    <tableColumn id="2" xr3:uid="{00000000-0010-0000-0500-000002000000}" uniqueName="2" name="Column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power6multpres36" displayName="power6multpres36" ref="B1:GK69" tableType="queryTable" totalsRowShown="0">
  <autoFilter ref="B1:GK69" xr:uid="{00000000-0009-0000-0100-00000A000000}"/>
  <tableColumns count="192">
    <tableColumn id="1" xr3:uid="{00000000-0010-0000-0600-000001000000}" uniqueName="1" name="Column1" queryTableFieldId="1" dataDxfId="1146"/>
    <tableColumn id="2" xr3:uid="{00000000-0010-0000-0600-000002000000}" uniqueName="2" name="Column2" queryTableFieldId="2" dataDxfId="1145"/>
    <tableColumn id="3" xr3:uid="{00000000-0010-0000-0600-000003000000}" uniqueName="3" name="Column3" queryTableFieldId="3" dataDxfId="1144"/>
    <tableColumn id="4" xr3:uid="{00000000-0010-0000-0600-000004000000}" uniqueName="4" name="Column4" queryTableFieldId="4" dataDxfId="1143"/>
    <tableColumn id="5" xr3:uid="{00000000-0010-0000-0600-000005000000}" uniqueName="5" name="Column5" queryTableFieldId="5" dataDxfId="1142"/>
    <tableColumn id="6" xr3:uid="{00000000-0010-0000-0600-000006000000}" uniqueName="6" name="Column6" queryTableFieldId="6" dataDxfId="1141"/>
    <tableColumn id="7" xr3:uid="{00000000-0010-0000-0600-000007000000}" uniqueName="7" name="Column7" queryTableFieldId="7" dataDxfId="1140"/>
    <tableColumn id="8" xr3:uid="{00000000-0010-0000-0600-000008000000}" uniqueName="8" name="Column8" queryTableFieldId="8" dataDxfId="1139"/>
    <tableColumn id="9" xr3:uid="{00000000-0010-0000-0600-000009000000}" uniqueName="9" name="Column9" queryTableFieldId="9" dataDxfId="1138"/>
    <tableColumn id="10" xr3:uid="{00000000-0010-0000-0600-00000A000000}" uniqueName="10" name="Column10" queryTableFieldId="10" dataDxfId="1137"/>
    <tableColumn id="11" xr3:uid="{00000000-0010-0000-0600-00000B000000}" uniqueName="11" name="Column11" queryTableFieldId="11" dataDxfId="1136"/>
    <tableColumn id="12" xr3:uid="{00000000-0010-0000-0600-00000C000000}" uniqueName="12" name="Column12" queryTableFieldId="12" dataDxfId="1135"/>
    <tableColumn id="13" xr3:uid="{00000000-0010-0000-0600-00000D000000}" uniqueName="13" name="Column13" queryTableFieldId="13" dataDxfId="1134"/>
    <tableColumn id="14" xr3:uid="{00000000-0010-0000-0600-00000E000000}" uniqueName="14" name="Column14" queryTableFieldId="14" dataDxfId="1133"/>
    <tableColumn id="15" xr3:uid="{00000000-0010-0000-0600-00000F000000}" uniqueName="15" name="Column15" queryTableFieldId="15" dataDxfId="1132"/>
    <tableColumn id="16" xr3:uid="{00000000-0010-0000-0600-000010000000}" uniqueName="16" name="Column16" queryTableFieldId="16" dataDxfId="1131"/>
    <tableColumn id="17" xr3:uid="{00000000-0010-0000-0600-000011000000}" uniqueName="17" name="Column17" queryTableFieldId="17" dataDxfId="1130"/>
    <tableColumn id="18" xr3:uid="{00000000-0010-0000-0600-000012000000}" uniqueName="18" name="Column18" queryTableFieldId="18" dataDxfId="1129"/>
    <tableColumn id="19" xr3:uid="{00000000-0010-0000-0600-000013000000}" uniqueName="19" name="Column19" queryTableFieldId="19" dataDxfId="1128"/>
    <tableColumn id="20" xr3:uid="{00000000-0010-0000-0600-000014000000}" uniqueName="20" name="Column20" queryTableFieldId="20" dataDxfId="1127"/>
    <tableColumn id="21" xr3:uid="{00000000-0010-0000-0600-000015000000}" uniqueName="21" name="Column21" queryTableFieldId="21" dataDxfId="1126"/>
    <tableColumn id="22" xr3:uid="{00000000-0010-0000-0600-000016000000}" uniqueName="22" name="Column22" queryTableFieldId="22" dataDxfId="1125"/>
    <tableColumn id="23" xr3:uid="{00000000-0010-0000-0600-000017000000}" uniqueName="23" name="Column23" queryTableFieldId="23" dataDxfId="1124"/>
    <tableColumn id="24" xr3:uid="{00000000-0010-0000-0600-000018000000}" uniqueName="24" name="Column24" queryTableFieldId="24" dataDxfId="1123"/>
    <tableColumn id="25" xr3:uid="{00000000-0010-0000-0600-000019000000}" uniqueName="25" name="Column25" queryTableFieldId="25" dataDxfId="1122"/>
    <tableColumn id="26" xr3:uid="{00000000-0010-0000-0600-00001A000000}" uniqueName="26" name="Column26" queryTableFieldId="26" dataDxfId="1121"/>
    <tableColumn id="27" xr3:uid="{00000000-0010-0000-0600-00001B000000}" uniqueName="27" name="Column27" queryTableFieldId="27" dataDxfId="1120"/>
    <tableColumn id="28" xr3:uid="{00000000-0010-0000-0600-00001C000000}" uniqueName="28" name="Column28" queryTableFieldId="28" dataDxfId="1119"/>
    <tableColumn id="29" xr3:uid="{00000000-0010-0000-0600-00001D000000}" uniqueName="29" name="Column29" queryTableFieldId="29" dataDxfId="1118"/>
    <tableColumn id="30" xr3:uid="{00000000-0010-0000-0600-00001E000000}" uniqueName="30" name="Column30" queryTableFieldId="30" dataDxfId="1117"/>
    <tableColumn id="31" xr3:uid="{00000000-0010-0000-0600-00001F000000}" uniqueName="31" name="Column31" queryTableFieldId="31" dataDxfId="1116"/>
    <tableColumn id="32" xr3:uid="{00000000-0010-0000-0600-000020000000}" uniqueName="32" name="Column32" queryTableFieldId="32" dataDxfId="1115"/>
    <tableColumn id="33" xr3:uid="{00000000-0010-0000-0600-000021000000}" uniqueName="33" name="Column33" queryTableFieldId="33" dataDxfId="1114"/>
    <tableColumn id="34" xr3:uid="{00000000-0010-0000-0600-000022000000}" uniqueName="34" name="Column34" queryTableFieldId="34" dataDxfId="1113"/>
    <tableColumn id="35" xr3:uid="{00000000-0010-0000-0600-000023000000}" uniqueName="35" name="Column35" queryTableFieldId="35" dataDxfId="1112"/>
    <tableColumn id="36" xr3:uid="{00000000-0010-0000-0600-000024000000}" uniqueName="36" name="Column36" queryTableFieldId="36" dataDxfId="1111"/>
    <tableColumn id="37" xr3:uid="{00000000-0010-0000-0600-000025000000}" uniqueName="37" name="Column37" queryTableFieldId="37" dataDxfId="1110"/>
    <tableColumn id="38" xr3:uid="{00000000-0010-0000-0600-000026000000}" uniqueName="38" name="Column38" queryTableFieldId="38" dataDxfId="1109"/>
    <tableColumn id="39" xr3:uid="{00000000-0010-0000-0600-000027000000}" uniqueName="39" name="Column39" queryTableFieldId="39" dataDxfId="1108"/>
    <tableColumn id="40" xr3:uid="{00000000-0010-0000-0600-000028000000}" uniqueName="40" name="Column40" queryTableFieldId="40" dataDxfId="1107"/>
    <tableColumn id="41" xr3:uid="{00000000-0010-0000-0600-000029000000}" uniqueName="41" name="Column41" queryTableFieldId="41" dataDxfId="1106"/>
    <tableColumn id="42" xr3:uid="{00000000-0010-0000-0600-00002A000000}" uniqueName="42" name="Column42" queryTableFieldId="42" dataDxfId="1105"/>
    <tableColumn id="43" xr3:uid="{00000000-0010-0000-0600-00002B000000}" uniqueName="43" name="Column43" queryTableFieldId="43" dataDxfId="1104"/>
    <tableColumn id="44" xr3:uid="{00000000-0010-0000-0600-00002C000000}" uniqueName="44" name="Column44" queryTableFieldId="44" dataDxfId="1103"/>
    <tableColumn id="45" xr3:uid="{00000000-0010-0000-0600-00002D000000}" uniqueName="45" name="Column45" queryTableFieldId="45" dataDxfId="1102"/>
    <tableColumn id="46" xr3:uid="{00000000-0010-0000-0600-00002E000000}" uniqueName="46" name="Column46" queryTableFieldId="46" dataDxfId="1101"/>
    <tableColumn id="47" xr3:uid="{00000000-0010-0000-0600-00002F000000}" uniqueName="47" name="Column47" queryTableFieldId="47" dataDxfId="1100"/>
    <tableColumn id="48" xr3:uid="{00000000-0010-0000-0600-000030000000}" uniqueName="48" name="Column48" queryTableFieldId="48" dataDxfId="1099"/>
    <tableColumn id="49" xr3:uid="{00000000-0010-0000-0600-000031000000}" uniqueName="49" name="Column49" queryTableFieldId="49" dataDxfId="1098"/>
    <tableColumn id="50" xr3:uid="{00000000-0010-0000-0600-000032000000}" uniqueName="50" name="Column50" queryTableFieldId="50" dataDxfId="1097"/>
    <tableColumn id="51" xr3:uid="{00000000-0010-0000-0600-000033000000}" uniqueName="51" name="Column51" queryTableFieldId="51" dataDxfId="1096"/>
    <tableColumn id="52" xr3:uid="{00000000-0010-0000-0600-000034000000}" uniqueName="52" name="Column52" queryTableFieldId="52" dataDxfId="1095"/>
    <tableColumn id="53" xr3:uid="{00000000-0010-0000-0600-000035000000}" uniqueName="53" name="Column53" queryTableFieldId="53" dataDxfId="1094"/>
    <tableColumn id="54" xr3:uid="{00000000-0010-0000-0600-000036000000}" uniqueName="54" name="Column54" queryTableFieldId="54" dataDxfId="1093"/>
    <tableColumn id="55" xr3:uid="{00000000-0010-0000-0600-000037000000}" uniqueName="55" name="Column55" queryTableFieldId="55" dataDxfId="1092"/>
    <tableColumn id="56" xr3:uid="{00000000-0010-0000-0600-000038000000}" uniqueName="56" name="Column56" queryTableFieldId="56" dataDxfId="1091"/>
    <tableColumn id="57" xr3:uid="{00000000-0010-0000-0600-000039000000}" uniqueName="57" name="Column57" queryTableFieldId="57" dataDxfId="1090"/>
    <tableColumn id="58" xr3:uid="{00000000-0010-0000-0600-00003A000000}" uniqueName="58" name="Column58" queryTableFieldId="58" dataDxfId="1089"/>
    <tableColumn id="59" xr3:uid="{00000000-0010-0000-0600-00003B000000}" uniqueName="59" name="Column59" queryTableFieldId="59" dataDxfId="1088"/>
    <tableColumn id="60" xr3:uid="{00000000-0010-0000-0600-00003C000000}" uniqueName="60" name="Column60" queryTableFieldId="60" dataDxfId="1087"/>
    <tableColumn id="61" xr3:uid="{00000000-0010-0000-0600-00003D000000}" uniqueName="61" name="Column61" queryTableFieldId="61" dataDxfId="1086"/>
    <tableColumn id="62" xr3:uid="{00000000-0010-0000-0600-00003E000000}" uniqueName="62" name="Column62" queryTableFieldId="62" dataDxfId="1085"/>
    <tableColumn id="63" xr3:uid="{00000000-0010-0000-0600-00003F000000}" uniqueName="63" name="Column63" queryTableFieldId="63" dataDxfId="1084"/>
    <tableColumn id="64" xr3:uid="{00000000-0010-0000-0600-000040000000}" uniqueName="64" name="Column64" queryTableFieldId="64" dataDxfId="1083"/>
    <tableColumn id="65" xr3:uid="{00000000-0010-0000-0600-000041000000}" uniqueName="65" name="Column65" queryTableFieldId="65"/>
    <tableColumn id="66" xr3:uid="{00000000-0010-0000-0600-000042000000}" uniqueName="66" name="Column66" queryTableFieldId="66" dataDxfId="1082"/>
    <tableColumn id="67" xr3:uid="{00000000-0010-0000-0600-000043000000}" uniqueName="67" name="Column67" queryTableFieldId="67"/>
    <tableColumn id="68" xr3:uid="{00000000-0010-0000-0600-000044000000}" uniqueName="68" name="Column68" queryTableFieldId="68"/>
    <tableColumn id="69" xr3:uid="{00000000-0010-0000-0600-000045000000}" uniqueName="69" name="Column69" queryTableFieldId="69" dataDxfId="1081"/>
    <tableColumn id="70" xr3:uid="{00000000-0010-0000-0600-000046000000}" uniqueName="70" name="Column70" queryTableFieldId="70"/>
    <tableColumn id="71" xr3:uid="{00000000-0010-0000-0600-000047000000}" uniqueName="71" name="Column71" queryTableFieldId="71"/>
    <tableColumn id="72" xr3:uid="{00000000-0010-0000-0600-000048000000}" uniqueName="72" name="Column72" queryTableFieldId="72" dataDxfId="1080"/>
    <tableColumn id="73" xr3:uid="{00000000-0010-0000-0600-000049000000}" uniqueName="73" name="Column73" queryTableFieldId="73"/>
    <tableColumn id="74" xr3:uid="{00000000-0010-0000-0600-00004A000000}" uniqueName="74" name="Column74" queryTableFieldId="74"/>
    <tableColumn id="75" xr3:uid="{00000000-0010-0000-0600-00004B000000}" uniqueName="75" name="Column75" queryTableFieldId="75" dataDxfId="1079"/>
    <tableColumn id="76" xr3:uid="{00000000-0010-0000-0600-00004C000000}" uniqueName="76" name="Column76" queryTableFieldId="76"/>
    <tableColumn id="77" xr3:uid="{00000000-0010-0000-0600-00004D000000}" uniqueName="77" name="Column77" queryTableFieldId="77"/>
    <tableColumn id="78" xr3:uid="{00000000-0010-0000-0600-00004E000000}" uniqueName="78" name="Column78" queryTableFieldId="78" dataDxfId="1078"/>
    <tableColumn id="79" xr3:uid="{00000000-0010-0000-0600-00004F000000}" uniqueName="79" name="Column79" queryTableFieldId="79"/>
    <tableColumn id="80" xr3:uid="{00000000-0010-0000-0600-000050000000}" uniqueName="80" name="Column80" queryTableFieldId="80"/>
    <tableColumn id="81" xr3:uid="{00000000-0010-0000-0600-000051000000}" uniqueName="81" name="Column81" queryTableFieldId="81" dataDxfId="1077"/>
    <tableColumn id="82" xr3:uid="{00000000-0010-0000-0600-000052000000}" uniqueName="82" name="Column82" queryTableFieldId="82"/>
    <tableColumn id="83" xr3:uid="{00000000-0010-0000-0600-000053000000}" uniqueName="83" name="Column83" queryTableFieldId="83"/>
    <tableColumn id="84" xr3:uid="{00000000-0010-0000-0600-000054000000}" uniqueName="84" name="Column84" queryTableFieldId="84" dataDxfId="1076"/>
    <tableColumn id="85" xr3:uid="{00000000-0010-0000-0600-000055000000}" uniqueName="85" name="Column85" queryTableFieldId="85"/>
    <tableColumn id="86" xr3:uid="{00000000-0010-0000-0600-000056000000}" uniqueName="86" name="Column86" queryTableFieldId="86"/>
    <tableColumn id="87" xr3:uid="{00000000-0010-0000-0600-000057000000}" uniqueName="87" name="Column87" queryTableFieldId="87" dataDxfId="1075"/>
    <tableColumn id="88" xr3:uid="{00000000-0010-0000-0600-000058000000}" uniqueName="88" name="Column88" queryTableFieldId="88"/>
    <tableColumn id="89" xr3:uid="{00000000-0010-0000-0600-000059000000}" uniqueName="89" name="Column89" queryTableFieldId="89"/>
    <tableColumn id="90" xr3:uid="{00000000-0010-0000-0600-00005A000000}" uniqueName="90" name="Column90" queryTableFieldId="90" dataDxfId="1074"/>
    <tableColumn id="91" xr3:uid="{00000000-0010-0000-0600-00005B000000}" uniqueName="91" name="Column91" queryTableFieldId="91"/>
    <tableColumn id="92" xr3:uid="{00000000-0010-0000-0600-00005C000000}" uniqueName="92" name="Column92" queryTableFieldId="92"/>
    <tableColumn id="93" xr3:uid="{00000000-0010-0000-0600-00005D000000}" uniqueName="93" name="Column93" queryTableFieldId="93" dataDxfId="1073"/>
    <tableColumn id="94" xr3:uid="{00000000-0010-0000-0600-00005E000000}" uniqueName="94" name="Column94" queryTableFieldId="94"/>
    <tableColumn id="95" xr3:uid="{00000000-0010-0000-0600-00005F000000}" uniqueName="95" name="Column95" queryTableFieldId="95"/>
    <tableColumn id="96" xr3:uid="{00000000-0010-0000-0600-000060000000}" uniqueName="96" name="Column96" queryTableFieldId="96" dataDxfId="1072"/>
    <tableColumn id="97" xr3:uid="{00000000-0010-0000-0600-000061000000}" uniqueName="97" name="Column97" queryTableFieldId="97"/>
    <tableColumn id="98" xr3:uid="{00000000-0010-0000-0600-000062000000}" uniqueName="98" name="Column98" queryTableFieldId="98"/>
    <tableColumn id="99" xr3:uid="{00000000-0010-0000-0600-000063000000}" uniqueName="99" name="Column99" queryTableFieldId="99" dataDxfId="1071"/>
    <tableColumn id="100" xr3:uid="{00000000-0010-0000-0600-000064000000}" uniqueName="100" name="Column100" queryTableFieldId="100"/>
    <tableColumn id="101" xr3:uid="{00000000-0010-0000-0600-000065000000}" uniqueName="101" name="Column101" queryTableFieldId="101"/>
    <tableColumn id="102" xr3:uid="{00000000-0010-0000-0600-000066000000}" uniqueName="102" name="Column102" queryTableFieldId="102" dataDxfId="1070"/>
    <tableColumn id="103" xr3:uid="{00000000-0010-0000-0600-000067000000}" uniqueName="103" name="Column103" queryTableFieldId="103"/>
    <tableColumn id="104" xr3:uid="{00000000-0010-0000-0600-000068000000}" uniqueName="104" name="Column104" queryTableFieldId="104"/>
    <tableColumn id="105" xr3:uid="{00000000-0010-0000-0600-000069000000}" uniqueName="105" name="Column105" queryTableFieldId="105" dataDxfId="1069"/>
    <tableColumn id="106" xr3:uid="{00000000-0010-0000-0600-00006A000000}" uniqueName="106" name="Column106" queryTableFieldId="106"/>
    <tableColumn id="107" xr3:uid="{00000000-0010-0000-0600-00006B000000}" uniqueName="107" name="Column107" queryTableFieldId="107"/>
    <tableColumn id="108" xr3:uid="{00000000-0010-0000-0600-00006C000000}" uniqueName="108" name="Column108" queryTableFieldId="108" dataDxfId="1068"/>
    <tableColumn id="109" xr3:uid="{00000000-0010-0000-0600-00006D000000}" uniqueName="109" name="Column109" queryTableFieldId="109"/>
    <tableColumn id="110" xr3:uid="{00000000-0010-0000-0600-00006E000000}" uniqueName="110" name="Column110" queryTableFieldId="110"/>
    <tableColumn id="111" xr3:uid="{00000000-0010-0000-0600-00006F000000}" uniqueName="111" name="Column111" queryTableFieldId="111" dataDxfId="1067"/>
    <tableColumn id="112" xr3:uid="{00000000-0010-0000-0600-000070000000}" uniqueName="112" name="Column112" queryTableFieldId="112"/>
    <tableColumn id="113" xr3:uid="{00000000-0010-0000-0600-000071000000}" uniqueName="113" name="Column113" queryTableFieldId="113"/>
    <tableColumn id="114" xr3:uid="{00000000-0010-0000-0600-000072000000}" uniqueName="114" name="Column114" queryTableFieldId="114" dataDxfId="1066"/>
    <tableColumn id="115" xr3:uid="{00000000-0010-0000-0600-000073000000}" uniqueName="115" name="Column115" queryTableFieldId="115"/>
    <tableColumn id="116" xr3:uid="{00000000-0010-0000-0600-000074000000}" uniqueName="116" name="Column116" queryTableFieldId="116"/>
    <tableColumn id="117" xr3:uid="{00000000-0010-0000-0600-000075000000}" uniqueName="117" name="Column117" queryTableFieldId="117" dataDxfId="1065"/>
    <tableColumn id="118" xr3:uid="{00000000-0010-0000-0600-000076000000}" uniqueName="118" name="Column118" queryTableFieldId="118"/>
    <tableColumn id="119" xr3:uid="{00000000-0010-0000-0600-000077000000}" uniqueName="119" name="Column119" queryTableFieldId="119"/>
    <tableColumn id="120" xr3:uid="{00000000-0010-0000-0600-000078000000}" uniqueName="120" name="Column120" queryTableFieldId="120" dataDxfId="1064"/>
    <tableColumn id="121" xr3:uid="{00000000-0010-0000-0600-000079000000}" uniqueName="121" name="Column121" queryTableFieldId="121"/>
    <tableColumn id="122" xr3:uid="{00000000-0010-0000-0600-00007A000000}" uniqueName="122" name="Column122" queryTableFieldId="122"/>
    <tableColumn id="123" xr3:uid="{00000000-0010-0000-0600-00007B000000}" uniqueName="123" name="Column123" queryTableFieldId="123" dataDxfId="1063"/>
    <tableColumn id="124" xr3:uid="{00000000-0010-0000-0600-00007C000000}" uniqueName="124" name="Column124" queryTableFieldId="124"/>
    <tableColumn id="125" xr3:uid="{00000000-0010-0000-0600-00007D000000}" uniqueName="125" name="Column125" queryTableFieldId="125"/>
    <tableColumn id="126" xr3:uid="{00000000-0010-0000-0600-00007E000000}" uniqueName="126" name="Column126" queryTableFieldId="126" dataDxfId="1062"/>
    <tableColumn id="127" xr3:uid="{00000000-0010-0000-0600-00007F000000}" uniqueName="127" name="Column127" queryTableFieldId="127"/>
    <tableColumn id="128" xr3:uid="{00000000-0010-0000-0600-000080000000}" uniqueName="128" name="Column128" queryTableFieldId="128"/>
    <tableColumn id="129" xr3:uid="{00000000-0010-0000-0600-000081000000}" uniqueName="129" name="Column129" queryTableFieldId="129" dataDxfId="1061"/>
    <tableColumn id="130" xr3:uid="{00000000-0010-0000-0600-000082000000}" uniqueName="130" name="Column130" queryTableFieldId="130"/>
    <tableColumn id="131" xr3:uid="{00000000-0010-0000-0600-000083000000}" uniqueName="131" name="Column131" queryTableFieldId="131"/>
    <tableColumn id="132" xr3:uid="{00000000-0010-0000-0600-000084000000}" uniqueName="132" name="Column132" queryTableFieldId="132" dataDxfId="1060"/>
    <tableColumn id="133" xr3:uid="{00000000-0010-0000-0600-000085000000}" uniqueName="133" name="Column133" queryTableFieldId="133"/>
    <tableColumn id="134" xr3:uid="{00000000-0010-0000-0600-000086000000}" uniqueName="134" name="Column134" queryTableFieldId="134"/>
    <tableColumn id="135" xr3:uid="{00000000-0010-0000-0600-000087000000}" uniqueName="135" name="Column135" queryTableFieldId="135" dataDxfId="1059"/>
    <tableColumn id="136" xr3:uid="{00000000-0010-0000-0600-000088000000}" uniqueName="136" name="Column136" queryTableFieldId="136"/>
    <tableColumn id="137" xr3:uid="{00000000-0010-0000-0600-000089000000}" uniqueName="137" name="Column137" queryTableFieldId="137"/>
    <tableColumn id="138" xr3:uid="{00000000-0010-0000-0600-00008A000000}" uniqueName="138" name="Column138" queryTableFieldId="138" dataDxfId="1058"/>
    <tableColumn id="139" xr3:uid="{00000000-0010-0000-0600-00008B000000}" uniqueName="139" name="Column139" queryTableFieldId="139"/>
    <tableColumn id="140" xr3:uid="{00000000-0010-0000-0600-00008C000000}" uniqueName="140" name="Column140" queryTableFieldId="140"/>
    <tableColumn id="141" xr3:uid="{00000000-0010-0000-0600-00008D000000}" uniqueName="141" name="Column141" queryTableFieldId="141" dataDxfId="1057"/>
    <tableColumn id="142" xr3:uid="{00000000-0010-0000-0600-00008E000000}" uniqueName="142" name="Column142" queryTableFieldId="142"/>
    <tableColumn id="143" xr3:uid="{00000000-0010-0000-0600-00008F000000}" uniqueName="143" name="Column143" queryTableFieldId="143"/>
    <tableColumn id="144" xr3:uid="{00000000-0010-0000-0600-000090000000}" uniqueName="144" name="Column144" queryTableFieldId="144" dataDxfId="1056"/>
    <tableColumn id="145" xr3:uid="{00000000-0010-0000-0600-000091000000}" uniqueName="145" name="Column145" queryTableFieldId="145"/>
    <tableColumn id="146" xr3:uid="{00000000-0010-0000-0600-000092000000}" uniqueName="146" name="Column146" queryTableFieldId="146"/>
    <tableColumn id="147" xr3:uid="{00000000-0010-0000-0600-000093000000}" uniqueName="147" name="Column147" queryTableFieldId="147" dataDxfId="1055"/>
    <tableColumn id="148" xr3:uid="{00000000-0010-0000-0600-000094000000}" uniqueName="148" name="Column148" queryTableFieldId="148"/>
    <tableColumn id="149" xr3:uid="{00000000-0010-0000-0600-000095000000}" uniqueName="149" name="Column149" queryTableFieldId="149"/>
    <tableColumn id="150" xr3:uid="{00000000-0010-0000-0600-000096000000}" uniqueName="150" name="Column150" queryTableFieldId="150" dataDxfId="1054"/>
    <tableColumn id="151" xr3:uid="{00000000-0010-0000-0600-000097000000}" uniqueName="151" name="Column151" queryTableFieldId="151"/>
    <tableColumn id="152" xr3:uid="{00000000-0010-0000-0600-000098000000}" uniqueName="152" name="Column152" queryTableFieldId="152"/>
    <tableColumn id="153" xr3:uid="{00000000-0010-0000-0600-000099000000}" uniqueName="153" name="Column153" queryTableFieldId="153" dataDxfId="1053"/>
    <tableColumn id="154" xr3:uid="{00000000-0010-0000-0600-00009A000000}" uniqueName="154" name="Column154" queryTableFieldId="154"/>
    <tableColumn id="155" xr3:uid="{00000000-0010-0000-0600-00009B000000}" uniqueName="155" name="Column155" queryTableFieldId="155"/>
    <tableColumn id="156" xr3:uid="{00000000-0010-0000-0600-00009C000000}" uniqueName="156" name="Column156" queryTableFieldId="156" dataDxfId="1052"/>
    <tableColumn id="157" xr3:uid="{00000000-0010-0000-0600-00009D000000}" uniqueName="157" name="Column157" queryTableFieldId="157"/>
    <tableColumn id="158" xr3:uid="{00000000-0010-0000-0600-00009E000000}" uniqueName="158" name="Column158" queryTableFieldId="158"/>
    <tableColumn id="159" xr3:uid="{00000000-0010-0000-0600-00009F000000}" uniqueName="159" name="Column159" queryTableFieldId="159" dataDxfId="1051"/>
    <tableColumn id="160" xr3:uid="{00000000-0010-0000-0600-0000A0000000}" uniqueName="160" name="Column160" queryTableFieldId="160"/>
    <tableColumn id="161" xr3:uid="{00000000-0010-0000-0600-0000A1000000}" uniqueName="161" name="Column161" queryTableFieldId="161"/>
    <tableColumn id="162" xr3:uid="{00000000-0010-0000-0600-0000A2000000}" uniqueName="162" name="Column162" queryTableFieldId="162" dataDxfId="1050"/>
    <tableColumn id="163" xr3:uid="{00000000-0010-0000-0600-0000A3000000}" uniqueName="163" name="Column163" queryTableFieldId="163"/>
    <tableColumn id="164" xr3:uid="{00000000-0010-0000-0600-0000A4000000}" uniqueName="164" name="Column164" queryTableFieldId="164"/>
    <tableColumn id="165" xr3:uid="{00000000-0010-0000-0600-0000A5000000}" uniqueName="165" name="Column165" queryTableFieldId="165" dataDxfId="1049"/>
    <tableColumn id="166" xr3:uid="{00000000-0010-0000-0600-0000A6000000}" uniqueName="166" name="Column166" queryTableFieldId="166"/>
    <tableColumn id="167" xr3:uid="{00000000-0010-0000-0600-0000A7000000}" uniqueName="167" name="Column167" queryTableFieldId="167"/>
    <tableColumn id="168" xr3:uid="{00000000-0010-0000-0600-0000A8000000}" uniqueName="168" name="Column168" queryTableFieldId="168" dataDxfId="1048"/>
    <tableColumn id="169" xr3:uid="{00000000-0010-0000-0600-0000A9000000}" uniqueName="169" name="Column169" queryTableFieldId="169"/>
    <tableColumn id="170" xr3:uid="{00000000-0010-0000-0600-0000AA000000}" uniqueName="170" name="Column170" queryTableFieldId="170"/>
    <tableColumn id="171" xr3:uid="{00000000-0010-0000-0600-0000AB000000}" uniqueName="171" name="Column171" queryTableFieldId="171" dataDxfId="1047"/>
    <tableColumn id="172" xr3:uid="{00000000-0010-0000-0600-0000AC000000}" uniqueName="172" name="Column172" queryTableFieldId="172"/>
    <tableColumn id="173" xr3:uid="{00000000-0010-0000-0600-0000AD000000}" uniqueName="173" name="Column173" queryTableFieldId="173"/>
    <tableColumn id="174" xr3:uid="{00000000-0010-0000-0600-0000AE000000}" uniqueName="174" name="Column174" queryTableFieldId="174" dataDxfId="1046"/>
    <tableColumn id="175" xr3:uid="{00000000-0010-0000-0600-0000AF000000}" uniqueName="175" name="Column175" queryTableFieldId="175"/>
    <tableColumn id="176" xr3:uid="{00000000-0010-0000-0600-0000B0000000}" uniqueName="176" name="Column176" queryTableFieldId="176"/>
    <tableColumn id="177" xr3:uid="{00000000-0010-0000-0600-0000B1000000}" uniqueName="177" name="Column177" queryTableFieldId="177" dataDxfId="1045"/>
    <tableColumn id="178" xr3:uid="{00000000-0010-0000-0600-0000B2000000}" uniqueName="178" name="Column178" queryTableFieldId="178"/>
    <tableColumn id="179" xr3:uid="{00000000-0010-0000-0600-0000B3000000}" uniqueName="179" name="Column179" queryTableFieldId="179"/>
    <tableColumn id="180" xr3:uid="{00000000-0010-0000-0600-0000B4000000}" uniqueName="180" name="Column180" queryTableFieldId="180" dataDxfId="1044"/>
    <tableColumn id="181" xr3:uid="{00000000-0010-0000-0600-0000B5000000}" uniqueName="181" name="Column181" queryTableFieldId="181"/>
    <tableColumn id="182" xr3:uid="{00000000-0010-0000-0600-0000B6000000}" uniqueName="182" name="Column182" queryTableFieldId="182"/>
    <tableColumn id="183" xr3:uid="{00000000-0010-0000-0600-0000B7000000}" uniqueName="183" name="Column183" queryTableFieldId="183" dataDxfId="1043"/>
    <tableColumn id="184" xr3:uid="{00000000-0010-0000-0600-0000B8000000}" uniqueName="184" name="Column184" queryTableFieldId="184"/>
    <tableColumn id="185" xr3:uid="{00000000-0010-0000-0600-0000B9000000}" uniqueName="185" name="Column185" queryTableFieldId="185"/>
    <tableColumn id="186" xr3:uid="{00000000-0010-0000-0600-0000BA000000}" uniqueName="186" name="Column186" queryTableFieldId="186" dataDxfId="1042"/>
    <tableColumn id="187" xr3:uid="{00000000-0010-0000-0600-0000BB000000}" uniqueName="187" name="Column187" queryTableFieldId="187"/>
    <tableColumn id="188" xr3:uid="{00000000-0010-0000-0600-0000BC000000}" uniqueName="188" name="Column188" queryTableFieldId="188"/>
    <tableColumn id="189" xr3:uid="{00000000-0010-0000-0600-0000BD000000}" uniqueName="189" name="Column189" queryTableFieldId="189" dataDxfId="1041"/>
    <tableColumn id="190" xr3:uid="{00000000-0010-0000-0600-0000BE000000}" uniqueName="190" name="Column190" queryTableFieldId="190"/>
    <tableColumn id="191" xr3:uid="{00000000-0010-0000-0600-0000BF000000}" uniqueName="191" name="Column191" queryTableFieldId="191"/>
    <tableColumn id="192" xr3:uid="{00000000-0010-0000-0600-0000C0000000}" uniqueName="192" name="Column192" queryTableFieldId="192" dataDxfId="104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079B09-BB8B-4DB6-946A-5CD631EA8EA7}" name="conj_power6multpres36" displayName="conj_power6multpres36" ref="A1:B66" tableType="queryTable" totalsRowShown="0">
  <autoFilter ref="A1:B66" xr:uid="{6C079B09-BB8B-4DB6-946A-5CD631EA8EA7}"/>
  <tableColumns count="2">
    <tableColumn id="1" xr3:uid="{8B93B554-CB3C-469F-9BAE-9AB001FFBEAB}" uniqueName="1" name="Column1" queryTableFieldId="1" dataDxfId="889"/>
    <tableColumn id="2" xr3:uid="{13F5FF50-9365-4036-A724-3152408DCE12}" uniqueName="2" name="Column2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B2A1D2B-D244-4BD1-9522-5ED481B10620}" name="detail3543__11" displayName="detail3543__11" ref="A1:GJ69" tableType="queryTable" totalsRowShown="0">
  <autoFilter ref="A1:GJ69" xr:uid="{1B2A1D2B-D244-4BD1-9522-5ED481B10620}"/>
  <tableColumns count="192">
    <tableColumn id="1" xr3:uid="{4883E546-3A0E-4E72-902F-047B678CB502}" uniqueName="1" name="Column1" queryTableFieldId="1" dataDxfId="888"/>
    <tableColumn id="2" xr3:uid="{627A9BB8-7740-49CC-91FF-BF808B1AEE71}" uniqueName="2" name="Column2" queryTableFieldId="2" dataDxfId="887"/>
    <tableColumn id="3" xr3:uid="{D0D4D8B9-85B2-4184-866E-D9CF1ABDD6B6}" uniqueName="3" name="Column3" queryTableFieldId="3" dataDxfId="886"/>
    <tableColumn id="4" xr3:uid="{F3FA9753-A2B1-432D-8B54-5F25FA927644}" uniqueName="4" name="Column4" queryTableFieldId="4" dataDxfId="885"/>
    <tableColumn id="5" xr3:uid="{E3703F95-E23C-4FA6-9456-4843930DEB0A}" uniqueName="5" name="Column5" queryTableFieldId="5" dataDxfId="884"/>
    <tableColumn id="6" xr3:uid="{6BA6B353-52BD-4A13-8608-9E2C04513C1C}" uniqueName="6" name="Column6" queryTableFieldId="6" dataDxfId="883"/>
    <tableColumn id="7" xr3:uid="{35DA9936-AC4E-4B2B-BD5E-AA9391BB7CAA}" uniqueName="7" name="Column7" queryTableFieldId="7" dataDxfId="882"/>
    <tableColumn id="8" xr3:uid="{72E35586-D1D8-4B90-8B67-91E0DB936571}" uniqueName="8" name="Column8" queryTableFieldId="8" dataDxfId="881"/>
    <tableColumn id="9" xr3:uid="{D678751A-5EE0-41D3-9E9B-CF4C15B6E2E2}" uniqueName="9" name="Column9" queryTableFieldId="9" dataDxfId="880"/>
    <tableColumn id="10" xr3:uid="{53480123-8135-45EF-B5F5-1750F7CAA323}" uniqueName="10" name="Column10" queryTableFieldId="10" dataDxfId="879"/>
    <tableColumn id="11" xr3:uid="{8BA891D0-F78E-4F5B-B83D-181E2496B1FC}" uniqueName="11" name="Column11" queryTableFieldId="11" dataDxfId="878"/>
    <tableColumn id="12" xr3:uid="{011CC615-FA47-48E1-B992-9A00AF053E9A}" uniqueName="12" name="Column12" queryTableFieldId="12" dataDxfId="877"/>
    <tableColumn id="13" xr3:uid="{C477CCF6-371E-4657-B254-376AC629DC75}" uniqueName="13" name="Column13" queryTableFieldId="13" dataDxfId="876"/>
    <tableColumn id="14" xr3:uid="{CCB8BC25-17B8-46C3-9D38-152C4AFE60E6}" uniqueName="14" name="Column14" queryTableFieldId="14" dataDxfId="875"/>
    <tableColumn id="15" xr3:uid="{76646631-FA2B-4E87-AE81-FA57F5CEF9AB}" uniqueName="15" name="Column15" queryTableFieldId="15" dataDxfId="874"/>
    <tableColumn id="16" xr3:uid="{D4E8EF19-269D-4E0F-89CC-64C8F41ECEAF}" uniqueName="16" name="Column16" queryTableFieldId="16" dataDxfId="873"/>
    <tableColumn id="17" xr3:uid="{9EFB11C3-246F-4F6B-8EC0-A6AE8FA3787E}" uniqueName="17" name="Column17" queryTableFieldId="17" dataDxfId="872"/>
    <tableColumn id="18" xr3:uid="{BFE7482B-E40A-4F50-BDE6-39337EFC4750}" uniqueName="18" name="Column18" queryTableFieldId="18" dataDxfId="871"/>
    <tableColumn id="19" xr3:uid="{143D6CFF-0D89-411B-8B66-E96B9E9FBD3C}" uniqueName="19" name="Column19" queryTableFieldId="19" dataDxfId="870"/>
    <tableColumn id="20" xr3:uid="{91CB2C36-01DD-44FC-903C-58F0E5089AC4}" uniqueName="20" name="Column20" queryTableFieldId="20" dataDxfId="869"/>
    <tableColumn id="21" xr3:uid="{DE2681C7-2080-473D-A220-17D0F094AAEF}" uniqueName="21" name="Column21" queryTableFieldId="21" dataDxfId="868"/>
    <tableColumn id="22" xr3:uid="{1501F0AF-5F46-40E7-BBFC-A90800596E09}" uniqueName="22" name="Column22" queryTableFieldId="22" dataDxfId="867"/>
    <tableColumn id="23" xr3:uid="{1AE161DF-AF93-4DBC-A4CF-3EC8E73AD3E7}" uniqueName="23" name="Column23" queryTableFieldId="23" dataDxfId="866"/>
    <tableColumn id="24" xr3:uid="{8942E081-F91F-4C1D-92A5-77C5A5F87190}" uniqueName="24" name="Column24" queryTableFieldId="24" dataDxfId="865"/>
    <tableColumn id="25" xr3:uid="{48C6F164-CE51-4964-93BC-D3A72ACFF66C}" uniqueName="25" name="Column25" queryTableFieldId="25" dataDxfId="864"/>
    <tableColumn id="26" xr3:uid="{1DDE18CC-B95F-4166-A091-EE19DD9C79A3}" uniqueName="26" name="Column26" queryTableFieldId="26" dataDxfId="863"/>
    <tableColumn id="27" xr3:uid="{0546732A-B2B9-444E-9972-8E016549C94A}" uniqueName="27" name="Column27" queryTableFieldId="27" dataDxfId="862"/>
    <tableColumn id="28" xr3:uid="{763565B0-191B-4F8D-82D7-19BB84F191FE}" uniqueName="28" name="Column28" queryTableFieldId="28" dataDxfId="861"/>
    <tableColumn id="29" xr3:uid="{7A6B7CB9-39F8-40D2-8FB8-981888A99321}" uniqueName="29" name="Column29" queryTableFieldId="29" dataDxfId="860"/>
    <tableColumn id="30" xr3:uid="{BB498554-040C-4CFD-91E8-D94462B7A69A}" uniqueName="30" name="Column30" queryTableFieldId="30" dataDxfId="859"/>
    <tableColumn id="31" xr3:uid="{8C716FC3-68B3-483B-AC51-7306762FB638}" uniqueName="31" name="Column31" queryTableFieldId="31" dataDxfId="858"/>
    <tableColumn id="32" xr3:uid="{8A633AE1-D3BC-43F3-9A0B-4965E246D760}" uniqueName="32" name="Column32" queryTableFieldId="32" dataDxfId="857"/>
    <tableColumn id="33" xr3:uid="{D0348ABA-D239-48AB-A583-EB1EB6BFA79F}" uniqueName="33" name="Column33" queryTableFieldId="33" dataDxfId="856"/>
    <tableColumn id="34" xr3:uid="{3863DCCD-6A28-4E5F-B1C6-E29ECDF5D90F}" uniqueName="34" name="Column34" queryTableFieldId="34" dataDxfId="855"/>
    <tableColumn id="35" xr3:uid="{E5886706-984A-44F3-877A-056529C37919}" uniqueName="35" name="Column35" queryTableFieldId="35" dataDxfId="854"/>
    <tableColumn id="36" xr3:uid="{C289A869-6C11-4654-96D1-F5703F9A5EDE}" uniqueName="36" name="Column36" queryTableFieldId="36" dataDxfId="853"/>
    <tableColumn id="37" xr3:uid="{5109F0E4-BFCC-4837-B5F1-132050822263}" uniqueName="37" name="Column37" queryTableFieldId="37" dataDxfId="852"/>
    <tableColumn id="38" xr3:uid="{5F7B62E0-3FA7-4667-80F1-1852CD3502F9}" uniqueName="38" name="Column38" queryTableFieldId="38" dataDxfId="851"/>
    <tableColumn id="39" xr3:uid="{3CFD9E80-4F67-43D0-8D8B-24532FA5BD2E}" uniqueName="39" name="Column39" queryTableFieldId="39" dataDxfId="850"/>
    <tableColumn id="40" xr3:uid="{F3B22EFE-E2B5-46BD-A2A7-32773046C077}" uniqueName="40" name="Column40" queryTableFieldId="40" dataDxfId="849"/>
    <tableColumn id="41" xr3:uid="{536F092F-5BDB-4C36-AE87-3B35254DEE11}" uniqueName="41" name="Column41" queryTableFieldId="41" dataDxfId="848"/>
    <tableColumn id="42" xr3:uid="{AAC29FCB-9B76-413E-9207-EE68F5A6DC27}" uniqueName="42" name="Column42" queryTableFieldId="42" dataDxfId="847"/>
    <tableColumn id="43" xr3:uid="{9F2CA2AD-9F9C-420E-AC65-A4D58515A20F}" uniqueName="43" name="Column43" queryTableFieldId="43" dataDxfId="846"/>
    <tableColumn id="44" xr3:uid="{C4A8AA59-EF91-4F6F-A51A-AD3766716A9F}" uniqueName="44" name="Column44" queryTableFieldId="44" dataDxfId="845"/>
    <tableColumn id="45" xr3:uid="{9C865E32-E558-45AF-9B98-955E795A3B39}" uniqueName="45" name="Column45" queryTableFieldId="45" dataDxfId="844"/>
    <tableColumn id="46" xr3:uid="{9A346F2D-780A-47F7-9C39-6C4F7F2B299B}" uniqueName="46" name="Column46" queryTableFieldId="46" dataDxfId="843"/>
    <tableColumn id="47" xr3:uid="{B38AD321-9BB7-4E90-8B1F-63F14AD56FBC}" uniqueName="47" name="Column47" queryTableFieldId="47" dataDxfId="842"/>
    <tableColumn id="48" xr3:uid="{D055BDF4-7BE5-4772-8888-29E2EF3C3CA5}" uniqueName="48" name="Column48" queryTableFieldId="48" dataDxfId="841"/>
    <tableColumn id="49" xr3:uid="{BCC9F3C5-30D4-4B69-A802-9DB77FA18DA8}" uniqueName="49" name="Column49" queryTableFieldId="49" dataDxfId="840"/>
    <tableColumn id="50" xr3:uid="{95A76E65-A22E-4BE2-9009-16260751F08A}" uniqueName="50" name="Column50" queryTableFieldId="50" dataDxfId="839"/>
    <tableColumn id="51" xr3:uid="{43078301-F62D-4994-ACBB-F7DA7471C399}" uniqueName="51" name="Column51" queryTableFieldId="51" dataDxfId="838"/>
    <tableColumn id="52" xr3:uid="{07C04774-BB58-4A44-B564-66AB64297874}" uniqueName="52" name="Column52" queryTableFieldId="52" dataDxfId="837"/>
    <tableColumn id="53" xr3:uid="{957F8EAE-A03C-40B0-AE07-9FB7C3E3F264}" uniqueName="53" name="Column53" queryTableFieldId="53" dataDxfId="836"/>
    <tableColumn id="54" xr3:uid="{C33FFA6E-E03A-42D7-B38A-809132D00AA4}" uniqueName="54" name="Column54" queryTableFieldId="54" dataDxfId="835"/>
    <tableColumn id="55" xr3:uid="{F9C42619-7463-4E48-BC70-9EB41365B219}" uniqueName="55" name="Column55" queryTableFieldId="55" dataDxfId="834"/>
    <tableColumn id="56" xr3:uid="{AB4DC46B-8E9C-43F0-ADC4-399EB73C15B0}" uniqueName="56" name="Column56" queryTableFieldId="56" dataDxfId="833"/>
    <tableColumn id="57" xr3:uid="{03F7E32C-A780-4649-8839-435D52CD12C2}" uniqueName="57" name="Column57" queryTableFieldId="57" dataDxfId="832"/>
    <tableColumn id="58" xr3:uid="{351C4376-EAE9-4ABC-A84C-D64C4C0AC9E9}" uniqueName="58" name="Column58" queryTableFieldId="58" dataDxfId="831"/>
    <tableColumn id="59" xr3:uid="{6612D72D-F8EE-487C-BA61-BD71BB15D40E}" uniqueName="59" name="Column59" queryTableFieldId="59" dataDxfId="830"/>
    <tableColumn id="60" xr3:uid="{C4D4A97F-5297-43B2-82DB-333743CD20B8}" uniqueName="60" name="Column60" queryTableFieldId="60" dataDxfId="829"/>
    <tableColumn id="61" xr3:uid="{7C0D14C2-4733-442D-89BE-7EDB42064F49}" uniqueName="61" name="Column61" queryTableFieldId="61" dataDxfId="828"/>
    <tableColumn id="62" xr3:uid="{780E97B6-A53A-41B1-B264-66A51982EEF0}" uniqueName="62" name="Column62" queryTableFieldId="62" dataDxfId="827"/>
    <tableColumn id="63" xr3:uid="{EF855CA9-B527-4FB9-9354-DA6D6E54B8EF}" uniqueName="63" name="Column63" queryTableFieldId="63" dataDxfId="826"/>
    <tableColumn id="64" xr3:uid="{CA9CB2AC-4DAC-46C5-9D9D-8659897684BE}" uniqueName="64" name="Column64" queryTableFieldId="64" dataDxfId="825"/>
    <tableColumn id="65" xr3:uid="{CC64FE7A-7BA0-4AC9-A4DD-F9722AC79C03}" uniqueName="65" name="Column65" queryTableFieldId="65" dataDxfId="824"/>
    <tableColumn id="66" xr3:uid="{BBDA88BF-9B84-4972-A86E-D88581E9E231}" uniqueName="66" name="Column66" queryTableFieldId="66" dataDxfId="823"/>
    <tableColumn id="67" xr3:uid="{5C7218F5-1527-4C32-81BD-825D06993F85}" uniqueName="67" name="Column67" queryTableFieldId="67"/>
    <tableColumn id="68" xr3:uid="{7B6095E4-97A7-44E9-8079-056511131EA1}" uniqueName="68" name="Column68" queryTableFieldId="68" dataDxfId="822"/>
    <tableColumn id="69" xr3:uid="{1BAE9898-5B7D-4DD2-88C5-67C8DF192164}" uniqueName="69" name="Column69" queryTableFieldId="69" dataDxfId="821"/>
    <tableColumn id="70" xr3:uid="{38862A13-BE61-46F7-B8BB-AE9CC8E030C1}" uniqueName="70" name="Column70" queryTableFieldId="70"/>
    <tableColumn id="71" xr3:uid="{7D96C709-479B-4907-AEB5-AE6C162BBEAC}" uniqueName="71" name="Column71" queryTableFieldId="71" dataDxfId="820"/>
    <tableColumn id="72" xr3:uid="{0256F961-B351-449B-940E-659EF973E01E}" uniqueName="72" name="Column72" queryTableFieldId="72" dataDxfId="819"/>
    <tableColumn id="73" xr3:uid="{A298DED2-494F-4805-87C0-03C8DA727A58}" uniqueName="73" name="Column73" queryTableFieldId="73"/>
    <tableColumn id="74" xr3:uid="{A42D6966-2C68-4B82-B644-DAE82296E416}" uniqueName="74" name="Column74" queryTableFieldId="74" dataDxfId="818"/>
    <tableColumn id="75" xr3:uid="{30D4ABA6-3AE4-4F71-903C-28834ABA0FCB}" uniqueName="75" name="Column75" queryTableFieldId="75" dataDxfId="817"/>
    <tableColumn id="76" xr3:uid="{2CDA0858-FF2F-49C9-9600-08E8C27FF3F0}" uniqueName="76" name="Column76" queryTableFieldId="76"/>
    <tableColumn id="77" xr3:uid="{E82C11B0-1746-47A5-8139-0C53A991A7FC}" uniqueName="77" name="Column77" queryTableFieldId="77" dataDxfId="816"/>
    <tableColumn id="78" xr3:uid="{F2121E5E-4C83-4401-BBE1-3504B737A39E}" uniqueName="78" name="Column78" queryTableFieldId="78" dataDxfId="815"/>
    <tableColumn id="79" xr3:uid="{0B32D3D1-F183-434D-9C72-FAC6C0ABA27B}" uniqueName="79" name="Column79" queryTableFieldId="79"/>
    <tableColumn id="80" xr3:uid="{05620483-3058-4543-BD76-85F9B7405132}" uniqueName="80" name="Column80" queryTableFieldId="80" dataDxfId="814"/>
    <tableColumn id="81" xr3:uid="{CAD4E0B5-D141-4755-AE07-D9957CAC2C81}" uniqueName="81" name="Column81" queryTableFieldId="81" dataDxfId="813"/>
    <tableColumn id="82" xr3:uid="{8B038DA9-E210-4DF9-9A3B-4B07D2A8F082}" uniqueName="82" name="Column82" queryTableFieldId="82"/>
    <tableColumn id="83" xr3:uid="{B08483A8-ECFF-4927-8437-D2338930AA9D}" uniqueName="83" name="Column83" queryTableFieldId="83" dataDxfId="812"/>
    <tableColumn id="84" xr3:uid="{8B4CCCE7-D93D-4A67-8002-886D2E4B82AC}" uniqueName="84" name="Column84" queryTableFieldId="84" dataDxfId="811"/>
    <tableColumn id="85" xr3:uid="{B4FC1C24-AD28-4E2D-ABE3-DF08C5A86700}" uniqueName="85" name="Column85" queryTableFieldId="85"/>
    <tableColumn id="86" xr3:uid="{29360FC0-7D07-4D3C-9B5D-A590C2FABAAE}" uniqueName="86" name="Column86" queryTableFieldId="86" dataDxfId="810"/>
    <tableColumn id="87" xr3:uid="{255DCDD6-3115-43F1-B128-D18BB3CEE094}" uniqueName="87" name="Column87" queryTableFieldId="87" dataDxfId="809"/>
    <tableColumn id="88" xr3:uid="{9FD5B96A-6D1F-4B41-A283-074DB59ACB7E}" uniqueName="88" name="Column88" queryTableFieldId="88"/>
    <tableColumn id="89" xr3:uid="{BD90A1BE-BF69-4487-A82F-466E0FAC818E}" uniqueName="89" name="Column89" queryTableFieldId="89" dataDxfId="808"/>
    <tableColumn id="90" xr3:uid="{F66C1D47-0811-4031-82DD-DBB293DD0BA2}" uniqueName="90" name="Column90" queryTableFieldId="90" dataDxfId="807"/>
    <tableColumn id="91" xr3:uid="{9BE2FD71-8EDF-421E-A7A2-767224F98FDE}" uniqueName="91" name="Column91" queryTableFieldId="91"/>
    <tableColumn id="92" xr3:uid="{80EF3331-8EBC-407F-B07D-9BAB27E2CE6E}" uniqueName="92" name="Column92" queryTableFieldId="92" dataDxfId="806"/>
    <tableColumn id="93" xr3:uid="{FB1B23A3-50FC-4DEF-953A-EB2E9921C0F1}" uniqueName="93" name="Column93" queryTableFieldId="93" dataDxfId="805"/>
    <tableColumn id="94" xr3:uid="{3DD6B781-8CDF-4C90-9C37-0A813B7E9008}" uniqueName="94" name="Column94" queryTableFieldId="94"/>
    <tableColumn id="95" xr3:uid="{445EDA9A-BB01-4993-B2FD-F1E75BAEC6A2}" uniqueName="95" name="Column95" queryTableFieldId="95" dataDxfId="804"/>
    <tableColumn id="96" xr3:uid="{954B63BB-8CEF-44EC-BEB1-4FB21726EE4D}" uniqueName="96" name="Column96" queryTableFieldId="96" dataDxfId="803"/>
    <tableColumn id="97" xr3:uid="{D575A68E-E5CB-4F50-8B1E-6731CD05D416}" uniqueName="97" name="Column97" queryTableFieldId="97"/>
    <tableColumn id="98" xr3:uid="{1FCF5B4B-9170-4706-BFAD-468A1987E155}" uniqueName="98" name="Column98" queryTableFieldId="98" dataDxfId="802"/>
    <tableColumn id="99" xr3:uid="{D6E6F85D-5BB0-4830-ADA3-DE7BE749B554}" uniqueName="99" name="Column99" queryTableFieldId="99" dataDxfId="801"/>
    <tableColumn id="100" xr3:uid="{73AFAF82-EB13-4697-B611-079D1E221227}" uniqueName="100" name="Column100" queryTableFieldId="100"/>
    <tableColumn id="101" xr3:uid="{973E5037-F241-40BD-856A-CBAA3A9D7FEA}" uniqueName="101" name="Column101" queryTableFieldId="101" dataDxfId="800"/>
    <tableColumn id="102" xr3:uid="{83B629BE-C855-4B93-B4A6-0893A3FD4794}" uniqueName="102" name="Column102" queryTableFieldId="102" dataDxfId="799"/>
    <tableColumn id="103" xr3:uid="{5C337B40-8955-4795-BFF4-C117562856E5}" uniqueName="103" name="Column103" queryTableFieldId="103"/>
    <tableColumn id="104" xr3:uid="{DA5275E2-E92E-43EB-9275-928D54AB0F3C}" uniqueName="104" name="Column104" queryTableFieldId="104" dataDxfId="798"/>
    <tableColumn id="105" xr3:uid="{199DF150-ED43-43FE-AA92-BC63B835B827}" uniqueName="105" name="Column105" queryTableFieldId="105" dataDxfId="797"/>
    <tableColumn id="106" xr3:uid="{D5536242-0863-49D8-B424-69C5C3901A13}" uniqueName="106" name="Column106" queryTableFieldId="106"/>
    <tableColumn id="107" xr3:uid="{5EA640C4-B0AB-4A62-A546-FAA870D2A6A7}" uniqueName="107" name="Column107" queryTableFieldId="107" dataDxfId="796"/>
    <tableColumn id="108" xr3:uid="{C61765F1-A1A8-439B-9D9A-CE91CAD34A2A}" uniqueName="108" name="Column108" queryTableFieldId="108" dataDxfId="795"/>
    <tableColumn id="109" xr3:uid="{9B7DB1F2-212C-4E1B-A160-4B102B461D57}" uniqueName="109" name="Column109" queryTableFieldId="109"/>
    <tableColumn id="110" xr3:uid="{623CA7F1-2813-4D50-8EB6-744AFD94E8A6}" uniqueName="110" name="Column110" queryTableFieldId="110" dataDxfId="794"/>
    <tableColumn id="111" xr3:uid="{8416D73D-941E-493B-AA38-C63FB55493D5}" uniqueName="111" name="Column111" queryTableFieldId="111" dataDxfId="793"/>
    <tableColumn id="112" xr3:uid="{5AE7FAEB-1300-4653-8C66-C8A1F3488A74}" uniqueName="112" name="Column112" queryTableFieldId="112"/>
    <tableColumn id="113" xr3:uid="{22AA8E3F-B3C8-4DFA-AC66-C938258507AA}" uniqueName="113" name="Column113" queryTableFieldId="113" dataDxfId="792"/>
    <tableColumn id="114" xr3:uid="{751E1AD6-7511-4FA6-8E79-BABF4403847A}" uniqueName="114" name="Column114" queryTableFieldId="114" dataDxfId="791"/>
    <tableColumn id="115" xr3:uid="{F65D209E-83E4-45F2-B50A-B2C52A626B20}" uniqueName="115" name="Column115" queryTableFieldId="115"/>
    <tableColumn id="116" xr3:uid="{8A254D8B-225E-41E8-B74F-3EB8566CC726}" uniqueName="116" name="Column116" queryTableFieldId="116" dataDxfId="790"/>
    <tableColumn id="117" xr3:uid="{DE245590-F6FF-468A-91C1-247914BAB10B}" uniqueName="117" name="Column117" queryTableFieldId="117" dataDxfId="789"/>
    <tableColumn id="118" xr3:uid="{B226BDF2-DE97-4A15-B315-B09C98320E7C}" uniqueName="118" name="Column118" queryTableFieldId="118"/>
    <tableColumn id="119" xr3:uid="{1636B773-B39C-41CA-9BA2-4D6FCF5CF327}" uniqueName="119" name="Column119" queryTableFieldId="119" dataDxfId="788"/>
    <tableColumn id="120" xr3:uid="{55FCAADB-0AE0-42A5-A1F2-848823A0BA01}" uniqueName="120" name="Column120" queryTableFieldId="120" dataDxfId="787"/>
    <tableColumn id="121" xr3:uid="{07C25B31-3BE5-419B-8B58-FB12E0F10523}" uniqueName="121" name="Column121" queryTableFieldId="121"/>
    <tableColumn id="122" xr3:uid="{D720E10F-BB5D-4CB2-A4FC-86F23BD4BE76}" uniqueName="122" name="Column122" queryTableFieldId="122" dataDxfId="786"/>
    <tableColumn id="123" xr3:uid="{9BCB2272-566F-46E0-BE05-C9B805B24282}" uniqueName="123" name="Column123" queryTableFieldId="123" dataDxfId="785"/>
    <tableColumn id="124" xr3:uid="{C6008721-6599-48D2-9759-1CEBAA6F63C3}" uniqueName="124" name="Column124" queryTableFieldId="124"/>
    <tableColumn id="125" xr3:uid="{3210178C-D551-463E-8A7F-746A8D369EE6}" uniqueName="125" name="Column125" queryTableFieldId="125" dataDxfId="784"/>
    <tableColumn id="126" xr3:uid="{F2141700-64DA-45D1-ACE6-4970EE15188A}" uniqueName="126" name="Column126" queryTableFieldId="126" dataDxfId="783"/>
    <tableColumn id="127" xr3:uid="{421DC344-0279-4518-A0DD-8FED16293418}" uniqueName="127" name="Column127" queryTableFieldId="127"/>
    <tableColumn id="128" xr3:uid="{B1FB4D43-026A-4C89-B075-751EF378C9FE}" uniqueName="128" name="Column128" queryTableFieldId="128" dataDxfId="782"/>
    <tableColumn id="129" xr3:uid="{C98C38E7-F66B-44E9-A929-F8BF298F8F76}" uniqueName="129" name="Column129" queryTableFieldId="129" dataDxfId="781"/>
    <tableColumn id="130" xr3:uid="{35E82FF2-D402-4E4A-8931-B6EEB5E27123}" uniqueName="130" name="Column130" queryTableFieldId="130"/>
    <tableColumn id="131" xr3:uid="{65F0880D-6B60-4A6F-903F-04B744217078}" uniqueName="131" name="Column131" queryTableFieldId="131" dataDxfId="780"/>
    <tableColumn id="132" xr3:uid="{8B9600FD-FDE9-4B9E-894B-51F805D185D6}" uniqueName="132" name="Column132" queryTableFieldId="132" dataDxfId="779"/>
    <tableColumn id="133" xr3:uid="{D07F9EF9-4165-469B-9C4C-25D80D5F41DD}" uniqueName="133" name="Column133" queryTableFieldId="133"/>
    <tableColumn id="134" xr3:uid="{C0481F50-9196-487E-8A69-9AF822F179CA}" uniqueName="134" name="Column134" queryTableFieldId="134" dataDxfId="778"/>
    <tableColumn id="135" xr3:uid="{6FBBAB95-B174-45DE-993B-AB64C27A6116}" uniqueName="135" name="Column135" queryTableFieldId="135" dataDxfId="777"/>
    <tableColumn id="136" xr3:uid="{F9DE8736-FC1E-4293-9742-DF7190910656}" uniqueName="136" name="Column136" queryTableFieldId="136"/>
    <tableColumn id="137" xr3:uid="{B4B92383-804B-4C4B-9A2F-9F922625A370}" uniqueName="137" name="Column137" queryTableFieldId="137" dataDxfId="776"/>
    <tableColumn id="138" xr3:uid="{A1926B6D-0683-48A3-9CC2-04F41FE54B77}" uniqueName="138" name="Column138" queryTableFieldId="138" dataDxfId="775"/>
    <tableColumn id="139" xr3:uid="{2351E70F-0A16-43E3-A944-37CF727A57A5}" uniqueName="139" name="Column139" queryTableFieldId="139"/>
    <tableColumn id="140" xr3:uid="{A84BE1BE-6E2A-410E-B382-1EFE9C8915B5}" uniqueName="140" name="Column140" queryTableFieldId="140" dataDxfId="774"/>
    <tableColumn id="141" xr3:uid="{5298A45D-37A4-48EC-890A-9F25C4F5290C}" uniqueName="141" name="Column141" queryTableFieldId="141" dataDxfId="773"/>
    <tableColumn id="142" xr3:uid="{7D29621E-92C0-4057-BB17-5DA3F82E9D7F}" uniqueName="142" name="Column142" queryTableFieldId="142"/>
    <tableColumn id="143" xr3:uid="{9A9C44F4-C8F6-403F-80F2-1E6F467A6DFF}" uniqueName="143" name="Column143" queryTableFieldId="143" dataDxfId="772"/>
    <tableColumn id="144" xr3:uid="{B8DA2E60-6694-4BE4-8A30-F8F883E46A41}" uniqueName="144" name="Column144" queryTableFieldId="144" dataDxfId="771"/>
    <tableColumn id="145" xr3:uid="{6DF03110-AABC-467A-B486-98C7970E9DD4}" uniqueName="145" name="Column145" queryTableFieldId="145"/>
    <tableColumn id="146" xr3:uid="{2C07BD58-30B4-464D-A3EA-66EF80FE6627}" uniqueName="146" name="Column146" queryTableFieldId="146" dataDxfId="770"/>
    <tableColumn id="147" xr3:uid="{FACD74CA-231F-473A-88FF-E3234ADA7181}" uniqueName="147" name="Column147" queryTableFieldId="147" dataDxfId="769"/>
    <tableColumn id="148" xr3:uid="{737D7172-89ED-41F9-ACDD-C6E59840C8BA}" uniqueName="148" name="Column148" queryTableFieldId="148"/>
    <tableColumn id="149" xr3:uid="{69A14EB8-0B8B-449F-9385-E1469BAB805E}" uniqueName="149" name="Column149" queryTableFieldId="149" dataDxfId="768"/>
    <tableColumn id="150" xr3:uid="{FD6591DE-1F26-44EF-98A6-8087A1FC6080}" uniqueName="150" name="Column150" queryTableFieldId="150" dataDxfId="767"/>
    <tableColumn id="151" xr3:uid="{B9751EF9-8388-42A2-96E2-F31E6404C76A}" uniqueName="151" name="Column151" queryTableFieldId="151"/>
    <tableColumn id="152" xr3:uid="{7F407DA5-5881-4849-8EA7-7C9F189A4F24}" uniqueName="152" name="Column152" queryTableFieldId="152" dataDxfId="766"/>
    <tableColumn id="153" xr3:uid="{BF8E75EF-AE71-49BD-A27C-0545C8ED6918}" uniqueName="153" name="Column153" queryTableFieldId="153" dataDxfId="765"/>
    <tableColumn id="154" xr3:uid="{CE387D0C-A089-419E-B2A7-54FF3B011953}" uniqueName="154" name="Column154" queryTableFieldId="154"/>
    <tableColumn id="155" xr3:uid="{4561CB36-6A42-48FB-BCFF-A193D6200BAF}" uniqueName="155" name="Column155" queryTableFieldId="155" dataDxfId="764"/>
    <tableColumn id="156" xr3:uid="{273247C8-E32A-4F03-BC33-715C6F6BE93B}" uniqueName="156" name="Column156" queryTableFieldId="156" dataDxfId="763"/>
    <tableColumn id="157" xr3:uid="{89F3D87D-0033-45D7-B2BE-8FBCF9A1F987}" uniqueName="157" name="Column157" queryTableFieldId="157"/>
    <tableColumn id="158" xr3:uid="{BDD34151-9B9F-4ACD-918A-3AB9F93CA580}" uniqueName="158" name="Column158" queryTableFieldId="158" dataDxfId="762"/>
    <tableColumn id="159" xr3:uid="{F720408A-74E5-4707-9D21-509A2DD85BE4}" uniqueName="159" name="Column159" queryTableFieldId="159" dataDxfId="761"/>
    <tableColumn id="160" xr3:uid="{D635E102-1908-4827-AF37-4BB92E3E53BC}" uniqueName="160" name="Column160" queryTableFieldId="160"/>
    <tableColumn id="161" xr3:uid="{B5C24549-F11B-42FB-A14A-C04B88F22B7F}" uniqueName="161" name="Column161" queryTableFieldId="161" dataDxfId="760"/>
    <tableColumn id="162" xr3:uid="{E542B101-9D84-42BA-80B1-94D783E880BA}" uniqueName="162" name="Column162" queryTableFieldId="162" dataDxfId="759"/>
    <tableColumn id="163" xr3:uid="{7AC54535-AAD0-4AAA-83C3-C914FA761CC8}" uniqueName="163" name="Column163" queryTableFieldId="163"/>
    <tableColumn id="164" xr3:uid="{27259ED9-8A8F-4E1C-9A82-13C73AE58120}" uniqueName="164" name="Column164" queryTableFieldId="164" dataDxfId="758"/>
    <tableColumn id="165" xr3:uid="{2CCCBA3A-A52A-421B-98FB-7AF4EA295C7E}" uniqueName="165" name="Column165" queryTableFieldId="165" dataDxfId="757"/>
    <tableColumn id="166" xr3:uid="{D5621B96-886B-43E4-A84D-25031F1EB327}" uniqueName="166" name="Column166" queryTableFieldId="166"/>
    <tableColumn id="167" xr3:uid="{4C1ECB21-A283-48F1-8668-4026BDE8F902}" uniqueName="167" name="Column167" queryTableFieldId="167" dataDxfId="756"/>
    <tableColumn id="168" xr3:uid="{B3B02561-2CE4-450A-A10B-49C9F87A47B1}" uniqueName="168" name="Column168" queryTableFieldId="168" dataDxfId="755"/>
    <tableColumn id="169" xr3:uid="{9D68B23A-82FB-4049-9AAB-10D1E6861227}" uniqueName="169" name="Column169" queryTableFieldId="169"/>
    <tableColumn id="170" xr3:uid="{55F72EA9-82D0-4114-A067-898EC000D443}" uniqueName="170" name="Column170" queryTableFieldId="170" dataDxfId="754"/>
    <tableColumn id="171" xr3:uid="{527F73AB-4C27-471A-9361-AB358D7C355B}" uniqueName="171" name="Column171" queryTableFieldId="171" dataDxfId="753"/>
    <tableColumn id="172" xr3:uid="{5D4091F8-C8DD-4457-BD6D-BF4A28CCB647}" uniqueName="172" name="Column172" queryTableFieldId="172"/>
    <tableColumn id="173" xr3:uid="{08182B83-6CD5-4426-837C-9A36ED894AAA}" uniqueName="173" name="Column173" queryTableFieldId="173" dataDxfId="752"/>
    <tableColumn id="174" xr3:uid="{3FCBB68D-BD48-407F-858C-99E658E8840F}" uniqueName="174" name="Column174" queryTableFieldId="174" dataDxfId="751"/>
    <tableColumn id="175" xr3:uid="{806CC510-A5A7-4254-87C0-174340CA8EC7}" uniqueName="175" name="Column175" queryTableFieldId="175"/>
    <tableColumn id="176" xr3:uid="{A120154F-23C3-4EAD-A765-A604D8227CE2}" uniqueName="176" name="Column176" queryTableFieldId="176" dataDxfId="750"/>
    <tableColumn id="177" xr3:uid="{7E8A7A22-04A4-4F14-B5A0-38FA7EB2C010}" uniqueName="177" name="Column177" queryTableFieldId="177" dataDxfId="749"/>
    <tableColumn id="178" xr3:uid="{1FA9CE50-1710-458C-8B4F-C8664F450753}" uniqueName="178" name="Column178" queryTableFieldId="178"/>
    <tableColumn id="179" xr3:uid="{04E6F3D2-B978-4BC9-B4DE-E6D666D7B2C6}" uniqueName="179" name="Column179" queryTableFieldId="179" dataDxfId="748"/>
    <tableColumn id="180" xr3:uid="{8C96EFC5-41FE-4300-B6CA-8DDB7EE7F0E0}" uniqueName="180" name="Column180" queryTableFieldId="180" dataDxfId="747"/>
    <tableColumn id="181" xr3:uid="{7E9B467D-19F3-4910-AFAB-EF118B1E720A}" uniqueName="181" name="Column181" queryTableFieldId="181"/>
    <tableColumn id="182" xr3:uid="{951A3647-CE9D-441A-83AB-ECFF1B6879E1}" uniqueName="182" name="Column182" queryTableFieldId="182" dataDxfId="746"/>
    <tableColumn id="183" xr3:uid="{F87412AA-1207-48CE-8079-23B559A1A6C2}" uniqueName="183" name="Column183" queryTableFieldId="183" dataDxfId="745"/>
    <tableColumn id="184" xr3:uid="{394D7EED-B21D-4A96-8B6E-0E5FE05C75DA}" uniqueName="184" name="Column184" queryTableFieldId="184"/>
    <tableColumn id="185" xr3:uid="{EA93BB09-C44B-44A6-B41B-35DB1AC425EF}" uniqueName="185" name="Column185" queryTableFieldId="185" dataDxfId="744"/>
    <tableColumn id="186" xr3:uid="{2B125947-AE21-4CCC-978A-17697F4CC1CA}" uniqueName="186" name="Column186" queryTableFieldId="186" dataDxfId="743"/>
    <tableColumn id="187" xr3:uid="{A8B9C583-501D-400C-A8C2-66AEDE3DBF3D}" uniqueName="187" name="Column187" queryTableFieldId="187"/>
    <tableColumn id="188" xr3:uid="{11D7814C-084C-4469-AF7F-25D415B91BAF}" uniqueName="188" name="Column188" queryTableFieldId="188" dataDxfId="742"/>
    <tableColumn id="189" xr3:uid="{B79C6737-ADC3-42F2-B557-14367B16B1BD}" uniqueName="189" name="Column189" queryTableFieldId="189" dataDxfId="741"/>
    <tableColumn id="190" xr3:uid="{2FB7776C-8084-4E6E-8424-F65082D37A1D}" uniqueName="190" name="Column190" queryTableFieldId="190"/>
    <tableColumn id="191" xr3:uid="{0C5D53B2-BA1C-49F8-916A-754C73334894}" uniqueName="191" name="Column191" queryTableFieldId="191" dataDxfId="740"/>
    <tableColumn id="192" xr3:uid="{BBEF51FD-989B-4133-B5AA-6A60E3320F57}" uniqueName="192" name="Column192" queryTableFieldId="192" dataDxfId="73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1"/>
  <sheetViews>
    <sheetView workbookViewId="0">
      <selection activeCell="G6" sqref="G6:H21"/>
    </sheetView>
  </sheetViews>
  <sheetFormatPr baseColWidth="10" defaultRowHeight="14.5" x14ac:dyDescent="0.35"/>
  <cols>
    <col min="1" max="9" width="10.81640625" bestFit="1" customWidth="1"/>
    <col min="10" max="48" width="11.81640625" bestFit="1" customWidth="1"/>
  </cols>
  <sheetData>
    <row r="1" spans="1:48" x14ac:dyDescent="0.35">
      <c r="A1" t="s">
        <v>32</v>
      </c>
      <c r="B1" t="s">
        <v>33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</row>
    <row r="2" spans="1:48" x14ac:dyDescent="0.35">
      <c r="A2" t="s">
        <v>34</v>
      </c>
      <c r="B2" t="s">
        <v>171</v>
      </c>
      <c r="C2" t="s">
        <v>115</v>
      </c>
      <c r="D2" t="s">
        <v>115</v>
      </c>
      <c r="E2" t="s">
        <v>115</v>
      </c>
      <c r="F2" t="s">
        <v>115</v>
      </c>
      <c r="G2" t="s">
        <v>115</v>
      </c>
      <c r="H2" t="s">
        <v>115</v>
      </c>
      <c r="I2" t="s">
        <v>115</v>
      </c>
      <c r="J2" t="s">
        <v>115</v>
      </c>
      <c r="K2" t="s">
        <v>115</v>
      </c>
      <c r="L2" t="s">
        <v>115</v>
      </c>
      <c r="M2" t="s">
        <v>115</v>
      </c>
      <c r="N2" t="s">
        <v>115</v>
      </c>
      <c r="O2" t="s">
        <v>115</v>
      </c>
      <c r="P2" t="s">
        <v>115</v>
      </c>
      <c r="Q2" t="s">
        <v>115</v>
      </c>
      <c r="R2" t="s">
        <v>115</v>
      </c>
      <c r="T2" t="s">
        <v>115</v>
      </c>
      <c r="U2" t="s">
        <v>115</v>
      </c>
      <c r="W2" t="s">
        <v>115</v>
      </c>
      <c r="X2" t="s">
        <v>115</v>
      </c>
      <c r="Z2" t="s">
        <v>115</v>
      </c>
      <c r="AA2" t="s">
        <v>115</v>
      </c>
      <c r="AC2" t="s">
        <v>115</v>
      </c>
      <c r="AD2" t="s">
        <v>115</v>
      </c>
      <c r="AF2" t="s">
        <v>115</v>
      </c>
      <c r="AG2" t="s">
        <v>115</v>
      </c>
      <c r="AI2" t="s">
        <v>115</v>
      </c>
      <c r="AJ2" t="s">
        <v>115</v>
      </c>
      <c r="AL2" t="s">
        <v>115</v>
      </c>
      <c r="AM2" t="s">
        <v>115</v>
      </c>
      <c r="AO2" t="s">
        <v>115</v>
      </c>
      <c r="AP2" t="s">
        <v>115</v>
      </c>
      <c r="AR2" t="s">
        <v>115</v>
      </c>
      <c r="AS2" t="s">
        <v>115</v>
      </c>
      <c r="AU2" t="s">
        <v>115</v>
      </c>
      <c r="AV2" t="s">
        <v>115</v>
      </c>
    </row>
    <row r="3" spans="1:48" x14ac:dyDescent="0.35">
      <c r="A3" t="s">
        <v>51</v>
      </c>
      <c r="B3" t="s">
        <v>116</v>
      </c>
      <c r="C3" t="s">
        <v>116</v>
      </c>
      <c r="D3" t="s">
        <v>117</v>
      </c>
      <c r="E3" t="s">
        <v>116</v>
      </c>
      <c r="F3" t="s">
        <v>116</v>
      </c>
      <c r="G3" t="s">
        <v>118</v>
      </c>
      <c r="H3" t="s">
        <v>116</v>
      </c>
      <c r="I3" t="s">
        <v>116</v>
      </c>
      <c r="J3" t="s">
        <v>119</v>
      </c>
      <c r="K3" t="s">
        <v>116</v>
      </c>
      <c r="L3" t="s">
        <v>116</v>
      </c>
      <c r="M3" t="s">
        <v>120</v>
      </c>
      <c r="N3" t="s">
        <v>116</v>
      </c>
      <c r="O3" t="s">
        <v>116</v>
      </c>
      <c r="P3" t="s">
        <v>121</v>
      </c>
      <c r="Q3" t="s">
        <v>116</v>
      </c>
      <c r="R3" t="s">
        <v>116</v>
      </c>
      <c r="S3">
        <v>6</v>
      </c>
      <c r="T3" t="s">
        <v>116</v>
      </c>
      <c r="U3" t="s">
        <v>116</v>
      </c>
      <c r="V3">
        <v>7</v>
      </c>
      <c r="W3" t="s">
        <v>116</v>
      </c>
      <c r="X3" t="s">
        <v>116</v>
      </c>
      <c r="Y3">
        <v>8</v>
      </c>
      <c r="Z3" t="s">
        <v>116</v>
      </c>
      <c r="AA3" t="s">
        <v>116</v>
      </c>
      <c r="AB3">
        <v>9</v>
      </c>
      <c r="AC3" t="s">
        <v>116</v>
      </c>
      <c r="AD3" t="s">
        <v>116</v>
      </c>
      <c r="AE3">
        <v>10</v>
      </c>
      <c r="AF3" t="s">
        <v>116</v>
      </c>
      <c r="AG3" t="s">
        <v>116</v>
      </c>
      <c r="AH3">
        <v>11</v>
      </c>
      <c r="AI3" t="s">
        <v>116</v>
      </c>
      <c r="AJ3" t="s">
        <v>116</v>
      </c>
      <c r="AK3">
        <v>12</v>
      </c>
      <c r="AL3" t="s">
        <v>116</v>
      </c>
      <c r="AM3" t="s">
        <v>116</v>
      </c>
      <c r="AN3">
        <v>13</v>
      </c>
      <c r="AO3" t="s">
        <v>116</v>
      </c>
      <c r="AP3" t="s">
        <v>116</v>
      </c>
      <c r="AQ3">
        <v>14</v>
      </c>
      <c r="AR3" t="s">
        <v>116</v>
      </c>
      <c r="AS3" t="s">
        <v>116</v>
      </c>
      <c r="AT3">
        <v>15</v>
      </c>
      <c r="AU3" t="s">
        <v>116</v>
      </c>
      <c r="AV3" t="s">
        <v>116</v>
      </c>
    </row>
    <row r="4" spans="1:48" x14ac:dyDescent="0.35">
      <c r="A4" t="s">
        <v>317</v>
      </c>
      <c r="B4" t="s">
        <v>51</v>
      </c>
      <c r="C4" t="s">
        <v>116</v>
      </c>
      <c r="D4" t="s">
        <v>318</v>
      </c>
      <c r="E4" t="s">
        <v>319</v>
      </c>
      <c r="F4" t="s">
        <v>116</v>
      </c>
      <c r="G4" t="s">
        <v>320</v>
      </c>
      <c r="H4" t="s">
        <v>173</v>
      </c>
      <c r="I4" t="s">
        <v>116</v>
      </c>
      <c r="J4" t="s">
        <v>115</v>
      </c>
      <c r="K4" t="s">
        <v>115</v>
      </c>
      <c r="L4" t="s">
        <v>115</v>
      </c>
      <c r="M4" t="s">
        <v>115</v>
      </c>
      <c r="N4" t="s">
        <v>115</v>
      </c>
      <c r="O4" t="s">
        <v>115</v>
      </c>
      <c r="P4" t="s">
        <v>115</v>
      </c>
      <c r="Q4" t="s">
        <v>115</v>
      </c>
      <c r="R4" t="s">
        <v>115</v>
      </c>
      <c r="T4" t="s">
        <v>115</v>
      </c>
      <c r="U4" t="s">
        <v>115</v>
      </c>
      <c r="W4" t="s">
        <v>115</v>
      </c>
      <c r="X4" t="s">
        <v>115</v>
      </c>
      <c r="Z4" t="s">
        <v>115</v>
      </c>
      <c r="AA4" t="s">
        <v>115</v>
      </c>
      <c r="AC4" t="s">
        <v>115</v>
      </c>
      <c r="AD4" t="s">
        <v>115</v>
      </c>
      <c r="AF4" t="s">
        <v>115</v>
      </c>
      <c r="AG4" t="s">
        <v>115</v>
      </c>
      <c r="AI4" t="s">
        <v>115</v>
      </c>
      <c r="AJ4" t="s">
        <v>115</v>
      </c>
      <c r="AL4" t="s">
        <v>115</v>
      </c>
      <c r="AM4" t="s">
        <v>115</v>
      </c>
      <c r="AO4" t="s">
        <v>115</v>
      </c>
      <c r="AP4" t="s">
        <v>115</v>
      </c>
      <c r="AR4" t="s">
        <v>115</v>
      </c>
      <c r="AS4" t="s">
        <v>115</v>
      </c>
      <c r="AU4" t="s">
        <v>115</v>
      </c>
      <c r="AV4" t="s">
        <v>115</v>
      </c>
    </row>
    <row r="5" spans="1:48" x14ac:dyDescent="0.35">
      <c r="A5" t="s">
        <v>122</v>
      </c>
      <c r="B5" t="s">
        <v>122</v>
      </c>
      <c r="C5" t="s">
        <v>122</v>
      </c>
      <c r="D5" t="s">
        <v>122</v>
      </c>
      <c r="E5" t="s">
        <v>122</v>
      </c>
      <c r="F5" t="s">
        <v>122</v>
      </c>
      <c r="G5" t="s">
        <v>122</v>
      </c>
      <c r="H5" t="s">
        <v>122</v>
      </c>
      <c r="I5" t="s">
        <v>122</v>
      </c>
      <c r="J5" t="s">
        <v>122</v>
      </c>
      <c r="K5" t="s">
        <v>122</v>
      </c>
      <c r="L5" t="s">
        <v>122</v>
      </c>
      <c r="M5" t="s">
        <v>122</v>
      </c>
      <c r="N5" t="s">
        <v>122</v>
      </c>
      <c r="O5" t="s">
        <v>122</v>
      </c>
      <c r="P5" t="s">
        <v>122</v>
      </c>
      <c r="Q5" t="s">
        <v>115</v>
      </c>
      <c r="R5" t="s">
        <v>115</v>
      </c>
      <c r="T5" t="s">
        <v>115</v>
      </c>
      <c r="U5" t="s">
        <v>115</v>
      </c>
      <c r="W5" t="s">
        <v>115</v>
      </c>
      <c r="X5" t="s">
        <v>115</v>
      </c>
      <c r="Z5" t="s">
        <v>115</v>
      </c>
      <c r="AA5" t="s">
        <v>115</v>
      </c>
      <c r="AC5" t="s">
        <v>115</v>
      </c>
      <c r="AD5" t="s">
        <v>115</v>
      </c>
      <c r="AF5" t="s">
        <v>115</v>
      </c>
      <c r="AG5" t="s">
        <v>115</v>
      </c>
      <c r="AI5" t="s">
        <v>115</v>
      </c>
      <c r="AJ5" t="s">
        <v>115</v>
      </c>
      <c r="AL5" t="s">
        <v>115</v>
      </c>
      <c r="AM5" t="s">
        <v>115</v>
      </c>
      <c r="AO5" t="s">
        <v>115</v>
      </c>
      <c r="AP5" t="s">
        <v>115</v>
      </c>
      <c r="AR5" t="s">
        <v>115</v>
      </c>
      <c r="AS5" t="s">
        <v>115</v>
      </c>
      <c r="AU5" t="s">
        <v>115</v>
      </c>
      <c r="AV5" t="s">
        <v>115</v>
      </c>
    </row>
    <row r="6" spans="1:48" x14ac:dyDescent="0.35">
      <c r="A6">
        <v>458752</v>
      </c>
      <c r="B6">
        <v>0</v>
      </c>
      <c r="C6" t="s">
        <v>116</v>
      </c>
      <c r="D6">
        <v>2162688</v>
      </c>
      <c r="E6">
        <v>0</v>
      </c>
      <c r="F6" t="s">
        <v>116</v>
      </c>
      <c r="G6">
        <v>458748</v>
      </c>
      <c r="H6">
        <v>-4</v>
      </c>
      <c r="I6" t="s">
        <v>116</v>
      </c>
      <c r="J6" t="s">
        <v>115</v>
      </c>
      <c r="K6" t="s">
        <v>115</v>
      </c>
      <c r="L6" t="s">
        <v>115</v>
      </c>
      <c r="M6" t="s">
        <v>115</v>
      </c>
      <c r="N6" t="s">
        <v>115</v>
      </c>
      <c r="O6" t="s">
        <v>115</v>
      </c>
      <c r="P6" t="s">
        <v>115</v>
      </c>
      <c r="Q6" t="s">
        <v>115</v>
      </c>
      <c r="R6" t="s">
        <v>115</v>
      </c>
      <c r="T6" t="s">
        <v>115</v>
      </c>
      <c r="U6" t="s">
        <v>115</v>
      </c>
      <c r="W6" t="s">
        <v>115</v>
      </c>
      <c r="X6" t="s">
        <v>115</v>
      </c>
      <c r="Z6" t="s">
        <v>115</v>
      </c>
      <c r="AA6" t="s">
        <v>115</v>
      </c>
      <c r="AC6" t="s">
        <v>115</v>
      </c>
      <c r="AD6" t="s">
        <v>115</v>
      </c>
      <c r="AF6" t="s">
        <v>115</v>
      </c>
      <c r="AG6" t="s">
        <v>115</v>
      </c>
      <c r="AI6" t="s">
        <v>115</v>
      </c>
      <c r="AJ6" t="s">
        <v>115</v>
      </c>
      <c r="AL6" t="s">
        <v>115</v>
      </c>
      <c r="AM6" t="s">
        <v>115</v>
      </c>
      <c r="AO6" t="s">
        <v>115</v>
      </c>
      <c r="AP6" t="s">
        <v>115</v>
      </c>
      <c r="AR6" t="s">
        <v>115</v>
      </c>
      <c r="AS6" t="s">
        <v>115</v>
      </c>
      <c r="AU6" t="s">
        <v>115</v>
      </c>
      <c r="AV6" t="s">
        <v>115</v>
      </c>
    </row>
    <row r="7" spans="1:48" x14ac:dyDescent="0.35">
      <c r="A7">
        <v>851968</v>
      </c>
      <c r="B7">
        <v>0</v>
      </c>
      <c r="C7" t="s">
        <v>116</v>
      </c>
      <c r="D7">
        <v>1848299</v>
      </c>
      <c r="E7">
        <v>928466</v>
      </c>
      <c r="F7" t="s">
        <v>116</v>
      </c>
      <c r="G7">
        <v>851962</v>
      </c>
      <c r="H7">
        <v>-6</v>
      </c>
      <c r="I7" t="s">
        <v>116</v>
      </c>
      <c r="J7" t="s">
        <v>115</v>
      </c>
      <c r="K7" t="s">
        <v>115</v>
      </c>
      <c r="L7" t="s">
        <v>115</v>
      </c>
      <c r="M7" t="s">
        <v>115</v>
      </c>
      <c r="N7" t="s">
        <v>115</v>
      </c>
      <c r="O7" t="s">
        <v>115</v>
      </c>
      <c r="P7" t="s">
        <v>115</v>
      </c>
      <c r="Q7" t="s">
        <v>115</v>
      </c>
      <c r="R7" t="s">
        <v>115</v>
      </c>
      <c r="T7" t="s">
        <v>115</v>
      </c>
      <c r="U7" t="s">
        <v>115</v>
      </c>
      <c r="W7" t="s">
        <v>115</v>
      </c>
      <c r="X7" t="s">
        <v>115</v>
      </c>
      <c r="Z7" t="s">
        <v>115</v>
      </c>
      <c r="AA7" t="s">
        <v>115</v>
      </c>
      <c r="AC7" t="s">
        <v>115</v>
      </c>
      <c r="AD7" t="s">
        <v>115</v>
      </c>
      <c r="AF7" t="s">
        <v>115</v>
      </c>
      <c r="AG7" t="s">
        <v>115</v>
      </c>
      <c r="AI7" t="s">
        <v>115</v>
      </c>
      <c r="AJ7" t="s">
        <v>115</v>
      </c>
      <c r="AL7" t="s">
        <v>115</v>
      </c>
      <c r="AM7" t="s">
        <v>115</v>
      </c>
      <c r="AO7" t="s">
        <v>115</v>
      </c>
      <c r="AP7" t="s">
        <v>115</v>
      </c>
      <c r="AR7" t="s">
        <v>115</v>
      </c>
      <c r="AS7" t="s">
        <v>115</v>
      </c>
      <c r="AU7" t="s">
        <v>115</v>
      </c>
      <c r="AV7" t="s">
        <v>115</v>
      </c>
    </row>
    <row r="8" spans="1:48" x14ac:dyDescent="0.35">
      <c r="A8">
        <v>851968</v>
      </c>
      <c r="B8">
        <v>0</v>
      </c>
      <c r="C8" t="s">
        <v>116</v>
      </c>
      <c r="D8">
        <v>1061184</v>
      </c>
      <c r="E8">
        <v>1454400</v>
      </c>
      <c r="F8" t="s">
        <v>116</v>
      </c>
      <c r="G8">
        <v>851962</v>
      </c>
      <c r="H8">
        <v>-4</v>
      </c>
      <c r="I8" t="s">
        <v>116</v>
      </c>
      <c r="J8" t="s">
        <v>115</v>
      </c>
      <c r="K8" t="s">
        <v>115</v>
      </c>
      <c r="L8" t="s">
        <v>115</v>
      </c>
      <c r="M8" t="s">
        <v>115</v>
      </c>
      <c r="N8" t="s">
        <v>115</v>
      </c>
      <c r="O8" t="s">
        <v>115</v>
      </c>
      <c r="P8" t="s">
        <v>115</v>
      </c>
      <c r="Q8" t="s">
        <v>115</v>
      </c>
      <c r="R8" t="s">
        <v>115</v>
      </c>
      <c r="T8" t="s">
        <v>115</v>
      </c>
      <c r="U8" t="s">
        <v>115</v>
      </c>
      <c r="W8" t="s">
        <v>115</v>
      </c>
      <c r="X8" t="s">
        <v>115</v>
      </c>
      <c r="Z8" t="s">
        <v>115</v>
      </c>
      <c r="AA8" t="s">
        <v>115</v>
      </c>
      <c r="AC8" t="s">
        <v>115</v>
      </c>
      <c r="AD8" t="s">
        <v>115</v>
      </c>
      <c r="AF8" t="s">
        <v>115</v>
      </c>
      <c r="AG8" t="s">
        <v>115</v>
      </c>
      <c r="AI8" t="s">
        <v>115</v>
      </c>
      <c r="AJ8" t="s">
        <v>115</v>
      </c>
      <c r="AL8" t="s">
        <v>115</v>
      </c>
      <c r="AM8" t="s">
        <v>115</v>
      </c>
      <c r="AO8" t="s">
        <v>115</v>
      </c>
      <c r="AP8" t="s">
        <v>115</v>
      </c>
      <c r="AR8" t="s">
        <v>115</v>
      </c>
      <c r="AS8" t="s">
        <v>115</v>
      </c>
      <c r="AU8" t="s">
        <v>115</v>
      </c>
      <c r="AV8" t="s">
        <v>115</v>
      </c>
    </row>
    <row r="9" spans="1:48" x14ac:dyDescent="0.35">
      <c r="A9">
        <v>0</v>
      </c>
      <c r="B9">
        <v>0</v>
      </c>
      <c r="C9" t="s">
        <v>116</v>
      </c>
      <c r="D9">
        <v>182354</v>
      </c>
      <c r="E9">
        <v>1389547</v>
      </c>
      <c r="F9" t="s">
        <v>116</v>
      </c>
      <c r="G9">
        <v>-6</v>
      </c>
      <c r="H9">
        <v>-6</v>
      </c>
      <c r="I9" t="s">
        <v>116</v>
      </c>
      <c r="J9" t="s">
        <v>115</v>
      </c>
      <c r="K9" t="s">
        <v>115</v>
      </c>
      <c r="L9" t="s">
        <v>115</v>
      </c>
      <c r="M9" t="s">
        <v>115</v>
      </c>
      <c r="N9" t="s">
        <v>115</v>
      </c>
      <c r="O9" t="s">
        <v>115</v>
      </c>
      <c r="P9" t="s">
        <v>115</v>
      </c>
      <c r="Q9" t="s">
        <v>115</v>
      </c>
      <c r="R9" t="s">
        <v>115</v>
      </c>
      <c r="T9" t="s">
        <v>115</v>
      </c>
      <c r="U9" t="s">
        <v>115</v>
      </c>
      <c r="W9" t="s">
        <v>115</v>
      </c>
      <c r="X9" t="s">
        <v>115</v>
      </c>
      <c r="Z9" t="s">
        <v>115</v>
      </c>
      <c r="AA9" t="s">
        <v>115</v>
      </c>
      <c r="AC9" t="s">
        <v>115</v>
      </c>
      <c r="AD9" t="s">
        <v>115</v>
      </c>
      <c r="AF9" t="s">
        <v>115</v>
      </c>
      <c r="AG9" t="s">
        <v>115</v>
      </c>
      <c r="AI9" t="s">
        <v>115</v>
      </c>
      <c r="AJ9" t="s">
        <v>115</v>
      </c>
      <c r="AL9" t="s">
        <v>115</v>
      </c>
      <c r="AM9" t="s">
        <v>115</v>
      </c>
      <c r="AO9" t="s">
        <v>115</v>
      </c>
      <c r="AP9" t="s">
        <v>115</v>
      </c>
      <c r="AR9" t="s">
        <v>115</v>
      </c>
      <c r="AS9" t="s">
        <v>115</v>
      </c>
      <c r="AU9" t="s">
        <v>115</v>
      </c>
      <c r="AV9" t="s">
        <v>115</v>
      </c>
    </row>
    <row r="10" spans="1:48" x14ac:dyDescent="0.35">
      <c r="A10">
        <v>0</v>
      </c>
      <c r="B10">
        <v>0</v>
      </c>
      <c r="C10" t="s">
        <v>116</v>
      </c>
      <c r="D10">
        <v>-393216</v>
      </c>
      <c r="E10">
        <v>851968</v>
      </c>
      <c r="F10" t="s">
        <v>116</v>
      </c>
      <c r="G10">
        <v>-4</v>
      </c>
      <c r="H10">
        <v>-4</v>
      </c>
      <c r="I10" t="s">
        <v>116</v>
      </c>
      <c r="J10" t="s">
        <v>115</v>
      </c>
      <c r="K10" t="s">
        <v>115</v>
      </c>
      <c r="L10" t="s">
        <v>115</v>
      </c>
      <c r="M10" t="s">
        <v>115</v>
      </c>
      <c r="N10" t="s">
        <v>115</v>
      </c>
      <c r="O10" t="s">
        <v>115</v>
      </c>
      <c r="P10" t="s">
        <v>115</v>
      </c>
      <c r="Q10" t="s">
        <v>115</v>
      </c>
      <c r="R10" t="s">
        <v>115</v>
      </c>
      <c r="T10" t="s">
        <v>115</v>
      </c>
      <c r="U10" t="s">
        <v>115</v>
      </c>
      <c r="W10" t="s">
        <v>115</v>
      </c>
      <c r="X10" t="s">
        <v>115</v>
      </c>
      <c r="Z10" t="s">
        <v>115</v>
      </c>
      <c r="AA10" t="s">
        <v>115</v>
      </c>
      <c r="AC10" t="s">
        <v>115</v>
      </c>
      <c r="AD10" t="s">
        <v>115</v>
      </c>
      <c r="AF10" t="s">
        <v>115</v>
      </c>
      <c r="AG10" t="s">
        <v>115</v>
      </c>
      <c r="AI10" t="s">
        <v>115</v>
      </c>
      <c r="AJ10" t="s">
        <v>115</v>
      </c>
      <c r="AL10" t="s">
        <v>115</v>
      </c>
      <c r="AM10" t="s">
        <v>115</v>
      </c>
      <c r="AO10" t="s">
        <v>115</v>
      </c>
      <c r="AP10" t="s">
        <v>115</v>
      </c>
      <c r="AR10" t="s">
        <v>115</v>
      </c>
      <c r="AS10" t="s">
        <v>115</v>
      </c>
      <c r="AU10" t="s">
        <v>115</v>
      </c>
      <c r="AV10" t="s">
        <v>115</v>
      </c>
    </row>
    <row r="11" spans="1:48" x14ac:dyDescent="0.35">
      <c r="A11">
        <v>0</v>
      </c>
      <c r="B11">
        <v>0</v>
      </c>
      <c r="C11" t="s">
        <v>116</v>
      </c>
      <c r="D11">
        <v>-469714</v>
      </c>
      <c r="E11">
        <v>184683</v>
      </c>
      <c r="F11" t="s">
        <v>116</v>
      </c>
      <c r="G11">
        <v>-6</v>
      </c>
      <c r="H11">
        <v>-6</v>
      </c>
      <c r="I11" t="s">
        <v>116</v>
      </c>
      <c r="J11" t="s">
        <v>115</v>
      </c>
      <c r="K11" t="s">
        <v>115</v>
      </c>
      <c r="L11" t="s">
        <v>115</v>
      </c>
      <c r="M11" t="s">
        <v>115</v>
      </c>
      <c r="N11" t="s">
        <v>115</v>
      </c>
      <c r="O11" t="s">
        <v>115</v>
      </c>
      <c r="P11" t="s">
        <v>115</v>
      </c>
      <c r="Q11" t="s">
        <v>115</v>
      </c>
      <c r="R11" t="s">
        <v>115</v>
      </c>
      <c r="T11" t="s">
        <v>115</v>
      </c>
      <c r="U11" t="s">
        <v>115</v>
      </c>
      <c r="W11" t="s">
        <v>115</v>
      </c>
      <c r="X11" t="s">
        <v>115</v>
      </c>
      <c r="Z11" t="s">
        <v>115</v>
      </c>
      <c r="AA11" t="s">
        <v>115</v>
      </c>
      <c r="AC11" t="s">
        <v>115</v>
      </c>
      <c r="AD11" t="s">
        <v>115</v>
      </c>
      <c r="AF11" t="s">
        <v>115</v>
      </c>
      <c r="AG11" t="s">
        <v>115</v>
      </c>
      <c r="AI11" t="s">
        <v>115</v>
      </c>
      <c r="AJ11" t="s">
        <v>115</v>
      </c>
      <c r="AL11" t="s">
        <v>115</v>
      </c>
      <c r="AM11" t="s">
        <v>115</v>
      </c>
      <c r="AO11" t="s">
        <v>115</v>
      </c>
      <c r="AP11" t="s">
        <v>115</v>
      </c>
      <c r="AR11" t="s">
        <v>115</v>
      </c>
      <c r="AS11" t="s">
        <v>115</v>
      </c>
      <c r="AU11" t="s">
        <v>115</v>
      </c>
      <c r="AV11" t="s">
        <v>115</v>
      </c>
    </row>
    <row r="12" spans="1:48" x14ac:dyDescent="0.35">
      <c r="A12">
        <v>0</v>
      </c>
      <c r="B12">
        <v>0</v>
      </c>
      <c r="C12" t="s">
        <v>116</v>
      </c>
      <c r="D12">
        <v>-143680</v>
      </c>
      <c r="E12">
        <v>-249536</v>
      </c>
      <c r="F12" t="s">
        <v>116</v>
      </c>
      <c r="G12">
        <v>-6</v>
      </c>
      <c r="H12">
        <v>-4</v>
      </c>
      <c r="I12" t="s">
        <v>116</v>
      </c>
      <c r="J12" t="s">
        <v>115</v>
      </c>
      <c r="K12" t="s">
        <v>115</v>
      </c>
      <c r="L12" t="s">
        <v>115</v>
      </c>
      <c r="M12" t="s">
        <v>115</v>
      </c>
      <c r="N12" t="s">
        <v>115</v>
      </c>
      <c r="O12" t="s">
        <v>115</v>
      </c>
      <c r="P12" t="s">
        <v>115</v>
      </c>
      <c r="Q12" t="s">
        <v>115</v>
      </c>
      <c r="R12" t="s">
        <v>115</v>
      </c>
      <c r="T12" t="s">
        <v>115</v>
      </c>
      <c r="U12" t="s">
        <v>115</v>
      </c>
      <c r="W12" t="s">
        <v>115</v>
      </c>
      <c r="X12" t="s">
        <v>115</v>
      </c>
      <c r="Z12" t="s">
        <v>115</v>
      </c>
      <c r="AA12" t="s">
        <v>115</v>
      </c>
      <c r="AC12" t="s">
        <v>115</v>
      </c>
      <c r="AD12" t="s">
        <v>115</v>
      </c>
      <c r="AF12" t="s">
        <v>115</v>
      </c>
      <c r="AG12" t="s">
        <v>115</v>
      </c>
      <c r="AI12" t="s">
        <v>115</v>
      </c>
      <c r="AJ12" t="s">
        <v>115</v>
      </c>
      <c r="AL12" t="s">
        <v>115</v>
      </c>
      <c r="AM12" t="s">
        <v>115</v>
      </c>
      <c r="AO12" t="s">
        <v>115</v>
      </c>
      <c r="AP12" t="s">
        <v>115</v>
      </c>
      <c r="AR12" t="s">
        <v>115</v>
      </c>
      <c r="AS12" t="s">
        <v>115</v>
      </c>
      <c r="AU12" t="s">
        <v>115</v>
      </c>
      <c r="AV12" t="s">
        <v>115</v>
      </c>
    </row>
    <row r="13" spans="1:48" x14ac:dyDescent="0.35">
      <c r="A13">
        <v>0</v>
      </c>
      <c r="B13">
        <v>0</v>
      </c>
      <c r="C13" t="s">
        <v>116</v>
      </c>
      <c r="D13">
        <v>274069</v>
      </c>
      <c r="E13">
        <v>-276398</v>
      </c>
      <c r="F13" t="s">
        <v>116</v>
      </c>
      <c r="G13">
        <v>-6</v>
      </c>
      <c r="H13">
        <v>-6</v>
      </c>
      <c r="I13" t="s">
        <v>116</v>
      </c>
      <c r="J13" t="s">
        <v>115</v>
      </c>
      <c r="K13" t="s">
        <v>115</v>
      </c>
      <c r="L13" t="s">
        <v>115</v>
      </c>
      <c r="M13" t="s">
        <v>115</v>
      </c>
      <c r="N13" t="s">
        <v>115</v>
      </c>
      <c r="O13" t="s">
        <v>115</v>
      </c>
      <c r="P13" t="s">
        <v>115</v>
      </c>
      <c r="Q13" t="s">
        <v>115</v>
      </c>
      <c r="R13" t="s">
        <v>115</v>
      </c>
      <c r="T13" t="s">
        <v>115</v>
      </c>
      <c r="U13" t="s">
        <v>115</v>
      </c>
      <c r="W13" t="s">
        <v>115</v>
      </c>
      <c r="X13" t="s">
        <v>115</v>
      </c>
      <c r="Z13" t="s">
        <v>115</v>
      </c>
      <c r="AA13" t="s">
        <v>115</v>
      </c>
      <c r="AC13" t="s">
        <v>115</v>
      </c>
      <c r="AD13" t="s">
        <v>115</v>
      </c>
      <c r="AF13" t="s">
        <v>115</v>
      </c>
      <c r="AG13" t="s">
        <v>115</v>
      </c>
      <c r="AI13" t="s">
        <v>115</v>
      </c>
      <c r="AJ13" t="s">
        <v>115</v>
      </c>
      <c r="AL13" t="s">
        <v>115</v>
      </c>
      <c r="AM13" t="s">
        <v>115</v>
      </c>
      <c r="AO13" t="s">
        <v>115</v>
      </c>
      <c r="AP13" t="s">
        <v>115</v>
      </c>
      <c r="AR13" t="s">
        <v>115</v>
      </c>
      <c r="AS13" t="s">
        <v>115</v>
      </c>
      <c r="AU13" t="s">
        <v>115</v>
      </c>
      <c r="AV13" t="s">
        <v>115</v>
      </c>
    </row>
    <row r="14" spans="1:48" x14ac:dyDescent="0.35">
      <c r="A14">
        <v>0</v>
      </c>
      <c r="B14">
        <v>0</v>
      </c>
      <c r="C14" t="s">
        <v>116</v>
      </c>
      <c r="D14">
        <v>458752</v>
      </c>
      <c r="E14">
        <v>0</v>
      </c>
      <c r="F14" t="s">
        <v>116</v>
      </c>
      <c r="G14">
        <v>-4</v>
      </c>
      <c r="H14">
        <v>-4</v>
      </c>
      <c r="I14" t="s">
        <v>116</v>
      </c>
      <c r="J14" t="s">
        <v>115</v>
      </c>
      <c r="K14" t="s">
        <v>115</v>
      </c>
      <c r="L14" t="s">
        <v>115</v>
      </c>
      <c r="M14" t="s">
        <v>115</v>
      </c>
      <c r="N14" t="s">
        <v>115</v>
      </c>
      <c r="O14" t="s">
        <v>115</v>
      </c>
      <c r="P14" t="s">
        <v>115</v>
      </c>
      <c r="Q14" t="s">
        <v>115</v>
      </c>
      <c r="R14" t="s">
        <v>115</v>
      </c>
      <c r="T14" t="s">
        <v>115</v>
      </c>
      <c r="U14" t="s">
        <v>115</v>
      </c>
      <c r="W14" t="s">
        <v>115</v>
      </c>
      <c r="X14" t="s">
        <v>115</v>
      </c>
      <c r="Z14" t="s">
        <v>115</v>
      </c>
      <c r="AA14" t="s">
        <v>115</v>
      </c>
      <c r="AC14" t="s">
        <v>115</v>
      </c>
      <c r="AD14" t="s">
        <v>115</v>
      </c>
      <c r="AF14" t="s">
        <v>115</v>
      </c>
      <c r="AG14" t="s">
        <v>115</v>
      </c>
      <c r="AI14" t="s">
        <v>115</v>
      </c>
      <c r="AJ14" t="s">
        <v>115</v>
      </c>
      <c r="AL14" t="s">
        <v>115</v>
      </c>
      <c r="AM14" t="s">
        <v>115</v>
      </c>
      <c r="AO14" t="s">
        <v>115</v>
      </c>
      <c r="AP14" t="s">
        <v>115</v>
      </c>
      <c r="AR14" t="s">
        <v>115</v>
      </c>
      <c r="AS14" t="s">
        <v>115</v>
      </c>
      <c r="AU14" t="s">
        <v>115</v>
      </c>
      <c r="AV14" t="s">
        <v>115</v>
      </c>
    </row>
    <row r="15" spans="1:48" x14ac:dyDescent="0.35">
      <c r="A15">
        <v>0</v>
      </c>
      <c r="B15">
        <v>0</v>
      </c>
      <c r="C15" t="s">
        <v>116</v>
      </c>
      <c r="D15">
        <v>274069</v>
      </c>
      <c r="E15">
        <v>276398</v>
      </c>
      <c r="F15" t="s">
        <v>116</v>
      </c>
      <c r="G15">
        <v>-6</v>
      </c>
      <c r="H15">
        <v>-6</v>
      </c>
      <c r="I15" t="s">
        <v>116</v>
      </c>
      <c r="J15" t="s">
        <v>115</v>
      </c>
      <c r="K15" t="s">
        <v>115</v>
      </c>
      <c r="L15" t="s">
        <v>115</v>
      </c>
      <c r="M15" t="s">
        <v>115</v>
      </c>
      <c r="N15" t="s">
        <v>115</v>
      </c>
      <c r="O15" t="s">
        <v>115</v>
      </c>
      <c r="P15" t="s">
        <v>115</v>
      </c>
      <c r="Q15" t="s">
        <v>115</v>
      </c>
      <c r="R15" t="s">
        <v>115</v>
      </c>
      <c r="T15" t="s">
        <v>115</v>
      </c>
      <c r="U15" t="s">
        <v>115</v>
      </c>
      <c r="W15" t="s">
        <v>115</v>
      </c>
      <c r="X15" t="s">
        <v>115</v>
      </c>
      <c r="Z15" t="s">
        <v>115</v>
      </c>
      <c r="AA15" t="s">
        <v>115</v>
      </c>
      <c r="AC15" t="s">
        <v>115</v>
      </c>
      <c r="AD15" t="s">
        <v>115</v>
      </c>
      <c r="AF15" t="s">
        <v>115</v>
      </c>
      <c r="AG15" t="s">
        <v>115</v>
      </c>
      <c r="AI15" t="s">
        <v>115</v>
      </c>
      <c r="AJ15" t="s">
        <v>115</v>
      </c>
      <c r="AL15" t="s">
        <v>115</v>
      </c>
      <c r="AM15" t="s">
        <v>115</v>
      </c>
      <c r="AO15" t="s">
        <v>115</v>
      </c>
      <c r="AP15" t="s">
        <v>115</v>
      </c>
      <c r="AR15" t="s">
        <v>115</v>
      </c>
      <c r="AS15" t="s">
        <v>115</v>
      </c>
      <c r="AU15" t="s">
        <v>115</v>
      </c>
      <c r="AV15" t="s">
        <v>115</v>
      </c>
    </row>
    <row r="16" spans="1:48" x14ac:dyDescent="0.35">
      <c r="A16">
        <v>0</v>
      </c>
      <c r="B16">
        <v>0</v>
      </c>
      <c r="C16" t="s">
        <v>116</v>
      </c>
      <c r="D16">
        <v>-143680</v>
      </c>
      <c r="E16">
        <v>249536</v>
      </c>
      <c r="F16" t="s">
        <v>116</v>
      </c>
      <c r="G16">
        <v>-2</v>
      </c>
      <c r="H16">
        <v>-4</v>
      </c>
      <c r="I16" t="s">
        <v>116</v>
      </c>
      <c r="J16" t="s">
        <v>115</v>
      </c>
      <c r="K16" t="s">
        <v>115</v>
      </c>
      <c r="L16" t="s">
        <v>115</v>
      </c>
      <c r="M16" t="s">
        <v>115</v>
      </c>
      <c r="N16" t="s">
        <v>115</v>
      </c>
      <c r="O16" t="s">
        <v>115</v>
      </c>
      <c r="P16" t="s">
        <v>115</v>
      </c>
      <c r="Q16" t="s">
        <v>115</v>
      </c>
      <c r="R16" t="s">
        <v>115</v>
      </c>
      <c r="T16" t="s">
        <v>115</v>
      </c>
      <c r="U16" t="s">
        <v>115</v>
      </c>
      <c r="W16" t="s">
        <v>115</v>
      </c>
      <c r="X16" t="s">
        <v>115</v>
      </c>
      <c r="Z16" t="s">
        <v>115</v>
      </c>
      <c r="AA16" t="s">
        <v>115</v>
      </c>
      <c r="AC16" t="s">
        <v>115</v>
      </c>
      <c r="AD16" t="s">
        <v>115</v>
      </c>
      <c r="AF16" t="s">
        <v>115</v>
      </c>
      <c r="AG16" t="s">
        <v>115</v>
      </c>
      <c r="AI16" t="s">
        <v>115</v>
      </c>
      <c r="AJ16" t="s">
        <v>115</v>
      </c>
      <c r="AL16" t="s">
        <v>115</v>
      </c>
      <c r="AM16" t="s">
        <v>115</v>
      </c>
      <c r="AO16" t="s">
        <v>115</v>
      </c>
      <c r="AP16" t="s">
        <v>115</v>
      </c>
      <c r="AR16" t="s">
        <v>115</v>
      </c>
      <c r="AS16" t="s">
        <v>115</v>
      </c>
      <c r="AU16" t="s">
        <v>115</v>
      </c>
      <c r="AV16" t="s">
        <v>115</v>
      </c>
    </row>
    <row r="17" spans="1:48" x14ac:dyDescent="0.35">
      <c r="A17">
        <v>0</v>
      </c>
      <c r="B17">
        <v>0</v>
      </c>
      <c r="C17" t="s">
        <v>116</v>
      </c>
      <c r="D17">
        <v>-469714</v>
      </c>
      <c r="E17">
        <v>-184683</v>
      </c>
      <c r="F17" t="s">
        <v>116</v>
      </c>
      <c r="G17">
        <v>-6</v>
      </c>
      <c r="H17">
        <v>-6</v>
      </c>
      <c r="I17" t="s">
        <v>116</v>
      </c>
      <c r="J17" t="s">
        <v>115</v>
      </c>
      <c r="K17" t="s">
        <v>115</v>
      </c>
      <c r="L17" t="s">
        <v>115</v>
      </c>
      <c r="M17" t="s">
        <v>115</v>
      </c>
      <c r="N17" t="s">
        <v>115</v>
      </c>
      <c r="O17" t="s">
        <v>115</v>
      </c>
      <c r="P17" t="s">
        <v>115</v>
      </c>
      <c r="Q17" t="s">
        <v>115</v>
      </c>
      <c r="R17" t="s">
        <v>115</v>
      </c>
      <c r="T17" t="s">
        <v>115</v>
      </c>
      <c r="U17" t="s">
        <v>115</v>
      </c>
      <c r="W17" t="s">
        <v>115</v>
      </c>
      <c r="X17" t="s">
        <v>115</v>
      </c>
      <c r="Z17" t="s">
        <v>115</v>
      </c>
      <c r="AA17" t="s">
        <v>115</v>
      </c>
      <c r="AC17" t="s">
        <v>115</v>
      </c>
      <c r="AD17" t="s">
        <v>115</v>
      </c>
      <c r="AF17" t="s">
        <v>115</v>
      </c>
      <c r="AG17" t="s">
        <v>115</v>
      </c>
      <c r="AI17" t="s">
        <v>115</v>
      </c>
      <c r="AJ17" t="s">
        <v>115</v>
      </c>
      <c r="AL17" t="s">
        <v>115</v>
      </c>
      <c r="AM17" t="s">
        <v>115</v>
      </c>
      <c r="AO17" t="s">
        <v>115</v>
      </c>
      <c r="AP17" t="s">
        <v>115</v>
      </c>
      <c r="AR17" t="s">
        <v>115</v>
      </c>
      <c r="AS17" t="s">
        <v>115</v>
      </c>
      <c r="AU17" t="s">
        <v>115</v>
      </c>
      <c r="AV17" t="s">
        <v>115</v>
      </c>
    </row>
    <row r="18" spans="1:48" x14ac:dyDescent="0.35">
      <c r="A18">
        <v>0</v>
      </c>
      <c r="B18">
        <v>0</v>
      </c>
      <c r="C18" t="s">
        <v>116</v>
      </c>
      <c r="D18">
        <v>-393216</v>
      </c>
      <c r="E18">
        <v>-851968</v>
      </c>
      <c r="F18" t="s">
        <v>116</v>
      </c>
      <c r="G18">
        <v>-4</v>
      </c>
      <c r="H18">
        <v>-4</v>
      </c>
      <c r="I18" t="s">
        <v>116</v>
      </c>
      <c r="J18" t="s">
        <v>115</v>
      </c>
      <c r="K18" t="s">
        <v>115</v>
      </c>
      <c r="L18" t="s">
        <v>115</v>
      </c>
      <c r="M18" t="s">
        <v>115</v>
      </c>
      <c r="N18" t="s">
        <v>115</v>
      </c>
      <c r="O18" t="s">
        <v>115</v>
      </c>
      <c r="P18" t="s">
        <v>115</v>
      </c>
      <c r="Q18" t="s">
        <v>115</v>
      </c>
      <c r="R18" t="s">
        <v>115</v>
      </c>
      <c r="T18" t="s">
        <v>115</v>
      </c>
      <c r="U18" t="s">
        <v>115</v>
      </c>
      <c r="W18" t="s">
        <v>115</v>
      </c>
      <c r="X18" t="s">
        <v>115</v>
      </c>
      <c r="Z18" t="s">
        <v>115</v>
      </c>
      <c r="AA18" t="s">
        <v>115</v>
      </c>
      <c r="AC18" t="s">
        <v>115</v>
      </c>
      <c r="AD18" t="s">
        <v>115</v>
      </c>
      <c r="AF18" t="s">
        <v>115</v>
      </c>
      <c r="AG18" t="s">
        <v>115</v>
      </c>
      <c r="AI18" t="s">
        <v>115</v>
      </c>
      <c r="AJ18" t="s">
        <v>115</v>
      </c>
      <c r="AL18" t="s">
        <v>115</v>
      </c>
      <c r="AM18" t="s">
        <v>115</v>
      </c>
      <c r="AO18" t="s">
        <v>115</v>
      </c>
      <c r="AP18" t="s">
        <v>115</v>
      </c>
      <c r="AR18" t="s">
        <v>115</v>
      </c>
      <c r="AS18" t="s">
        <v>115</v>
      </c>
      <c r="AU18" t="s">
        <v>115</v>
      </c>
      <c r="AV18" t="s">
        <v>115</v>
      </c>
    </row>
    <row r="19" spans="1:48" x14ac:dyDescent="0.35">
      <c r="A19">
        <v>0</v>
      </c>
      <c r="B19">
        <v>0</v>
      </c>
      <c r="C19" t="s">
        <v>116</v>
      </c>
      <c r="D19">
        <v>182354</v>
      </c>
      <c r="E19">
        <v>-1389547</v>
      </c>
      <c r="F19" t="s">
        <v>116</v>
      </c>
      <c r="G19">
        <v>-6</v>
      </c>
      <c r="H19">
        <v>-6</v>
      </c>
      <c r="I19" t="s">
        <v>116</v>
      </c>
      <c r="J19" t="s">
        <v>115</v>
      </c>
      <c r="K19" t="s">
        <v>115</v>
      </c>
      <c r="L19" t="s">
        <v>115</v>
      </c>
      <c r="M19" t="s">
        <v>115</v>
      </c>
      <c r="N19" t="s">
        <v>115</v>
      </c>
      <c r="O19" t="s">
        <v>115</v>
      </c>
      <c r="P19" t="s">
        <v>115</v>
      </c>
      <c r="Q19" t="s">
        <v>115</v>
      </c>
      <c r="R19" t="s">
        <v>115</v>
      </c>
      <c r="T19" t="s">
        <v>115</v>
      </c>
      <c r="U19" t="s">
        <v>115</v>
      </c>
      <c r="W19" t="s">
        <v>115</v>
      </c>
      <c r="X19" t="s">
        <v>115</v>
      </c>
      <c r="Z19" t="s">
        <v>115</v>
      </c>
      <c r="AA19" t="s">
        <v>115</v>
      </c>
      <c r="AC19" t="s">
        <v>115</v>
      </c>
      <c r="AD19" t="s">
        <v>115</v>
      </c>
      <c r="AF19" t="s">
        <v>115</v>
      </c>
      <c r="AG19" t="s">
        <v>115</v>
      </c>
      <c r="AI19" t="s">
        <v>115</v>
      </c>
      <c r="AJ19" t="s">
        <v>115</v>
      </c>
      <c r="AL19" t="s">
        <v>115</v>
      </c>
      <c r="AM19" t="s">
        <v>115</v>
      </c>
      <c r="AO19" t="s">
        <v>115</v>
      </c>
      <c r="AP19" t="s">
        <v>115</v>
      </c>
      <c r="AR19" t="s">
        <v>115</v>
      </c>
      <c r="AS19" t="s">
        <v>115</v>
      </c>
      <c r="AU19" t="s">
        <v>115</v>
      </c>
      <c r="AV19" t="s">
        <v>115</v>
      </c>
    </row>
    <row r="20" spans="1:48" x14ac:dyDescent="0.35">
      <c r="A20">
        <v>0</v>
      </c>
      <c r="B20">
        <v>0</v>
      </c>
      <c r="C20" t="s">
        <v>116</v>
      </c>
      <c r="D20">
        <v>1061184</v>
      </c>
      <c r="E20">
        <v>-1454400</v>
      </c>
      <c r="F20" t="s">
        <v>116</v>
      </c>
      <c r="G20">
        <v>-2</v>
      </c>
      <c r="H20">
        <v>-4</v>
      </c>
      <c r="I20" t="s">
        <v>116</v>
      </c>
      <c r="J20" t="s">
        <v>115</v>
      </c>
      <c r="K20" t="s">
        <v>115</v>
      </c>
      <c r="L20" t="s">
        <v>115</v>
      </c>
      <c r="M20" t="s">
        <v>115</v>
      </c>
      <c r="N20" t="s">
        <v>115</v>
      </c>
      <c r="O20" t="s">
        <v>115</v>
      </c>
      <c r="P20" t="s">
        <v>115</v>
      </c>
      <c r="Q20" t="s">
        <v>115</v>
      </c>
      <c r="R20" t="s">
        <v>115</v>
      </c>
      <c r="T20" t="s">
        <v>115</v>
      </c>
      <c r="U20" t="s">
        <v>115</v>
      </c>
      <c r="W20" t="s">
        <v>115</v>
      </c>
      <c r="X20" t="s">
        <v>115</v>
      </c>
      <c r="Z20" t="s">
        <v>115</v>
      </c>
      <c r="AA20" t="s">
        <v>115</v>
      </c>
      <c r="AC20" t="s">
        <v>115</v>
      </c>
      <c r="AD20" t="s">
        <v>115</v>
      </c>
      <c r="AF20" t="s">
        <v>115</v>
      </c>
      <c r="AG20" t="s">
        <v>115</v>
      </c>
      <c r="AI20" t="s">
        <v>115</v>
      </c>
      <c r="AJ20" t="s">
        <v>115</v>
      </c>
      <c r="AL20" t="s">
        <v>115</v>
      </c>
      <c r="AM20" t="s">
        <v>115</v>
      </c>
      <c r="AO20" t="s">
        <v>115</v>
      </c>
      <c r="AP20" t="s">
        <v>115</v>
      </c>
      <c r="AR20" t="s">
        <v>115</v>
      </c>
      <c r="AS20" t="s">
        <v>115</v>
      </c>
      <c r="AU20" t="s">
        <v>115</v>
      </c>
      <c r="AV20" t="s">
        <v>115</v>
      </c>
    </row>
    <row r="21" spans="1:48" x14ac:dyDescent="0.35">
      <c r="A21">
        <v>0</v>
      </c>
      <c r="B21">
        <v>0</v>
      </c>
      <c r="C21" t="s">
        <v>116</v>
      </c>
      <c r="D21">
        <v>1848299</v>
      </c>
      <c r="E21">
        <v>-928466</v>
      </c>
      <c r="F21" t="s">
        <v>116</v>
      </c>
      <c r="G21">
        <v>-6</v>
      </c>
      <c r="H21">
        <v>-6</v>
      </c>
      <c r="I21" t="s">
        <v>116</v>
      </c>
      <c r="J21" t="s">
        <v>115</v>
      </c>
      <c r="K21" t="s">
        <v>115</v>
      </c>
      <c r="L21" t="s">
        <v>115</v>
      </c>
      <c r="M21" t="s">
        <v>115</v>
      </c>
      <c r="N21" t="s">
        <v>115</v>
      </c>
      <c r="O21" t="s">
        <v>115</v>
      </c>
      <c r="P21" t="s">
        <v>115</v>
      </c>
      <c r="Q21" t="s">
        <v>115</v>
      </c>
      <c r="R21" t="s">
        <v>115</v>
      </c>
      <c r="T21" t="s">
        <v>115</v>
      </c>
      <c r="U21" t="s">
        <v>115</v>
      </c>
      <c r="W21" t="s">
        <v>115</v>
      </c>
      <c r="X21" t="s">
        <v>115</v>
      </c>
      <c r="Z21" t="s">
        <v>115</v>
      </c>
      <c r="AA21" t="s">
        <v>115</v>
      </c>
      <c r="AC21" t="s">
        <v>115</v>
      </c>
      <c r="AD21" t="s">
        <v>115</v>
      </c>
      <c r="AF21" t="s">
        <v>115</v>
      </c>
      <c r="AG21" t="s">
        <v>115</v>
      </c>
      <c r="AI21" t="s">
        <v>115</v>
      </c>
      <c r="AJ21" t="s">
        <v>115</v>
      </c>
      <c r="AL21" t="s">
        <v>115</v>
      </c>
      <c r="AM21" t="s">
        <v>115</v>
      </c>
      <c r="AO21" t="s">
        <v>115</v>
      </c>
      <c r="AP21" t="s">
        <v>115</v>
      </c>
      <c r="AR21" t="s">
        <v>115</v>
      </c>
      <c r="AS21" t="s">
        <v>115</v>
      </c>
      <c r="AU21" t="s">
        <v>115</v>
      </c>
      <c r="AV21" t="s">
        <v>115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71DB-D2A7-46E8-8A07-CB48B8601315}">
  <dimension ref="A1:GJ69"/>
  <sheetViews>
    <sheetView workbookViewId="0">
      <selection activeCell="J6" sqref="J6:J69"/>
    </sheetView>
  </sheetViews>
  <sheetFormatPr baseColWidth="10" defaultRowHeight="14.5" x14ac:dyDescent="0.35"/>
  <cols>
    <col min="1" max="9" width="10.54296875" bestFit="1" customWidth="1"/>
    <col min="10" max="99" width="11.54296875" bestFit="1" customWidth="1"/>
    <col min="100" max="192" width="12.54296875" bestFit="1" customWidth="1"/>
  </cols>
  <sheetData>
    <row r="1" spans="1:192" x14ac:dyDescent="0.35">
      <c r="A1" t="s">
        <v>32</v>
      </c>
      <c r="B1" t="s">
        <v>33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174</v>
      </c>
      <c r="AX1" t="s">
        <v>175</v>
      </c>
      <c r="AY1" t="s">
        <v>176</v>
      </c>
      <c r="AZ1" t="s">
        <v>177</v>
      </c>
      <c r="BA1" t="s">
        <v>178</v>
      </c>
      <c r="BB1" t="s">
        <v>179</v>
      </c>
      <c r="BC1" t="s">
        <v>180</v>
      </c>
      <c r="BD1" t="s">
        <v>181</v>
      </c>
      <c r="BE1" t="s">
        <v>182</v>
      </c>
      <c r="BF1" t="s">
        <v>183</v>
      </c>
      <c r="BG1" t="s">
        <v>184</v>
      </c>
      <c r="BH1" t="s">
        <v>185</v>
      </c>
      <c r="BI1" t="s">
        <v>186</v>
      </c>
      <c r="BJ1" t="s">
        <v>187</v>
      </c>
      <c r="BK1" t="s">
        <v>188</v>
      </c>
      <c r="BL1" t="s">
        <v>189</v>
      </c>
      <c r="BM1" t="s">
        <v>190</v>
      </c>
      <c r="BN1" t="s">
        <v>191</v>
      </c>
      <c r="BO1" t="s">
        <v>192</v>
      </c>
      <c r="BP1" t="s">
        <v>193</v>
      </c>
      <c r="BQ1" t="s">
        <v>194</v>
      </c>
      <c r="BR1" t="s">
        <v>195</v>
      </c>
      <c r="BS1" t="s">
        <v>196</v>
      </c>
      <c r="BT1" t="s">
        <v>197</v>
      </c>
      <c r="BU1" t="s">
        <v>198</v>
      </c>
      <c r="BV1" t="s">
        <v>199</v>
      </c>
      <c r="BW1" t="s">
        <v>200</v>
      </c>
      <c r="BX1" t="s">
        <v>201</v>
      </c>
      <c r="BY1" t="s">
        <v>202</v>
      </c>
      <c r="BZ1" t="s">
        <v>203</v>
      </c>
      <c r="CA1" t="s">
        <v>204</v>
      </c>
      <c r="CB1" t="s">
        <v>205</v>
      </c>
      <c r="CC1" t="s">
        <v>206</v>
      </c>
      <c r="CD1" t="s">
        <v>207</v>
      </c>
      <c r="CE1" t="s">
        <v>208</v>
      </c>
      <c r="CF1" t="s">
        <v>209</v>
      </c>
      <c r="CG1" t="s">
        <v>210</v>
      </c>
      <c r="CH1" t="s">
        <v>211</v>
      </c>
      <c r="CI1" t="s">
        <v>212</v>
      </c>
      <c r="CJ1" t="s">
        <v>213</v>
      </c>
      <c r="CK1" t="s">
        <v>214</v>
      </c>
      <c r="CL1" t="s">
        <v>215</v>
      </c>
      <c r="CM1" t="s">
        <v>216</v>
      </c>
      <c r="CN1" t="s">
        <v>217</v>
      </c>
      <c r="CO1" t="s">
        <v>218</v>
      </c>
      <c r="CP1" t="s">
        <v>219</v>
      </c>
      <c r="CQ1" t="s">
        <v>220</v>
      </c>
      <c r="CR1" t="s">
        <v>221</v>
      </c>
      <c r="CS1" t="s">
        <v>222</v>
      </c>
      <c r="CT1" t="s">
        <v>223</v>
      </c>
      <c r="CU1" t="s">
        <v>224</v>
      </c>
      <c r="CV1" t="s">
        <v>225</v>
      </c>
      <c r="CW1" t="s">
        <v>226</v>
      </c>
      <c r="CX1" t="s">
        <v>227</v>
      </c>
      <c r="CY1" t="s">
        <v>228</v>
      </c>
      <c r="CZ1" t="s">
        <v>229</v>
      </c>
      <c r="DA1" t="s">
        <v>230</v>
      </c>
      <c r="DB1" t="s">
        <v>231</v>
      </c>
      <c r="DC1" t="s">
        <v>232</v>
      </c>
      <c r="DD1" t="s">
        <v>233</v>
      </c>
      <c r="DE1" t="s">
        <v>234</v>
      </c>
      <c r="DF1" t="s">
        <v>172</v>
      </c>
      <c r="DG1" t="s">
        <v>235</v>
      </c>
      <c r="DH1" t="s">
        <v>236</v>
      </c>
      <c r="DI1" t="s">
        <v>237</v>
      </c>
      <c r="DJ1" t="s">
        <v>238</v>
      </c>
      <c r="DK1" t="s">
        <v>239</v>
      </c>
      <c r="DL1" t="s">
        <v>240</v>
      </c>
      <c r="DM1" t="s">
        <v>241</v>
      </c>
      <c r="DN1" t="s">
        <v>242</v>
      </c>
      <c r="DO1" t="s">
        <v>243</v>
      </c>
      <c r="DP1" t="s">
        <v>244</v>
      </c>
      <c r="DQ1" t="s">
        <v>245</v>
      </c>
      <c r="DR1" t="s">
        <v>246</v>
      </c>
      <c r="DS1" t="s">
        <v>247</v>
      </c>
      <c r="DT1" t="s">
        <v>248</v>
      </c>
      <c r="DU1" t="s">
        <v>249</v>
      </c>
      <c r="DV1" t="s">
        <v>250</v>
      </c>
      <c r="DW1" t="s">
        <v>251</v>
      </c>
      <c r="DX1" t="s">
        <v>252</v>
      </c>
      <c r="DY1" t="s">
        <v>253</v>
      </c>
      <c r="DZ1" t="s">
        <v>254</v>
      </c>
      <c r="EA1" t="s">
        <v>255</v>
      </c>
      <c r="EB1" t="s">
        <v>256</v>
      </c>
      <c r="EC1" t="s">
        <v>257</v>
      </c>
      <c r="ED1" t="s">
        <v>258</v>
      </c>
      <c r="EE1" t="s">
        <v>259</v>
      </c>
      <c r="EF1" t="s">
        <v>260</v>
      </c>
      <c r="EG1" t="s">
        <v>261</v>
      </c>
      <c r="EH1" t="s">
        <v>262</v>
      </c>
      <c r="EI1" t="s">
        <v>263</v>
      </c>
      <c r="EJ1" t="s">
        <v>264</v>
      </c>
      <c r="EK1" t="s">
        <v>265</v>
      </c>
      <c r="EL1" t="s">
        <v>266</v>
      </c>
      <c r="EM1" t="s">
        <v>267</v>
      </c>
      <c r="EN1" t="s">
        <v>268</v>
      </c>
      <c r="EO1" t="s">
        <v>269</v>
      </c>
      <c r="EP1" t="s">
        <v>270</v>
      </c>
      <c r="EQ1" t="s">
        <v>271</v>
      </c>
      <c r="ER1" t="s">
        <v>272</v>
      </c>
      <c r="ES1" t="s">
        <v>273</v>
      </c>
      <c r="ET1" t="s">
        <v>274</v>
      </c>
      <c r="EU1" t="s">
        <v>275</v>
      </c>
      <c r="EV1" t="s">
        <v>276</v>
      </c>
      <c r="EW1" t="s">
        <v>277</v>
      </c>
      <c r="EX1" t="s">
        <v>278</v>
      </c>
      <c r="EY1" t="s">
        <v>279</v>
      </c>
      <c r="EZ1" t="s">
        <v>280</v>
      </c>
      <c r="FA1" t="s">
        <v>281</v>
      </c>
      <c r="FB1" t="s">
        <v>282</v>
      </c>
      <c r="FC1" t="s">
        <v>283</v>
      </c>
      <c r="FD1" t="s">
        <v>284</v>
      </c>
      <c r="FE1" t="s">
        <v>285</v>
      </c>
      <c r="FF1" t="s">
        <v>286</v>
      </c>
      <c r="FG1" t="s">
        <v>287</v>
      </c>
      <c r="FH1" t="s">
        <v>288</v>
      </c>
      <c r="FI1" t="s">
        <v>289</v>
      </c>
      <c r="FJ1" t="s">
        <v>290</v>
      </c>
      <c r="FK1" t="s">
        <v>291</v>
      </c>
      <c r="FL1" t="s">
        <v>292</v>
      </c>
      <c r="FM1" t="s">
        <v>293</v>
      </c>
      <c r="FN1" t="s">
        <v>294</v>
      </c>
      <c r="FO1" t="s">
        <v>295</v>
      </c>
      <c r="FP1" t="s">
        <v>296</v>
      </c>
      <c r="FQ1" t="s">
        <v>297</v>
      </c>
      <c r="FR1" t="s">
        <v>298</v>
      </c>
      <c r="FS1" t="s">
        <v>299</v>
      </c>
      <c r="FT1" t="s">
        <v>300</v>
      </c>
      <c r="FU1" t="s">
        <v>301</v>
      </c>
      <c r="FV1" t="s">
        <v>302</v>
      </c>
      <c r="FW1" t="s">
        <v>303</v>
      </c>
      <c r="FX1" t="s">
        <v>304</v>
      </c>
      <c r="FY1" t="s">
        <v>305</v>
      </c>
      <c r="FZ1" t="s">
        <v>306</v>
      </c>
      <c r="GA1" t="s">
        <v>307</v>
      </c>
      <c r="GB1" t="s">
        <v>308</v>
      </c>
      <c r="GC1" t="s">
        <v>309</v>
      </c>
      <c r="GD1" t="s">
        <v>310</v>
      </c>
      <c r="GE1" t="s">
        <v>311</v>
      </c>
      <c r="GF1" t="s">
        <v>312</v>
      </c>
      <c r="GG1" t="s">
        <v>313</v>
      </c>
      <c r="GH1" t="s">
        <v>314</v>
      </c>
      <c r="GI1" t="s">
        <v>315</v>
      </c>
      <c r="GJ1" t="s">
        <v>316</v>
      </c>
    </row>
    <row r="2" spans="1:192" x14ac:dyDescent="0.35">
      <c r="A2" s="11" t="s">
        <v>34</v>
      </c>
      <c r="B2" s="11" t="s">
        <v>114</v>
      </c>
      <c r="C2" s="11" t="s">
        <v>115</v>
      </c>
      <c r="D2" s="11" t="s">
        <v>115</v>
      </c>
      <c r="E2" s="11" t="s">
        <v>115</v>
      </c>
      <c r="F2" s="11" t="s">
        <v>115</v>
      </c>
      <c r="G2" s="11" t="s">
        <v>115</v>
      </c>
      <c r="H2" s="11" t="s">
        <v>115</v>
      </c>
      <c r="I2" s="11" t="s">
        <v>115</v>
      </c>
      <c r="J2" s="11" t="s">
        <v>115</v>
      </c>
      <c r="K2" s="11" t="s">
        <v>115</v>
      </c>
      <c r="L2" s="11" t="s">
        <v>115</v>
      </c>
      <c r="M2" s="11" t="s">
        <v>115</v>
      </c>
      <c r="N2" s="11" t="s">
        <v>115</v>
      </c>
      <c r="O2" s="11" t="s">
        <v>115</v>
      </c>
      <c r="P2" s="11" t="s">
        <v>115</v>
      </c>
      <c r="Q2" s="11" t="s">
        <v>115</v>
      </c>
      <c r="R2" s="11" t="s">
        <v>115</v>
      </c>
      <c r="S2" s="11" t="s">
        <v>115</v>
      </c>
      <c r="T2" s="11" t="s">
        <v>115</v>
      </c>
      <c r="U2" s="11" t="s">
        <v>115</v>
      </c>
      <c r="V2" s="11" t="s">
        <v>115</v>
      </c>
      <c r="W2" s="11" t="s">
        <v>115</v>
      </c>
      <c r="X2" s="11" t="s">
        <v>115</v>
      </c>
      <c r="Y2" s="11" t="s">
        <v>115</v>
      </c>
      <c r="Z2" s="11" t="s">
        <v>115</v>
      </c>
      <c r="AA2" s="11" t="s">
        <v>115</v>
      </c>
      <c r="AB2" s="11" t="s">
        <v>115</v>
      </c>
      <c r="AC2" s="11" t="s">
        <v>115</v>
      </c>
      <c r="AD2" s="11" t="s">
        <v>115</v>
      </c>
      <c r="AE2" s="11" t="s">
        <v>115</v>
      </c>
      <c r="AF2" s="11" t="s">
        <v>115</v>
      </c>
      <c r="AG2" s="11" t="s">
        <v>115</v>
      </c>
      <c r="AH2" s="11" t="s">
        <v>115</v>
      </c>
      <c r="AI2" s="11" t="s">
        <v>115</v>
      </c>
      <c r="AJ2" s="11" t="s">
        <v>115</v>
      </c>
      <c r="AK2" s="11" t="s">
        <v>115</v>
      </c>
      <c r="AL2" s="11" t="s">
        <v>115</v>
      </c>
      <c r="AM2" s="11" t="s">
        <v>115</v>
      </c>
      <c r="AN2" s="11" t="s">
        <v>115</v>
      </c>
      <c r="AO2" s="11" t="s">
        <v>115</v>
      </c>
      <c r="AP2" s="11" t="s">
        <v>115</v>
      </c>
      <c r="AQ2" s="11" t="s">
        <v>115</v>
      </c>
      <c r="AR2" s="11" t="s">
        <v>115</v>
      </c>
      <c r="AS2" s="11" t="s">
        <v>115</v>
      </c>
      <c r="AT2" s="11" t="s">
        <v>115</v>
      </c>
      <c r="AU2" s="11" t="s">
        <v>115</v>
      </c>
      <c r="AV2" s="11" t="s">
        <v>115</v>
      </c>
      <c r="AW2" s="11" t="s">
        <v>115</v>
      </c>
      <c r="AX2" s="11" t="s">
        <v>115</v>
      </c>
      <c r="AY2" s="11" t="s">
        <v>115</v>
      </c>
      <c r="AZ2" s="11" t="s">
        <v>115</v>
      </c>
      <c r="BA2" s="11" t="s">
        <v>115</v>
      </c>
      <c r="BB2" s="11" t="s">
        <v>115</v>
      </c>
      <c r="BC2" s="11" t="s">
        <v>115</v>
      </c>
      <c r="BD2" s="11" t="s">
        <v>115</v>
      </c>
      <c r="BE2" s="11" t="s">
        <v>115</v>
      </c>
      <c r="BF2" s="11" t="s">
        <v>115</v>
      </c>
      <c r="BG2" s="11" t="s">
        <v>115</v>
      </c>
      <c r="BH2" s="11" t="s">
        <v>115</v>
      </c>
      <c r="BI2" s="11" t="s">
        <v>115</v>
      </c>
      <c r="BJ2" s="11" t="s">
        <v>115</v>
      </c>
      <c r="BK2" s="11" t="s">
        <v>115</v>
      </c>
      <c r="BL2" s="11" t="s">
        <v>115</v>
      </c>
      <c r="BM2" s="11" t="s">
        <v>115</v>
      </c>
      <c r="BN2" s="11" t="s">
        <v>115</v>
      </c>
      <c r="BP2" s="11" t="s">
        <v>115</v>
      </c>
      <c r="BQ2" s="11" t="s">
        <v>115</v>
      </c>
      <c r="BS2" s="11" t="s">
        <v>115</v>
      </c>
      <c r="BT2" s="11" t="s">
        <v>115</v>
      </c>
      <c r="BV2" s="11" t="s">
        <v>115</v>
      </c>
      <c r="BW2" s="11" t="s">
        <v>115</v>
      </c>
      <c r="BY2" s="11" t="s">
        <v>115</v>
      </c>
      <c r="BZ2" s="11" t="s">
        <v>115</v>
      </c>
      <c r="CB2" s="11" t="s">
        <v>115</v>
      </c>
      <c r="CC2" s="11" t="s">
        <v>115</v>
      </c>
      <c r="CE2" s="11" t="s">
        <v>115</v>
      </c>
      <c r="CF2" s="11" t="s">
        <v>115</v>
      </c>
      <c r="CH2" s="11" t="s">
        <v>115</v>
      </c>
      <c r="CI2" s="11" t="s">
        <v>115</v>
      </c>
      <c r="CK2" s="11" t="s">
        <v>115</v>
      </c>
      <c r="CL2" s="11" t="s">
        <v>115</v>
      </c>
      <c r="CN2" s="11" t="s">
        <v>115</v>
      </c>
      <c r="CO2" s="11" t="s">
        <v>115</v>
      </c>
      <c r="CQ2" s="11" t="s">
        <v>115</v>
      </c>
      <c r="CR2" s="11" t="s">
        <v>115</v>
      </c>
      <c r="CT2" s="11" t="s">
        <v>115</v>
      </c>
      <c r="CU2" s="11" t="s">
        <v>115</v>
      </c>
      <c r="CW2" s="11" t="s">
        <v>115</v>
      </c>
      <c r="CX2" s="11" t="s">
        <v>115</v>
      </c>
      <c r="CZ2" s="11" t="s">
        <v>115</v>
      </c>
      <c r="DA2" s="11" t="s">
        <v>115</v>
      </c>
      <c r="DC2" s="11" t="s">
        <v>115</v>
      </c>
      <c r="DD2" s="11" t="s">
        <v>115</v>
      </c>
      <c r="DF2" s="11" t="s">
        <v>115</v>
      </c>
      <c r="DG2" s="11" t="s">
        <v>115</v>
      </c>
      <c r="DI2" s="11" t="s">
        <v>115</v>
      </c>
      <c r="DJ2" s="11" t="s">
        <v>115</v>
      </c>
      <c r="DL2" s="11" t="s">
        <v>115</v>
      </c>
      <c r="DM2" s="11" t="s">
        <v>115</v>
      </c>
      <c r="DO2" s="11" t="s">
        <v>115</v>
      </c>
      <c r="DP2" s="11" t="s">
        <v>115</v>
      </c>
      <c r="DR2" s="11" t="s">
        <v>115</v>
      </c>
      <c r="DS2" s="11" t="s">
        <v>115</v>
      </c>
      <c r="DU2" s="11" t="s">
        <v>115</v>
      </c>
      <c r="DV2" s="11" t="s">
        <v>115</v>
      </c>
      <c r="DX2" s="11" t="s">
        <v>115</v>
      </c>
      <c r="DY2" s="11" t="s">
        <v>115</v>
      </c>
      <c r="EA2" s="11" t="s">
        <v>115</v>
      </c>
      <c r="EB2" s="11" t="s">
        <v>115</v>
      </c>
      <c r="ED2" s="11" t="s">
        <v>115</v>
      </c>
      <c r="EE2" s="11" t="s">
        <v>115</v>
      </c>
      <c r="EG2" s="11" t="s">
        <v>115</v>
      </c>
      <c r="EH2" s="11" t="s">
        <v>115</v>
      </c>
      <c r="EJ2" s="11" t="s">
        <v>115</v>
      </c>
      <c r="EK2" s="11" t="s">
        <v>115</v>
      </c>
      <c r="EM2" s="11" t="s">
        <v>115</v>
      </c>
      <c r="EN2" s="11" t="s">
        <v>115</v>
      </c>
      <c r="EP2" s="11" t="s">
        <v>115</v>
      </c>
      <c r="EQ2" s="11" t="s">
        <v>115</v>
      </c>
      <c r="ES2" s="11" t="s">
        <v>115</v>
      </c>
      <c r="ET2" s="11" t="s">
        <v>115</v>
      </c>
      <c r="EV2" s="11" t="s">
        <v>115</v>
      </c>
      <c r="EW2" s="11" t="s">
        <v>115</v>
      </c>
      <c r="EY2" s="11" t="s">
        <v>115</v>
      </c>
      <c r="EZ2" s="11" t="s">
        <v>115</v>
      </c>
      <c r="FB2" s="11" t="s">
        <v>115</v>
      </c>
      <c r="FC2" s="11" t="s">
        <v>115</v>
      </c>
      <c r="FE2" s="11" t="s">
        <v>115</v>
      </c>
      <c r="FF2" s="11" t="s">
        <v>115</v>
      </c>
      <c r="FH2" s="11" t="s">
        <v>115</v>
      </c>
      <c r="FI2" s="11" t="s">
        <v>115</v>
      </c>
      <c r="FK2" s="11" t="s">
        <v>115</v>
      </c>
      <c r="FL2" s="11" t="s">
        <v>115</v>
      </c>
      <c r="FN2" s="11" t="s">
        <v>115</v>
      </c>
      <c r="FO2" s="11" t="s">
        <v>115</v>
      </c>
      <c r="FQ2" s="11" t="s">
        <v>115</v>
      </c>
      <c r="FR2" s="11" t="s">
        <v>115</v>
      </c>
      <c r="FT2" s="11" t="s">
        <v>115</v>
      </c>
      <c r="FU2" s="11" t="s">
        <v>115</v>
      </c>
      <c r="FW2" s="11" t="s">
        <v>115</v>
      </c>
      <c r="FX2" s="11" t="s">
        <v>115</v>
      </c>
      <c r="FZ2" s="11" t="s">
        <v>115</v>
      </c>
      <c r="GA2" s="11" t="s">
        <v>115</v>
      </c>
      <c r="GC2" s="11" t="s">
        <v>115</v>
      </c>
      <c r="GD2" s="11" t="s">
        <v>115</v>
      </c>
      <c r="GF2" s="11" t="s">
        <v>115</v>
      </c>
      <c r="GG2" s="11" t="s">
        <v>115</v>
      </c>
      <c r="GI2" s="11" t="s">
        <v>115</v>
      </c>
      <c r="GJ2" s="11" t="s">
        <v>115</v>
      </c>
    </row>
    <row r="3" spans="1:192" x14ac:dyDescent="0.35">
      <c r="A3" s="11" t="s">
        <v>51</v>
      </c>
      <c r="B3" s="11" t="s">
        <v>116</v>
      </c>
      <c r="C3" s="11" t="s">
        <v>116</v>
      </c>
      <c r="D3" s="11" t="s">
        <v>117</v>
      </c>
      <c r="E3" s="11" t="s">
        <v>116</v>
      </c>
      <c r="F3" s="11" t="s">
        <v>116</v>
      </c>
      <c r="G3" s="11" t="s">
        <v>118</v>
      </c>
      <c r="H3" s="11" t="s">
        <v>116</v>
      </c>
      <c r="I3" s="11" t="s">
        <v>116</v>
      </c>
      <c r="J3" s="11" t="s">
        <v>119</v>
      </c>
      <c r="K3" s="11" t="s">
        <v>116</v>
      </c>
      <c r="L3" s="11" t="s">
        <v>116</v>
      </c>
      <c r="M3" s="11" t="s">
        <v>120</v>
      </c>
      <c r="N3" s="11" t="s">
        <v>116</v>
      </c>
      <c r="O3" s="11" t="s">
        <v>116</v>
      </c>
      <c r="P3" s="11" t="s">
        <v>121</v>
      </c>
      <c r="Q3" s="11" t="s">
        <v>116</v>
      </c>
      <c r="R3" s="11" t="s">
        <v>116</v>
      </c>
      <c r="S3" s="11" t="s">
        <v>341</v>
      </c>
      <c r="T3" s="11" t="s">
        <v>116</v>
      </c>
      <c r="U3" s="11" t="s">
        <v>116</v>
      </c>
      <c r="V3" s="11" t="s">
        <v>342</v>
      </c>
      <c r="W3" s="11" t="s">
        <v>116</v>
      </c>
      <c r="X3" s="11" t="s">
        <v>116</v>
      </c>
      <c r="Y3" s="11" t="s">
        <v>343</v>
      </c>
      <c r="Z3" s="11" t="s">
        <v>116</v>
      </c>
      <c r="AA3" s="11" t="s">
        <v>116</v>
      </c>
      <c r="AB3" s="11" t="s">
        <v>344</v>
      </c>
      <c r="AC3" s="11" t="s">
        <v>116</v>
      </c>
      <c r="AD3" s="11" t="s">
        <v>116</v>
      </c>
      <c r="AE3" s="11" t="s">
        <v>345</v>
      </c>
      <c r="AF3" s="11" t="s">
        <v>116</v>
      </c>
      <c r="AG3" s="11" t="s">
        <v>116</v>
      </c>
      <c r="AH3" s="11" t="s">
        <v>346</v>
      </c>
      <c r="AI3" s="11" t="s">
        <v>116</v>
      </c>
      <c r="AJ3" s="11" t="s">
        <v>116</v>
      </c>
      <c r="AK3" s="11" t="s">
        <v>347</v>
      </c>
      <c r="AL3" s="11" t="s">
        <v>116</v>
      </c>
      <c r="AM3" s="11" t="s">
        <v>116</v>
      </c>
      <c r="AN3" s="11" t="s">
        <v>348</v>
      </c>
      <c r="AO3" s="11" t="s">
        <v>116</v>
      </c>
      <c r="AP3" s="11" t="s">
        <v>116</v>
      </c>
      <c r="AQ3" s="11" t="s">
        <v>349</v>
      </c>
      <c r="AR3" s="11" t="s">
        <v>116</v>
      </c>
      <c r="AS3" s="11" t="s">
        <v>116</v>
      </c>
      <c r="AT3" s="11" t="s">
        <v>350</v>
      </c>
      <c r="AU3" s="11" t="s">
        <v>116</v>
      </c>
      <c r="AV3" s="11" t="s">
        <v>116</v>
      </c>
      <c r="AW3" s="11" t="s">
        <v>340</v>
      </c>
      <c r="AX3" s="11" t="s">
        <v>116</v>
      </c>
      <c r="AY3" s="11" t="s">
        <v>116</v>
      </c>
      <c r="AZ3" s="11" t="s">
        <v>351</v>
      </c>
      <c r="BA3" s="11" t="s">
        <v>116</v>
      </c>
      <c r="BB3" s="11" t="s">
        <v>116</v>
      </c>
      <c r="BC3" s="11" t="s">
        <v>352</v>
      </c>
      <c r="BD3" s="11" t="s">
        <v>116</v>
      </c>
      <c r="BE3" s="11" t="s">
        <v>116</v>
      </c>
      <c r="BF3" s="11" t="s">
        <v>353</v>
      </c>
      <c r="BG3" s="11" t="s">
        <v>116</v>
      </c>
      <c r="BH3" s="11" t="s">
        <v>116</v>
      </c>
      <c r="BI3" s="11" t="s">
        <v>354</v>
      </c>
      <c r="BJ3" s="11" t="s">
        <v>116</v>
      </c>
      <c r="BK3" s="11" t="s">
        <v>116</v>
      </c>
      <c r="BL3" s="11" t="s">
        <v>355</v>
      </c>
      <c r="BM3" s="11" t="s">
        <v>116</v>
      </c>
      <c r="BN3" s="11" t="s">
        <v>116</v>
      </c>
      <c r="BO3">
        <v>22</v>
      </c>
      <c r="BP3" s="11" t="s">
        <v>116</v>
      </c>
      <c r="BQ3" s="11" t="s">
        <v>116</v>
      </c>
      <c r="BR3">
        <v>23</v>
      </c>
      <c r="BS3" s="11" t="s">
        <v>116</v>
      </c>
      <c r="BT3" s="11" t="s">
        <v>116</v>
      </c>
      <c r="BU3">
        <v>24</v>
      </c>
      <c r="BV3" s="11" t="s">
        <v>116</v>
      </c>
      <c r="BW3" s="11" t="s">
        <v>116</v>
      </c>
      <c r="BX3">
        <v>25</v>
      </c>
      <c r="BY3" s="11" t="s">
        <v>116</v>
      </c>
      <c r="BZ3" s="11" t="s">
        <v>116</v>
      </c>
      <c r="CA3">
        <v>26</v>
      </c>
      <c r="CB3" s="11" t="s">
        <v>116</v>
      </c>
      <c r="CC3" s="11" t="s">
        <v>116</v>
      </c>
      <c r="CD3">
        <v>27</v>
      </c>
      <c r="CE3" s="11" t="s">
        <v>116</v>
      </c>
      <c r="CF3" s="11" t="s">
        <v>116</v>
      </c>
      <c r="CG3">
        <v>28</v>
      </c>
      <c r="CH3" s="11" t="s">
        <v>116</v>
      </c>
      <c r="CI3" s="11" t="s">
        <v>116</v>
      </c>
      <c r="CJ3">
        <v>29</v>
      </c>
      <c r="CK3" s="11" t="s">
        <v>116</v>
      </c>
      <c r="CL3" s="11" t="s">
        <v>116</v>
      </c>
      <c r="CM3">
        <v>30</v>
      </c>
      <c r="CN3" s="11" t="s">
        <v>116</v>
      </c>
      <c r="CO3" s="11" t="s">
        <v>116</v>
      </c>
      <c r="CP3">
        <v>31</v>
      </c>
      <c r="CQ3" s="11" t="s">
        <v>116</v>
      </c>
      <c r="CR3" s="11" t="s">
        <v>116</v>
      </c>
      <c r="CS3">
        <v>32</v>
      </c>
      <c r="CT3" s="11" t="s">
        <v>116</v>
      </c>
      <c r="CU3" s="11" t="s">
        <v>116</v>
      </c>
      <c r="CV3">
        <v>33</v>
      </c>
      <c r="CW3" s="11" t="s">
        <v>116</v>
      </c>
      <c r="CX3" s="11" t="s">
        <v>116</v>
      </c>
      <c r="CY3">
        <v>34</v>
      </c>
      <c r="CZ3" s="11" t="s">
        <v>116</v>
      </c>
      <c r="DA3" s="11" t="s">
        <v>116</v>
      </c>
      <c r="DB3">
        <v>35</v>
      </c>
      <c r="DC3" s="11" t="s">
        <v>116</v>
      </c>
      <c r="DD3" s="11" t="s">
        <v>116</v>
      </c>
      <c r="DE3">
        <v>36</v>
      </c>
      <c r="DF3" s="11" t="s">
        <v>116</v>
      </c>
      <c r="DG3" s="11" t="s">
        <v>116</v>
      </c>
      <c r="DH3">
        <v>37</v>
      </c>
      <c r="DI3" s="11" t="s">
        <v>116</v>
      </c>
      <c r="DJ3" s="11" t="s">
        <v>116</v>
      </c>
      <c r="DK3">
        <v>38</v>
      </c>
      <c r="DL3" s="11" t="s">
        <v>116</v>
      </c>
      <c r="DM3" s="11" t="s">
        <v>116</v>
      </c>
      <c r="DN3">
        <v>39</v>
      </c>
      <c r="DO3" s="11" t="s">
        <v>116</v>
      </c>
      <c r="DP3" s="11" t="s">
        <v>116</v>
      </c>
      <c r="DQ3">
        <v>40</v>
      </c>
      <c r="DR3" s="11" t="s">
        <v>116</v>
      </c>
      <c r="DS3" s="11" t="s">
        <v>116</v>
      </c>
      <c r="DT3">
        <v>41</v>
      </c>
      <c r="DU3" s="11" t="s">
        <v>116</v>
      </c>
      <c r="DV3" s="11" t="s">
        <v>116</v>
      </c>
      <c r="DW3">
        <v>42</v>
      </c>
      <c r="DX3" s="11" t="s">
        <v>116</v>
      </c>
      <c r="DY3" s="11" t="s">
        <v>116</v>
      </c>
      <c r="DZ3">
        <v>43</v>
      </c>
      <c r="EA3" s="11" t="s">
        <v>116</v>
      </c>
      <c r="EB3" s="11" t="s">
        <v>116</v>
      </c>
      <c r="EC3">
        <v>44</v>
      </c>
      <c r="ED3" s="11" t="s">
        <v>116</v>
      </c>
      <c r="EE3" s="11" t="s">
        <v>116</v>
      </c>
      <c r="EF3">
        <v>45</v>
      </c>
      <c r="EG3" s="11" t="s">
        <v>116</v>
      </c>
      <c r="EH3" s="11" t="s">
        <v>116</v>
      </c>
      <c r="EI3">
        <v>46</v>
      </c>
      <c r="EJ3" s="11" t="s">
        <v>116</v>
      </c>
      <c r="EK3" s="11" t="s">
        <v>116</v>
      </c>
      <c r="EL3">
        <v>47</v>
      </c>
      <c r="EM3" s="11" t="s">
        <v>116</v>
      </c>
      <c r="EN3" s="11" t="s">
        <v>116</v>
      </c>
      <c r="EO3">
        <v>48</v>
      </c>
      <c r="EP3" s="11" t="s">
        <v>116</v>
      </c>
      <c r="EQ3" s="11" t="s">
        <v>116</v>
      </c>
      <c r="ER3">
        <v>49</v>
      </c>
      <c r="ES3" s="11" t="s">
        <v>116</v>
      </c>
      <c r="ET3" s="11" t="s">
        <v>116</v>
      </c>
      <c r="EU3">
        <v>50</v>
      </c>
      <c r="EV3" s="11" t="s">
        <v>116</v>
      </c>
      <c r="EW3" s="11" t="s">
        <v>116</v>
      </c>
      <c r="EX3">
        <v>51</v>
      </c>
      <c r="EY3" s="11" t="s">
        <v>116</v>
      </c>
      <c r="EZ3" s="11" t="s">
        <v>116</v>
      </c>
      <c r="FA3">
        <v>52</v>
      </c>
      <c r="FB3" s="11" t="s">
        <v>116</v>
      </c>
      <c r="FC3" s="11" t="s">
        <v>116</v>
      </c>
      <c r="FD3">
        <v>53</v>
      </c>
      <c r="FE3" s="11" t="s">
        <v>116</v>
      </c>
      <c r="FF3" s="11" t="s">
        <v>116</v>
      </c>
      <c r="FG3">
        <v>54</v>
      </c>
      <c r="FH3" s="11" t="s">
        <v>116</v>
      </c>
      <c r="FI3" s="11" t="s">
        <v>116</v>
      </c>
      <c r="FJ3">
        <v>55</v>
      </c>
      <c r="FK3" s="11" t="s">
        <v>116</v>
      </c>
      <c r="FL3" s="11" t="s">
        <v>116</v>
      </c>
      <c r="FM3">
        <v>56</v>
      </c>
      <c r="FN3" s="11" t="s">
        <v>116</v>
      </c>
      <c r="FO3" s="11" t="s">
        <v>116</v>
      </c>
      <c r="FP3">
        <v>57</v>
      </c>
      <c r="FQ3" s="11" t="s">
        <v>116</v>
      </c>
      <c r="FR3" s="11" t="s">
        <v>116</v>
      </c>
      <c r="FS3">
        <v>58</v>
      </c>
      <c r="FT3" s="11" t="s">
        <v>116</v>
      </c>
      <c r="FU3" s="11" t="s">
        <v>116</v>
      </c>
      <c r="FV3">
        <v>59</v>
      </c>
      <c r="FW3" s="11" t="s">
        <v>116</v>
      </c>
      <c r="FX3" s="11" t="s">
        <v>116</v>
      </c>
      <c r="FY3">
        <v>60</v>
      </c>
      <c r="FZ3" s="11" t="s">
        <v>116</v>
      </c>
      <c r="GA3" s="11" t="s">
        <v>116</v>
      </c>
      <c r="GB3">
        <v>61</v>
      </c>
      <c r="GC3" s="11" t="s">
        <v>116</v>
      </c>
      <c r="GD3" s="11" t="s">
        <v>116</v>
      </c>
      <c r="GE3">
        <v>62</v>
      </c>
      <c r="GF3" s="11" t="s">
        <v>116</v>
      </c>
      <c r="GG3" s="11" t="s">
        <v>116</v>
      </c>
      <c r="GH3">
        <v>63</v>
      </c>
      <c r="GI3" s="11" t="s">
        <v>116</v>
      </c>
      <c r="GJ3" s="11" t="s">
        <v>116</v>
      </c>
    </row>
    <row r="4" spans="1:192" x14ac:dyDescent="0.35">
      <c r="A4" s="11" t="s">
        <v>441</v>
      </c>
      <c r="B4" s="11" t="s">
        <v>51</v>
      </c>
      <c r="C4" s="11" t="s">
        <v>116</v>
      </c>
      <c r="D4" s="11" t="s">
        <v>442</v>
      </c>
      <c r="E4" s="11" t="s">
        <v>443</v>
      </c>
      <c r="F4" s="11" t="s">
        <v>116</v>
      </c>
      <c r="G4" s="11" t="s">
        <v>444</v>
      </c>
      <c r="H4" s="11" t="s">
        <v>51</v>
      </c>
      <c r="I4" s="11" t="s">
        <v>116</v>
      </c>
      <c r="J4" s="11" t="s">
        <v>115</v>
      </c>
      <c r="K4" s="11" t="s">
        <v>115</v>
      </c>
      <c r="L4" s="11" t="s">
        <v>115</v>
      </c>
      <c r="M4" s="11" t="s">
        <v>115</v>
      </c>
      <c r="N4" s="11" t="s">
        <v>115</v>
      </c>
      <c r="O4" s="11" t="s">
        <v>115</v>
      </c>
      <c r="P4" s="11" t="s">
        <v>115</v>
      </c>
      <c r="Q4" s="11" t="s">
        <v>115</v>
      </c>
      <c r="R4" s="11" t="s">
        <v>115</v>
      </c>
      <c r="S4" s="11" t="s">
        <v>115</v>
      </c>
      <c r="T4" s="11" t="s">
        <v>115</v>
      </c>
      <c r="U4" s="11" t="s">
        <v>115</v>
      </c>
      <c r="V4" s="11" t="s">
        <v>115</v>
      </c>
      <c r="W4" s="11" t="s">
        <v>115</v>
      </c>
      <c r="X4" s="11" t="s">
        <v>115</v>
      </c>
      <c r="Y4" s="11" t="s">
        <v>115</v>
      </c>
      <c r="Z4" s="11" t="s">
        <v>115</v>
      </c>
      <c r="AA4" s="11" t="s">
        <v>115</v>
      </c>
      <c r="AB4" s="11" t="s">
        <v>115</v>
      </c>
      <c r="AC4" s="11" t="s">
        <v>115</v>
      </c>
      <c r="AD4" s="11" t="s">
        <v>115</v>
      </c>
      <c r="AE4" s="11" t="s">
        <v>115</v>
      </c>
      <c r="AF4" s="11" t="s">
        <v>115</v>
      </c>
      <c r="AG4" s="11" t="s">
        <v>115</v>
      </c>
      <c r="AH4" s="11" t="s">
        <v>115</v>
      </c>
      <c r="AI4" s="11" t="s">
        <v>115</v>
      </c>
      <c r="AJ4" s="11" t="s">
        <v>115</v>
      </c>
      <c r="AK4" s="11" t="s">
        <v>115</v>
      </c>
      <c r="AL4" s="11" t="s">
        <v>115</v>
      </c>
      <c r="AM4" s="11" t="s">
        <v>115</v>
      </c>
      <c r="AN4" s="11" t="s">
        <v>115</v>
      </c>
      <c r="AO4" s="11" t="s">
        <v>115</v>
      </c>
      <c r="AP4" s="11" t="s">
        <v>115</v>
      </c>
      <c r="AQ4" s="11" t="s">
        <v>115</v>
      </c>
      <c r="AR4" s="11" t="s">
        <v>115</v>
      </c>
      <c r="AS4" s="11" t="s">
        <v>115</v>
      </c>
      <c r="AT4" s="11" t="s">
        <v>115</v>
      </c>
      <c r="AU4" s="11" t="s">
        <v>115</v>
      </c>
      <c r="AV4" s="11" t="s">
        <v>115</v>
      </c>
      <c r="AW4" s="11" t="s">
        <v>115</v>
      </c>
      <c r="AX4" s="11" t="s">
        <v>115</v>
      </c>
      <c r="AY4" s="11" t="s">
        <v>115</v>
      </c>
      <c r="AZ4" s="11" t="s">
        <v>115</v>
      </c>
      <c r="BA4" s="11" t="s">
        <v>115</v>
      </c>
      <c r="BB4" s="11" t="s">
        <v>115</v>
      </c>
      <c r="BC4" s="11" t="s">
        <v>115</v>
      </c>
      <c r="BD4" s="11" t="s">
        <v>115</v>
      </c>
      <c r="BE4" s="11" t="s">
        <v>115</v>
      </c>
      <c r="BF4" s="11" t="s">
        <v>115</v>
      </c>
      <c r="BG4" s="11" t="s">
        <v>115</v>
      </c>
      <c r="BH4" s="11" t="s">
        <v>115</v>
      </c>
      <c r="BI4" s="11" t="s">
        <v>115</v>
      </c>
      <c r="BJ4" s="11" t="s">
        <v>115</v>
      </c>
      <c r="BK4" s="11" t="s">
        <v>115</v>
      </c>
      <c r="BL4" s="11" t="s">
        <v>115</v>
      </c>
      <c r="BM4" s="11" t="s">
        <v>115</v>
      </c>
      <c r="BN4" s="11" t="s">
        <v>115</v>
      </c>
      <c r="BP4" s="11" t="s">
        <v>115</v>
      </c>
      <c r="BQ4" s="11" t="s">
        <v>115</v>
      </c>
      <c r="BS4" s="11" t="s">
        <v>115</v>
      </c>
      <c r="BT4" s="11" t="s">
        <v>115</v>
      </c>
      <c r="BV4" s="11" t="s">
        <v>115</v>
      </c>
      <c r="BW4" s="11" t="s">
        <v>115</v>
      </c>
      <c r="BY4" s="11" t="s">
        <v>115</v>
      </c>
      <c r="BZ4" s="11" t="s">
        <v>115</v>
      </c>
      <c r="CB4" s="11" t="s">
        <v>115</v>
      </c>
      <c r="CC4" s="11" t="s">
        <v>115</v>
      </c>
      <c r="CE4" s="11" t="s">
        <v>115</v>
      </c>
      <c r="CF4" s="11" t="s">
        <v>115</v>
      </c>
      <c r="CH4" s="11" t="s">
        <v>115</v>
      </c>
      <c r="CI4" s="11" t="s">
        <v>115</v>
      </c>
      <c r="CK4" s="11" t="s">
        <v>115</v>
      </c>
      <c r="CL4" s="11" t="s">
        <v>115</v>
      </c>
      <c r="CN4" s="11" t="s">
        <v>115</v>
      </c>
      <c r="CO4" s="11" t="s">
        <v>115</v>
      </c>
      <c r="CQ4" s="11" t="s">
        <v>115</v>
      </c>
      <c r="CR4" s="11" t="s">
        <v>115</v>
      </c>
      <c r="CT4" s="11" t="s">
        <v>115</v>
      </c>
      <c r="CU4" s="11" t="s">
        <v>115</v>
      </c>
      <c r="CW4" s="11" t="s">
        <v>115</v>
      </c>
      <c r="CX4" s="11" t="s">
        <v>115</v>
      </c>
      <c r="CZ4" s="11" t="s">
        <v>115</v>
      </c>
      <c r="DA4" s="11" t="s">
        <v>115</v>
      </c>
      <c r="DC4" s="11" t="s">
        <v>115</v>
      </c>
      <c r="DD4" s="11" t="s">
        <v>115</v>
      </c>
      <c r="DF4" s="11" t="s">
        <v>115</v>
      </c>
      <c r="DG4" s="11" t="s">
        <v>115</v>
      </c>
      <c r="DI4" s="11" t="s">
        <v>115</v>
      </c>
      <c r="DJ4" s="11" t="s">
        <v>115</v>
      </c>
      <c r="DL4" s="11" t="s">
        <v>115</v>
      </c>
      <c r="DM4" s="11" t="s">
        <v>115</v>
      </c>
      <c r="DO4" s="11" t="s">
        <v>115</v>
      </c>
      <c r="DP4" s="11" t="s">
        <v>115</v>
      </c>
      <c r="DR4" s="11" t="s">
        <v>115</v>
      </c>
      <c r="DS4" s="11" t="s">
        <v>115</v>
      </c>
      <c r="DU4" s="11" t="s">
        <v>115</v>
      </c>
      <c r="DV4" s="11" t="s">
        <v>115</v>
      </c>
      <c r="DX4" s="11" t="s">
        <v>115</v>
      </c>
      <c r="DY4" s="11" t="s">
        <v>115</v>
      </c>
      <c r="EA4" s="11" t="s">
        <v>115</v>
      </c>
      <c r="EB4" s="11" t="s">
        <v>115</v>
      </c>
      <c r="ED4" s="11" t="s">
        <v>115</v>
      </c>
      <c r="EE4" s="11" t="s">
        <v>115</v>
      </c>
      <c r="EG4" s="11" t="s">
        <v>115</v>
      </c>
      <c r="EH4" s="11" t="s">
        <v>115</v>
      </c>
      <c r="EJ4" s="11" t="s">
        <v>115</v>
      </c>
      <c r="EK4" s="11" t="s">
        <v>115</v>
      </c>
      <c r="EM4" s="11" t="s">
        <v>115</v>
      </c>
      <c r="EN4" s="11" t="s">
        <v>115</v>
      </c>
      <c r="EP4" s="11" t="s">
        <v>115</v>
      </c>
      <c r="EQ4" s="11" t="s">
        <v>115</v>
      </c>
      <c r="ES4" s="11" t="s">
        <v>115</v>
      </c>
      <c r="ET4" s="11" t="s">
        <v>115</v>
      </c>
      <c r="EV4" s="11" t="s">
        <v>115</v>
      </c>
      <c r="EW4" s="11" t="s">
        <v>115</v>
      </c>
      <c r="EY4" s="11" t="s">
        <v>115</v>
      </c>
      <c r="EZ4" s="11" t="s">
        <v>115</v>
      </c>
      <c r="FB4" s="11" t="s">
        <v>115</v>
      </c>
      <c r="FC4" s="11" t="s">
        <v>115</v>
      </c>
      <c r="FE4" s="11" t="s">
        <v>115</v>
      </c>
      <c r="FF4" s="11" t="s">
        <v>115</v>
      </c>
      <c r="FH4" s="11" t="s">
        <v>115</v>
      </c>
      <c r="FI4" s="11" t="s">
        <v>115</v>
      </c>
      <c r="FK4" s="11" t="s">
        <v>115</v>
      </c>
      <c r="FL4" s="11" t="s">
        <v>115</v>
      </c>
      <c r="FN4" s="11" t="s">
        <v>115</v>
      </c>
      <c r="FO4" s="11" t="s">
        <v>115</v>
      </c>
      <c r="FQ4" s="11" t="s">
        <v>115</v>
      </c>
      <c r="FR4" s="11" t="s">
        <v>115</v>
      </c>
      <c r="FT4" s="11" t="s">
        <v>115</v>
      </c>
      <c r="FU4" s="11" t="s">
        <v>115</v>
      </c>
      <c r="FW4" s="11" t="s">
        <v>115</v>
      </c>
      <c r="FX4" s="11" t="s">
        <v>115</v>
      </c>
      <c r="FZ4" s="11" t="s">
        <v>115</v>
      </c>
      <c r="GA4" s="11" t="s">
        <v>115</v>
      </c>
      <c r="GC4" s="11" t="s">
        <v>115</v>
      </c>
      <c r="GD4" s="11" t="s">
        <v>115</v>
      </c>
      <c r="GF4" s="11" t="s">
        <v>115</v>
      </c>
      <c r="GG4" s="11" t="s">
        <v>115</v>
      </c>
      <c r="GI4" s="11" t="s">
        <v>115</v>
      </c>
      <c r="GJ4" s="11" t="s">
        <v>115</v>
      </c>
    </row>
    <row r="5" spans="1:192" x14ac:dyDescent="0.35">
      <c r="A5" s="11" t="s">
        <v>122</v>
      </c>
      <c r="B5" s="11" t="s">
        <v>122</v>
      </c>
      <c r="C5" s="11" t="s">
        <v>122</v>
      </c>
      <c r="D5" s="11" t="s">
        <v>122</v>
      </c>
      <c r="E5" s="11" t="s">
        <v>122</v>
      </c>
      <c r="F5" s="11" t="s">
        <v>122</v>
      </c>
      <c r="G5" s="11" t="s">
        <v>122</v>
      </c>
      <c r="H5" s="11" t="s">
        <v>122</v>
      </c>
      <c r="I5" s="11" t="s">
        <v>122</v>
      </c>
      <c r="J5" s="11" t="s">
        <v>122</v>
      </c>
      <c r="K5" s="11" t="s">
        <v>122</v>
      </c>
      <c r="L5" s="11" t="s">
        <v>122</v>
      </c>
      <c r="M5" s="11" t="s">
        <v>122</v>
      </c>
      <c r="N5" s="11" t="s">
        <v>122</v>
      </c>
      <c r="O5" s="11" t="s">
        <v>122</v>
      </c>
      <c r="P5" s="11" t="s">
        <v>122</v>
      </c>
      <c r="Q5" s="11" t="s">
        <v>122</v>
      </c>
      <c r="R5" s="11" t="s">
        <v>122</v>
      </c>
      <c r="S5" s="11" t="s">
        <v>122</v>
      </c>
      <c r="T5" s="11" t="s">
        <v>122</v>
      </c>
      <c r="U5" s="11" t="s">
        <v>122</v>
      </c>
      <c r="V5" s="11" t="s">
        <v>122</v>
      </c>
      <c r="W5" s="11" t="s">
        <v>122</v>
      </c>
      <c r="X5" s="11" t="s">
        <v>122</v>
      </c>
      <c r="Y5" s="11" t="s">
        <v>122</v>
      </c>
      <c r="Z5" s="11" t="s">
        <v>122</v>
      </c>
      <c r="AA5" s="11" t="s">
        <v>122</v>
      </c>
      <c r="AB5" s="11" t="s">
        <v>122</v>
      </c>
      <c r="AC5" s="11" t="s">
        <v>122</v>
      </c>
      <c r="AD5" s="11" t="s">
        <v>122</v>
      </c>
      <c r="AE5" s="11" t="s">
        <v>122</v>
      </c>
      <c r="AF5" s="11" t="s">
        <v>122</v>
      </c>
      <c r="AG5" s="11" t="s">
        <v>122</v>
      </c>
      <c r="AH5" s="11" t="s">
        <v>122</v>
      </c>
      <c r="AI5" s="11" t="s">
        <v>122</v>
      </c>
      <c r="AJ5" s="11" t="s">
        <v>122</v>
      </c>
      <c r="AK5" s="11" t="s">
        <v>122</v>
      </c>
      <c r="AL5" s="11" t="s">
        <v>122</v>
      </c>
      <c r="AM5" s="11" t="s">
        <v>122</v>
      </c>
      <c r="AN5" s="11" t="s">
        <v>122</v>
      </c>
      <c r="AO5" s="11" t="s">
        <v>122</v>
      </c>
      <c r="AP5" s="11" t="s">
        <v>122</v>
      </c>
      <c r="AQ5" s="11" t="s">
        <v>122</v>
      </c>
      <c r="AR5" s="11" t="s">
        <v>122</v>
      </c>
      <c r="AS5" s="11" t="s">
        <v>122</v>
      </c>
      <c r="AT5" s="11" t="s">
        <v>122</v>
      </c>
      <c r="AU5" s="11" t="s">
        <v>122</v>
      </c>
      <c r="AV5" s="11" t="s">
        <v>122</v>
      </c>
      <c r="AW5" s="11" t="s">
        <v>122</v>
      </c>
      <c r="AX5" s="11" t="s">
        <v>122</v>
      </c>
      <c r="AY5" s="11" t="s">
        <v>122</v>
      </c>
      <c r="AZ5" s="11" t="s">
        <v>122</v>
      </c>
      <c r="BA5" s="11" t="s">
        <v>122</v>
      </c>
      <c r="BB5" s="11" t="s">
        <v>122</v>
      </c>
      <c r="BC5" s="11" t="s">
        <v>122</v>
      </c>
      <c r="BD5" s="11" t="s">
        <v>122</v>
      </c>
      <c r="BE5" s="11" t="s">
        <v>122</v>
      </c>
      <c r="BF5" s="11" t="s">
        <v>122</v>
      </c>
      <c r="BG5" s="11" t="s">
        <v>122</v>
      </c>
      <c r="BH5" s="11" t="s">
        <v>122</v>
      </c>
      <c r="BI5" s="11" t="s">
        <v>122</v>
      </c>
      <c r="BJ5" s="11" t="s">
        <v>122</v>
      </c>
      <c r="BK5" s="11" t="s">
        <v>122</v>
      </c>
      <c r="BL5" s="11" t="s">
        <v>122</v>
      </c>
      <c r="BM5" s="11" t="s">
        <v>115</v>
      </c>
      <c r="BN5" s="11" t="s">
        <v>115</v>
      </c>
      <c r="BP5" s="11" t="s">
        <v>115</v>
      </c>
      <c r="BQ5" s="11" t="s">
        <v>115</v>
      </c>
      <c r="BS5" s="11" t="s">
        <v>115</v>
      </c>
      <c r="BT5" s="11" t="s">
        <v>115</v>
      </c>
      <c r="BV5" s="11" t="s">
        <v>115</v>
      </c>
      <c r="BW5" s="11" t="s">
        <v>115</v>
      </c>
      <c r="BY5" s="11" t="s">
        <v>115</v>
      </c>
      <c r="BZ5" s="11" t="s">
        <v>115</v>
      </c>
      <c r="CB5" s="11" t="s">
        <v>115</v>
      </c>
      <c r="CC5" s="11" t="s">
        <v>115</v>
      </c>
      <c r="CE5" s="11" t="s">
        <v>115</v>
      </c>
      <c r="CF5" s="11" t="s">
        <v>115</v>
      </c>
      <c r="CH5" s="11" t="s">
        <v>115</v>
      </c>
      <c r="CI5" s="11" t="s">
        <v>115</v>
      </c>
      <c r="CK5" s="11" t="s">
        <v>115</v>
      </c>
      <c r="CL5" s="11" t="s">
        <v>115</v>
      </c>
      <c r="CN5" s="11" t="s">
        <v>115</v>
      </c>
      <c r="CO5" s="11" t="s">
        <v>115</v>
      </c>
      <c r="CQ5" s="11" t="s">
        <v>115</v>
      </c>
      <c r="CR5" s="11" t="s">
        <v>115</v>
      </c>
      <c r="CT5" s="11" t="s">
        <v>115</v>
      </c>
      <c r="CU5" s="11" t="s">
        <v>115</v>
      </c>
      <c r="CW5" s="11" t="s">
        <v>115</v>
      </c>
      <c r="CX5" s="11" t="s">
        <v>115</v>
      </c>
      <c r="CZ5" s="11" t="s">
        <v>115</v>
      </c>
      <c r="DA5" s="11" t="s">
        <v>115</v>
      </c>
      <c r="DC5" s="11" t="s">
        <v>115</v>
      </c>
      <c r="DD5" s="11" t="s">
        <v>115</v>
      </c>
      <c r="DF5" s="11" t="s">
        <v>115</v>
      </c>
      <c r="DG5" s="11" t="s">
        <v>115</v>
      </c>
      <c r="DI5" s="11" t="s">
        <v>115</v>
      </c>
      <c r="DJ5" s="11" t="s">
        <v>115</v>
      </c>
      <c r="DL5" s="11" t="s">
        <v>115</v>
      </c>
      <c r="DM5" s="11" t="s">
        <v>115</v>
      </c>
      <c r="DO5" s="11" t="s">
        <v>115</v>
      </c>
      <c r="DP5" s="11" t="s">
        <v>115</v>
      </c>
      <c r="DR5" s="11" t="s">
        <v>115</v>
      </c>
      <c r="DS5" s="11" t="s">
        <v>115</v>
      </c>
      <c r="DU5" s="11" t="s">
        <v>115</v>
      </c>
      <c r="DV5" s="11" t="s">
        <v>115</v>
      </c>
      <c r="DX5" s="11" t="s">
        <v>115</v>
      </c>
      <c r="DY5" s="11" t="s">
        <v>115</v>
      </c>
      <c r="EA5" s="11" t="s">
        <v>115</v>
      </c>
      <c r="EB5" s="11" t="s">
        <v>115</v>
      </c>
      <c r="ED5" s="11" t="s">
        <v>115</v>
      </c>
      <c r="EE5" s="11" t="s">
        <v>115</v>
      </c>
      <c r="EG5" s="11" t="s">
        <v>115</v>
      </c>
      <c r="EH5" s="11" t="s">
        <v>115</v>
      </c>
      <c r="EJ5" s="11" t="s">
        <v>115</v>
      </c>
      <c r="EK5" s="11" t="s">
        <v>115</v>
      </c>
      <c r="EM5" s="11" t="s">
        <v>115</v>
      </c>
      <c r="EN5" s="11" t="s">
        <v>115</v>
      </c>
      <c r="EP5" s="11" t="s">
        <v>115</v>
      </c>
      <c r="EQ5" s="11" t="s">
        <v>115</v>
      </c>
      <c r="ES5" s="11" t="s">
        <v>115</v>
      </c>
      <c r="ET5" s="11" t="s">
        <v>115</v>
      </c>
      <c r="EV5" s="11" t="s">
        <v>115</v>
      </c>
      <c r="EW5" s="11" t="s">
        <v>115</v>
      </c>
      <c r="EY5" s="11" t="s">
        <v>115</v>
      </c>
      <c r="EZ5" s="11" t="s">
        <v>115</v>
      </c>
      <c r="FB5" s="11" t="s">
        <v>115</v>
      </c>
      <c r="FC5" s="11" t="s">
        <v>115</v>
      </c>
      <c r="FE5" s="11" t="s">
        <v>115</v>
      </c>
      <c r="FF5" s="11" t="s">
        <v>115</v>
      </c>
      <c r="FH5" s="11" t="s">
        <v>115</v>
      </c>
      <c r="FI5" s="11" t="s">
        <v>115</v>
      </c>
      <c r="FK5" s="11" t="s">
        <v>115</v>
      </c>
      <c r="FL5" s="11" t="s">
        <v>115</v>
      </c>
      <c r="FN5" s="11" t="s">
        <v>115</v>
      </c>
      <c r="FO5" s="11" t="s">
        <v>115</v>
      </c>
      <c r="FQ5" s="11" t="s">
        <v>115</v>
      </c>
      <c r="FR5" s="11" t="s">
        <v>115</v>
      </c>
      <c r="FT5" s="11" t="s">
        <v>115</v>
      </c>
      <c r="FU5" s="11" t="s">
        <v>115</v>
      </c>
      <c r="FW5" s="11" t="s">
        <v>115</v>
      </c>
      <c r="FX5" s="11" t="s">
        <v>115</v>
      </c>
      <c r="FZ5" s="11" t="s">
        <v>115</v>
      </c>
      <c r="GA5" s="11" t="s">
        <v>115</v>
      </c>
      <c r="GC5" s="11" t="s">
        <v>115</v>
      </c>
      <c r="GD5" s="11" t="s">
        <v>115</v>
      </c>
      <c r="GF5" s="11" t="s">
        <v>115</v>
      </c>
      <c r="GG5" s="11" t="s">
        <v>115</v>
      </c>
      <c r="GI5" s="11" t="s">
        <v>115</v>
      </c>
      <c r="GJ5" s="11" t="s">
        <v>115</v>
      </c>
    </row>
    <row r="6" spans="1:192" x14ac:dyDescent="0.35">
      <c r="A6" s="11" t="s">
        <v>441</v>
      </c>
      <c r="B6" s="11" t="s">
        <v>51</v>
      </c>
      <c r="C6" s="11" t="s">
        <v>116</v>
      </c>
      <c r="D6" s="11" t="s">
        <v>445</v>
      </c>
      <c r="E6" s="11" t="s">
        <v>51</v>
      </c>
      <c r="F6" s="11" t="s">
        <v>116</v>
      </c>
      <c r="G6" s="11" t="s">
        <v>441</v>
      </c>
      <c r="H6" s="11" t="s">
        <v>51</v>
      </c>
      <c r="I6" s="11" t="s">
        <v>116</v>
      </c>
      <c r="J6" s="11">
        <f>ROUND(detail3543__13[[#This Row],[Column7]]*2^(-24),0)</f>
        <v>1</v>
      </c>
      <c r="K6" s="11" t="s">
        <v>115</v>
      </c>
      <c r="L6" s="11" t="s">
        <v>115</v>
      </c>
      <c r="M6" s="11" t="s">
        <v>115</v>
      </c>
      <c r="N6" s="11" t="s">
        <v>115</v>
      </c>
      <c r="O6" s="11" t="s">
        <v>115</v>
      </c>
      <c r="P6" s="11" t="s">
        <v>115</v>
      </c>
      <c r="Q6" s="11" t="s">
        <v>115</v>
      </c>
      <c r="R6" s="11" t="s">
        <v>115</v>
      </c>
      <c r="S6" s="11" t="s">
        <v>115</v>
      </c>
      <c r="T6" s="11" t="s">
        <v>115</v>
      </c>
      <c r="U6" s="11" t="s">
        <v>115</v>
      </c>
      <c r="V6" s="11" t="s">
        <v>115</v>
      </c>
      <c r="W6" s="11" t="s">
        <v>115</v>
      </c>
      <c r="X6" s="11" t="s">
        <v>115</v>
      </c>
      <c r="Y6" s="11" t="s">
        <v>115</v>
      </c>
      <c r="Z6" s="11" t="s">
        <v>115</v>
      </c>
      <c r="AA6" s="11" t="s">
        <v>115</v>
      </c>
      <c r="AB6" s="11" t="s">
        <v>115</v>
      </c>
      <c r="AC6" s="11" t="s">
        <v>115</v>
      </c>
      <c r="AD6" s="11" t="s">
        <v>115</v>
      </c>
      <c r="AE6" s="11" t="s">
        <v>115</v>
      </c>
      <c r="AF6" s="11" t="s">
        <v>115</v>
      </c>
      <c r="AG6" s="11" t="s">
        <v>115</v>
      </c>
      <c r="AH6" s="11" t="s">
        <v>115</v>
      </c>
      <c r="AI6" s="11" t="s">
        <v>115</v>
      </c>
      <c r="AJ6" s="11" t="s">
        <v>115</v>
      </c>
      <c r="AK6" s="11" t="s">
        <v>115</v>
      </c>
      <c r="AL6" s="11" t="s">
        <v>115</v>
      </c>
      <c r="AM6" s="11" t="s">
        <v>115</v>
      </c>
      <c r="AN6" s="11" t="s">
        <v>115</v>
      </c>
      <c r="AO6" s="11" t="s">
        <v>115</v>
      </c>
      <c r="AP6" s="11" t="s">
        <v>115</v>
      </c>
      <c r="AQ6" s="11" t="s">
        <v>115</v>
      </c>
      <c r="AR6" s="11" t="s">
        <v>115</v>
      </c>
      <c r="AS6" s="11" t="s">
        <v>115</v>
      </c>
      <c r="AT6" s="11" t="s">
        <v>115</v>
      </c>
      <c r="AU6" s="11" t="s">
        <v>115</v>
      </c>
      <c r="AV6" s="11" t="s">
        <v>115</v>
      </c>
      <c r="AW6" s="11" t="s">
        <v>115</v>
      </c>
      <c r="AX6" s="11" t="s">
        <v>115</v>
      </c>
      <c r="AY6" s="11" t="s">
        <v>115</v>
      </c>
      <c r="AZ6" s="11" t="s">
        <v>115</v>
      </c>
      <c r="BA6" s="11" t="s">
        <v>115</v>
      </c>
      <c r="BB6" s="11" t="s">
        <v>115</v>
      </c>
      <c r="BC6" s="11" t="s">
        <v>115</v>
      </c>
      <c r="BD6" s="11" t="s">
        <v>115</v>
      </c>
      <c r="BE6" s="11" t="s">
        <v>115</v>
      </c>
      <c r="BF6" s="11" t="s">
        <v>115</v>
      </c>
      <c r="BG6" s="11" t="s">
        <v>115</v>
      </c>
      <c r="BH6" s="11" t="s">
        <v>115</v>
      </c>
      <c r="BI6" s="11" t="s">
        <v>115</v>
      </c>
      <c r="BJ6" s="11" t="s">
        <v>115</v>
      </c>
      <c r="BK6" s="11" t="s">
        <v>115</v>
      </c>
      <c r="BL6" s="11" t="s">
        <v>115</v>
      </c>
      <c r="BM6" s="11" t="s">
        <v>115</v>
      </c>
      <c r="BN6" s="11" t="s">
        <v>115</v>
      </c>
      <c r="BP6" s="11" t="s">
        <v>115</v>
      </c>
      <c r="BQ6" s="11" t="s">
        <v>115</v>
      </c>
      <c r="BS6" s="11" t="s">
        <v>115</v>
      </c>
      <c r="BT6" s="11" t="s">
        <v>115</v>
      </c>
      <c r="BV6" s="11" t="s">
        <v>115</v>
      </c>
      <c r="BW6" s="11" t="s">
        <v>115</v>
      </c>
      <c r="BY6" s="11" t="s">
        <v>115</v>
      </c>
      <c r="BZ6" s="11" t="s">
        <v>115</v>
      </c>
      <c r="CB6" s="11" t="s">
        <v>115</v>
      </c>
      <c r="CC6" s="11" t="s">
        <v>115</v>
      </c>
      <c r="CE6" s="11" t="s">
        <v>115</v>
      </c>
      <c r="CF6" s="11" t="s">
        <v>115</v>
      </c>
      <c r="CH6" s="11" t="s">
        <v>115</v>
      </c>
      <c r="CI6" s="11" t="s">
        <v>115</v>
      </c>
      <c r="CK6" s="11" t="s">
        <v>115</v>
      </c>
      <c r="CL6" s="11" t="s">
        <v>115</v>
      </c>
      <c r="CN6" s="11" t="s">
        <v>115</v>
      </c>
      <c r="CO6" s="11" t="s">
        <v>115</v>
      </c>
      <c r="CQ6" s="11" t="s">
        <v>115</v>
      </c>
      <c r="CR6" s="11" t="s">
        <v>115</v>
      </c>
      <c r="CT6" s="11" t="s">
        <v>115</v>
      </c>
      <c r="CU6" s="11" t="s">
        <v>115</v>
      </c>
      <c r="CW6" s="11" t="s">
        <v>115</v>
      </c>
      <c r="CX6" s="11" t="s">
        <v>115</v>
      </c>
      <c r="CZ6" s="11" t="s">
        <v>115</v>
      </c>
      <c r="DA6" s="11" t="s">
        <v>115</v>
      </c>
      <c r="DC6" s="11" t="s">
        <v>115</v>
      </c>
      <c r="DD6" s="11" t="s">
        <v>115</v>
      </c>
      <c r="DF6" s="11" t="s">
        <v>115</v>
      </c>
      <c r="DG6" s="11" t="s">
        <v>115</v>
      </c>
      <c r="DI6" s="11" t="s">
        <v>115</v>
      </c>
      <c r="DJ6" s="11" t="s">
        <v>115</v>
      </c>
      <c r="DL6" s="11" t="s">
        <v>115</v>
      </c>
      <c r="DM6" s="11" t="s">
        <v>115</v>
      </c>
      <c r="DO6" s="11" t="s">
        <v>115</v>
      </c>
      <c r="DP6" s="11" t="s">
        <v>115</v>
      </c>
      <c r="DR6" s="11" t="s">
        <v>115</v>
      </c>
      <c r="DS6" s="11" t="s">
        <v>115</v>
      </c>
      <c r="DU6" s="11" t="s">
        <v>115</v>
      </c>
      <c r="DV6" s="11" t="s">
        <v>115</v>
      </c>
      <c r="DX6" s="11" t="s">
        <v>115</v>
      </c>
      <c r="DY6" s="11" t="s">
        <v>115</v>
      </c>
      <c r="EA6" s="11" t="s">
        <v>115</v>
      </c>
      <c r="EB6" s="11" t="s">
        <v>115</v>
      </c>
      <c r="ED6" s="11" t="s">
        <v>115</v>
      </c>
      <c r="EE6" s="11" t="s">
        <v>115</v>
      </c>
      <c r="EG6" s="11" t="s">
        <v>115</v>
      </c>
      <c r="EH6" s="11" t="s">
        <v>115</v>
      </c>
      <c r="EJ6" s="11" t="s">
        <v>115</v>
      </c>
      <c r="EK6" s="11" t="s">
        <v>115</v>
      </c>
      <c r="EM6" s="11" t="s">
        <v>115</v>
      </c>
      <c r="EN6" s="11" t="s">
        <v>115</v>
      </c>
      <c r="EP6" s="11" t="s">
        <v>115</v>
      </c>
      <c r="EQ6" s="11" t="s">
        <v>115</v>
      </c>
      <c r="ES6" s="11" t="s">
        <v>115</v>
      </c>
      <c r="ET6" s="11" t="s">
        <v>115</v>
      </c>
      <c r="EV6" s="11" t="s">
        <v>115</v>
      </c>
      <c r="EW6" s="11" t="s">
        <v>115</v>
      </c>
      <c r="EY6" s="11" t="s">
        <v>115</v>
      </c>
      <c r="EZ6" s="11" t="s">
        <v>115</v>
      </c>
      <c r="FB6" s="11" t="s">
        <v>115</v>
      </c>
      <c r="FC6" s="11" t="s">
        <v>115</v>
      </c>
      <c r="FE6" s="11" t="s">
        <v>115</v>
      </c>
      <c r="FF6" s="11" t="s">
        <v>115</v>
      </c>
      <c r="FH6" s="11" t="s">
        <v>115</v>
      </c>
      <c r="FI6" s="11" t="s">
        <v>115</v>
      </c>
      <c r="FK6" s="11" t="s">
        <v>115</v>
      </c>
      <c r="FL6" s="11" t="s">
        <v>115</v>
      </c>
      <c r="FN6" s="11" t="s">
        <v>115</v>
      </c>
      <c r="FO6" s="11" t="s">
        <v>115</v>
      </c>
      <c r="FQ6" s="11" t="s">
        <v>115</v>
      </c>
      <c r="FR6" s="11" t="s">
        <v>115</v>
      </c>
      <c r="FT6" s="11" t="s">
        <v>115</v>
      </c>
      <c r="FU6" s="11" t="s">
        <v>115</v>
      </c>
      <c r="FW6" s="11" t="s">
        <v>115</v>
      </c>
      <c r="FX6" s="11" t="s">
        <v>115</v>
      </c>
      <c r="FZ6" s="11" t="s">
        <v>115</v>
      </c>
      <c r="GA6" s="11" t="s">
        <v>115</v>
      </c>
      <c r="GC6" s="11" t="s">
        <v>115</v>
      </c>
      <c r="GD6" s="11" t="s">
        <v>115</v>
      </c>
      <c r="GF6" s="11" t="s">
        <v>115</v>
      </c>
      <c r="GG6" s="11" t="s">
        <v>115</v>
      </c>
      <c r="GI6" s="11" t="s">
        <v>115</v>
      </c>
      <c r="GJ6" s="11" t="s">
        <v>115</v>
      </c>
    </row>
    <row r="7" spans="1:192" x14ac:dyDescent="0.35">
      <c r="A7" s="11" t="s">
        <v>441</v>
      </c>
      <c r="B7" s="11" t="s">
        <v>51</v>
      </c>
      <c r="C7" s="11" t="s">
        <v>116</v>
      </c>
      <c r="D7" s="11" t="s">
        <v>442</v>
      </c>
      <c r="E7" s="11" t="s">
        <v>443</v>
      </c>
      <c r="F7" s="11" t="s">
        <v>116</v>
      </c>
      <c r="G7" s="11" t="s">
        <v>444</v>
      </c>
      <c r="H7" s="11" t="s">
        <v>51</v>
      </c>
      <c r="I7" s="11" t="s">
        <v>116</v>
      </c>
      <c r="J7" s="11">
        <f>ROUND(detail3543__13[[#This Row],[Column7]]*2^(-24),0)</f>
        <v>1</v>
      </c>
      <c r="K7" s="11" t="s">
        <v>115</v>
      </c>
      <c r="L7" s="11" t="s">
        <v>115</v>
      </c>
      <c r="M7" s="11" t="s">
        <v>115</v>
      </c>
      <c r="N7" s="11" t="s">
        <v>115</v>
      </c>
      <c r="O7" s="11" t="s">
        <v>115</v>
      </c>
      <c r="P7" s="11" t="s">
        <v>115</v>
      </c>
      <c r="Q7" s="11" t="s">
        <v>115</v>
      </c>
      <c r="R7" s="11" t="s">
        <v>115</v>
      </c>
      <c r="S7" s="11" t="s">
        <v>115</v>
      </c>
      <c r="T7" s="11" t="s">
        <v>115</v>
      </c>
      <c r="U7" s="11" t="s">
        <v>115</v>
      </c>
      <c r="V7" s="11" t="s">
        <v>115</v>
      </c>
      <c r="W7" s="11" t="s">
        <v>115</v>
      </c>
      <c r="X7" s="11" t="s">
        <v>115</v>
      </c>
      <c r="Y7" s="11" t="s">
        <v>115</v>
      </c>
      <c r="Z7" s="11" t="s">
        <v>115</v>
      </c>
      <c r="AA7" s="11" t="s">
        <v>115</v>
      </c>
      <c r="AB7" s="11" t="s">
        <v>115</v>
      </c>
      <c r="AC7" s="11" t="s">
        <v>115</v>
      </c>
      <c r="AD7" s="11" t="s">
        <v>115</v>
      </c>
      <c r="AE7" s="11" t="s">
        <v>115</v>
      </c>
      <c r="AF7" s="11" t="s">
        <v>115</v>
      </c>
      <c r="AG7" s="11" t="s">
        <v>115</v>
      </c>
      <c r="AH7" s="11" t="s">
        <v>115</v>
      </c>
      <c r="AI7" s="11" t="s">
        <v>115</v>
      </c>
      <c r="AJ7" s="11" t="s">
        <v>115</v>
      </c>
      <c r="AK7" s="11" t="s">
        <v>115</v>
      </c>
      <c r="AL7" s="11" t="s">
        <v>115</v>
      </c>
      <c r="AM7" s="11" t="s">
        <v>115</v>
      </c>
      <c r="AN7" s="11" t="s">
        <v>115</v>
      </c>
      <c r="AO7" s="11" t="s">
        <v>115</v>
      </c>
      <c r="AP7" s="11" t="s">
        <v>115</v>
      </c>
      <c r="AQ7" s="11" t="s">
        <v>115</v>
      </c>
      <c r="AR7" s="11" t="s">
        <v>115</v>
      </c>
      <c r="AS7" s="11" t="s">
        <v>115</v>
      </c>
      <c r="AT7" s="11" t="s">
        <v>115</v>
      </c>
      <c r="AU7" s="11" t="s">
        <v>115</v>
      </c>
      <c r="AV7" s="11" t="s">
        <v>115</v>
      </c>
      <c r="AW7" s="11" t="s">
        <v>115</v>
      </c>
      <c r="AX7" s="11" t="s">
        <v>115</v>
      </c>
      <c r="AY7" s="11" t="s">
        <v>115</v>
      </c>
      <c r="AZ7" s="11" t="s">
        <v>115</v>
      </c>
      <c r="BA7" s="11" t="s">
        <v>115</v>
      </c>
      <c r="BB7" s="11" t="s">
        <v>115</v>
      </c>
      <c r="BC7" s="11" t="s">
        <v>115</v>
      </c>
      <c r="BD7" s="11" t="s">
        <v>115</v>
      </c>
      <c r="BE7" s="11" t="s">
        <v>115</v>
      </c>
      <c r="BF7" s="11" t="s">
        <v>115</v>
      </c>
      <c r="BG7" s="11" t="s">
        <v>115</v>
      </c>
      <c r="BH7" s="11" t="s">
        <v>115</v>
      </c>
      <c r="BI7" s="11" t="s">
        <v>115</v>
      </c>
      <c r="BJ7" s="11" t="s">
        <v>115</v>
      </c>
      <c r="BK7" s="11" t="s">
        <v>115</v>
      </c>
      <c r="BL7" s="11" t="s">
        <v>115</v>
      </c>
      <c r="BM7" s="11" t="s">
        <v>115</v>
      </c>
      <c r="BN7" s="11" t="s">
        <v>115</v>
      </c>
      <c r="BP7" s="11" t="s">
        <v>115</v>
      </c>
      <c r="BQ7" s="11" t="s">
        <v>115</v>
      </c>
      <c r="BS7" s="11" t="s">
        <v>115</v>
      </c>
      <c r="BT7" s="11" t="s">
        <v>115</v>
      </c>
      <c r="BV7" s="11" t="s">
        <v>115</v>
      </c>
      <c r="BW7" s="11" t="s">
        <v>115</v>
      </c>
      <c r="BY7" s="11" t="s">
        <v>115</v>
      </c>
      <c r="BZ7" s="11" t="s">
        <v>115</v>
      </c>
      <c r="CB7" s="11" t="s">
        <v>115</v>
      </c>
      <c r="CC7" s="11" t="s">
        <v>115</v>
      </c>
      <c r="CE7" s="11" t="s">
        <v>115</v>
      </c>
      <c r="CF7" s="11" t="s">
        <v>115</v>
      </c>
      <c r="CH7" s="11" t="s">
        <v>115</v>
      </c>
      <c r="CI7" s="11" t="s">
        <v>115</v>
      </c>
      <c r="CK7" s="11" t="s">
        <v>115</v>
      </c>
      <c r="CL7" s="11" t="s">
        <v>115</v>
      </c>
      <c r="CN7" s="11" t="s">
        <v>115</v>
      </c>
      <c r="CO7" s="11" t="s">
        <v>115</v>
      </c>
      <c r="CQ7" s="11" t="s">
        <v>115</v>
      </c>
      <c r="CR7" s="11" t="s">
        <v>115</v>
      </c>
      <c r="CT7" s="11" t="s">
        <v>115</v>
      </c>
      <c r="CU7" s="11" t="s">
        <v>115</v>
      </c>
      <c r="CW7" s="11" t="s">
        <v>115</v>
      </c>
      <c r="CX7" s="11" t="s">
        <v>115</v>
      </c>
      <c r="CZ7" s="11" t="s">
        <v>115</v>
      </c>
      <c r="DA7" s="11" t="s">
        <v>115</v>
      </c>
      <c r="DC7" s="11" t="s">
        <v>115</v>
      </c>
      <c r="DD7" s="11" t="s">
        <v>115</v>
      </c>
      <c r="DF7" s="11" t="s">
        <v>115</v>
      </c>
      <c r="DG7" s="11" t="s">
        <v>115</v>
      </c>
      <c r="DI7" s="11" t="s">
        <v>115</v>
      </c>
      <c r="DJ7" s="11" t="s">
        <v>115</v>
      </c>
      <c r="DL7" s="11" t="s">
        <v>115</v>
      </c>
      <c r="DM7" s="11" t="s">
        <v>115</v>
      </c>
      <c r="DO7" s="11" t="s">
        <v>115</v>
      </c>
      <c r="DP7" s="11" t="s">
        <v>115</v>
      </c>
      <c r="DR7" s="11" t="s">
        <v>115</v>
      </c>
      <c r="DS7" s="11" t="s">
        <v>115</v>
      </c>
      <c r="DU7" s="11" t="s">
        <v>115</v>
      </c>
      <c r="DV7" s="11" t="s">
        <v>115</v>
      </c>
      <c r="DX7" s="11" t="s">
        <v>115</v>
      </c>
      <c r="DY7" s="11" t="s">
        <v>115</v>
      </c>
      <c r="EA7" s="11" t="s">
        <v>115</v>
      </c>
      <c r="EB7" s="11" t="s">
        <v>115</v>
      </c>
      <c r="ED7" s="11" t="s">
        <v>115</v>
      </c>
      <c r="EE7" s="11" t="s">
        <v>115</v>
      </c>
      <c r="EG7" s="11" t="s">
        <v>115</v>
      </c>
      <c r="EH7" s="11" t="s">
        <v>115</v>
      </c>
      <c r="EJ7" s="11" t="s">
        <v>115</v>
      </c>
      <c r="EK7" s="11" t="s">
        <v>115</v>
      </c>
      <c r="EM7" s="11" t="s">
        <v>115</v>
      </c>
      <c r="EN7" s="11" t="s">
        <v>115</v>
      </c>
      <c r="EP7" s="11" t="s">
        <v>115</v>
      </c>
      <c r="EQ7" s="11" t="s">
        <v>115</v>
      </c>
      <c r="ES7" s="11" t="s">
        <v>115</v>
      </c>
      <c r="ET7" s="11" t="s">
        <v>115</v>
      </c>
      <c r="EV7" s="11" t="s">
        <v>115</v>
      </c>
      <c r="EW7" s="11" t="s">
        <v>115</v>
      </c>
      <c r="EY7" s="11" t="s">
        <v>115</v>
      </c>
      <c r="EZ7" s="11" t="s">
        <v>115</v>
      </c>
      <c r="FB7" s="11" t="s">
        <v>115</v>
      </c>
      <c r="FC7" s="11" t="s">
        <v>115</v>
      </c>
      <c r="FE7" s="11" t="s">
        <v>115</v>
      </c>
      <c r="FF7" s="11" t="s">
        <v>115</v>
      </c>
      <c r="FH7" s="11" t="s">
        <v>115</v>
      </c>
      <c r="FI7" s="11" t="s">
        <v>115</v>
      </c>
      <c r="FK7" s="11" t="s">
        <v>115</v>
      </c>
      <c r="FL7" s="11" t="s">
        <v>115</v>
      </c>
      <c r="FN7" s="11" t="s">
        <v>115</v>
      </c>
      <c r="FO7" s="11" t="s">
        <v>115</v>
      </c>
      <c r="FQ7" s="11" t="s">
        <v>115</v>
      </c>
      <c r="FR7" s="11" t="s">
        <v>115</v>
      </c>
      <c r="FT7" s="11" t="s">
        <v>115</v>
      </c>
      <c r="FU7" s="11" t="s">
        <v>115</v>
      </c>
      <c r="FW7" s="11" t="s">
        <v>115</v>
      </c>
      <c r="FX7" s="11" t="s">
        <v>115</v>
      </c>
      <c r="FZ7" s="11" t="s">
        <v>115</v>
      </c>
      <c r="GA7" s="11" t="s">
        <v>115</v>
      </c>
      <c r="GC7" s="11" t="s">
        <v>115</v>
      </c>
      <c r="GD7" s="11" t="s">
        <v>115</v>
      </c>
      <c r="GF7" s="11" t="s">
        <v>115</v>
      </c>
      <c r="GG7" s="11" t="s">
        <v>115</v>
      </c>
      <c r="GI7" s="11" t="s">
        <v>115</v>
      </c>
      <c r="GJ7" s="11" t="s">
        <v>115</v>
      </c>
    </row>
    <row r="8" spans="1:192" x14ac:dyDescent="0.35">
      <c r="A8" s="11" t="s">
        <v>441</v>
      </c>
      <c r="B8" s="11" t="s">
        <v>51</v>
      </c>
      <c r="C8" s="11" t="s">
        <v>116</v>
      </c>
      <c r="D8" s="11" t="s">
        <v>446</v>
      </c>
      <c r="E8" s="11" t="s">
        <v>447</v>
      </c>
      <c r="F8" s="11" t="s">
        <v>116</v>
      </c>
      <c r="G8" s="11" t="s">
        <v>444</v>
      </c>
      <c r="H8" s="11" t="s">
        <v>51</v>
      </c>
      <c r="I8" s="11" t="s">
        <v>116</v>
      </c>
      <c r="J8" s="11">
        <f>ROUND(detail3543__13[[#This Row],[Column7]]*2^(-24),0)</f>
        <v>1</v>
      </c>
      <c r="K8" s="11" t="s">
        <v>115</v>
      </c>
      <c r="L8" s="11" t="s">
        <v>115</v>
      </c>
      <c r="M8" s="11" t="s">
        <v>115</v>
      </c>
      <c r="N8" s="11" t="s">
        <v>115</v>
      </c>
      <c r="O8" s="11" t="s">
        <v>115</v>
      </c>
      <c r="P8" s="11" t="s">
        <v>115</v>
      </c>
      <c r="Q8" s="11" t="s">
        <v>115</v>
      </c>
      <c r="R8" s="11" t="s">
        <v>115</v>
      </c>
      <c r="S8" s="11" t="s">
        <v>115</v>
      </c>
      <c r="T8" s="11" t="s">
        <v>115</v>
      </c>
      <c r="U8" s="11" t="s">
        <v>115</v>
      </c>
      <c r="V8" s="11" t="s">
        <v>115</v>
      </c>
      <c r="W8" s="11" t="s">
        <v>115</v>
      </c>
      <c r="X8" s="11" t="s">
        <v>115</v>
      </c>
      <c r="Y8" s="11" t="s">
        <v>115</v>
      </c>
      <c r="Z8" s="11" t="s">
        <v>115</v>
      </c>
      <c r="AA8" s="11" t="s">
        <v>115</v>
      </c>
      <c r="AB8" s="11" t="s">
        <v>115</v>
      </c>
      <c r="AC8" s="11" t="s">
        <v>115</v>
      </c>
      <c r="AD8" s="11" t="s">
        <v>115</v>
      </c>
      <c r="AE8" s="11" t="s">
        <v>115</v>
      </c>
      <c r="AF8" s="11" t="s">
        <v>115</v>
      </c>
      <c r="AG8" s="11" t="s">
        <v>115</v>
      </c>
      <c r="AH8" s="11" t="s">
        <v>115</v>
      </c>
      <c r="AI8" s="11" t="s">
        <v>115</v>
      </c>
      <c r="AJ8" s="11" t="s">
        <v>115</v>
      </c>
      <c r="AK8" s="11" t="s">
        <v>115</v>
      </c>
      <c r="AL8" s="11" t="s">
        <v>115</v>
      </c>
      <c r="AM8" s="11" t="s">
        <v>115</v>
      </c>
      <c r="AN8" s="11" t="s">
        <v>115</v>
      </c>
      <c r="AO8" s="11" t="s">
        <v>115</v>
      </c>
      <c r="AP8" s="11" t="s">
        <v>115</v>
      </c>
      <c r="AQ8" s="11" t="s">
        <v>115</v>
      </c>
      <c r="AR8" s="11" t="s">
        <v>115</v>
      </c>
      <c r="AS8" s="11" t="s">
        <v>115</v>
      </c>
      <c r="AT8" s="11" t="s">
        <v>115</v>
      </c>
      <c r="AU8" s="11" t="s">
        <v>115</v>
      </c>
      <c r="AV8" s="11" t="s">
        <v>115</v>
      </c>
      <c r="AW8" s="11" t="s">
        <v>115</v>
      </c>
      <c r="AX8" s="11" t="s">
        <v>115</v>
      </c>
      <c r="AY8" s="11" t="s">
        <v>115</v>
      </c>
      <c r="AZ8" s="11" t="s">
        <v>115</v>
      </c>
      <c r="BA8" s="11" t="s">
        <v>115</v>
      </c>
      <c r="BB8" s="11" t="s">
        <v>115</v>
      </c>
      <c r="BC8" s="11" t="s">
        <v>115</v>
      </c>
      <c r="BD8" s="11" t="s">
        <v>115</v>
      </c>
      <c r="BE8" s="11" t="s">
        <v>115</v>
      </c>
      <c r="BF8" s="11" t="s">
        <v>115</v>
      </c>
      <c r="BG8" s="11" t="s">
        <v>115</v>
      </c>
      <c r="BH8" s="11" t="s">
        <v>115</v>
      </c>
      <c r="BI8" s="11" t="s">
        <v>115</v>
      </c>
      <c r="BJ8" s="11" t="s">
        <v>115</v>
      </c>
      <c r="BK8" s="11" t="s">
        <v>115</v>
      </c>
      <c r="BL8" s="11" t="s">
        <v>115</v>
      </c>
      <c r="BM8" s="11" t="s">
        <v>115</v>
      </c>
      <c r="BN8" s="11" t="s">
        <v>115</v>
      </c>
      <c r="BP8" s="11" t="s">
        <v>115</v>
      </c>
      <c r="BQ8" s="11" t="s">
        <v>115</v>
      </c>
      <c r="BS8" s="11" t="s">
        <v>115</v>
      </c>
      <c r="BT8" s="11" t="s">
        <v>115</v>
      </c>
      <c r="BV8" s="11" t="s">
        <v>115</v>
      </c>
      <c r="BW8" s="11" t="s">
        <v>115</v>
      </c>
      <c r="BY8" s="11" t="s">
        <v>115</v>
      </c>
      <c r="BZ8" s="11" t="s">
        <v>115</v>
      </c>
      <c r="CB8" s="11" t="s">
        <v>115</v>
      </c>
      <c r="CC8" s="11" t="s">
        <v>115</v>
      </c>
      <c r="CE8" s="11" t="s">
        <v>115</v>
      </c>
      <c r="CF8" s="11" t="s">
        <v>115</v>
      </c>
      <c r="CH8" s="11" t="s">
        <v>115</v>
      </c>
      <c r="CI8" s="11" t="s">
        <v>115</v>
      </c>
      <c r="CK8" s="11" t="s">
        <v>115</v>
      </c>
      <c r="CL8" s="11" t="s">
        <v>115</v>
      </c>
      <c r="CN8" s="11" t="s">
        <v>115</v>
      </c>
      <c r="CO8" s="11" t="s">
        <v>115</v>
      </c>
      <c r="CQ8" s="11" t="s">
        <v>115</v>
      </c>
      <c r="CR8" s="11" t="s">
        <v>115</v>
      </c>
      <c r="CT8" s="11" t="s">
        <v>115</v>
      </c>
      <c r="CU8" s="11" t="s">
        <v>115</v>
      </c>
      <c r="CW8" s="11" t="s">
        <v>115</v>
      </c>
      <c r="CX8" s="11" t="s">
        <v>115</v>
      </c>
      <c r="CZ8" s="11" t="s">
        <v>115</v>
      </c>
      <c r="DA8" s="11" t="s">
        <v>115</v>
      </c>
      <c r="DC8" s="11" t="s">
        <v>115</v>
      </c>
      <c r="DD8" s="11" t="s">
        <v>115</v>
      </c>
      <c r="DF8" s="11" t="s">
        <v>115</v>
      </c>
      <c r="DG8" s="11" t="s">
        <v>115</v>
      </c>
      <c r="DI8" s="11" t="s">
        <v>115</v>
      </c>
      <c r="DJ8" s="11" t="s">
        <v>115</v>
      </c>
      <c r="DL8" s="11" t="s">
        <v>115</v>
      </c>
      <c r="DM8" s="11" t="s">
        <v>115</v>
      </c>
      <c r="DO8" s="11" t="s">
        <v>115</v>
      </c>
      <c r="DP8" s="11" t="s">
        <v>115</v>
      </c>
      <c r="DR8" s="11" t="s">
        <v>115</v>
      </c>
      <c r="DS8" s="11" t="s">
        <v>115</v>
      </c>
      <c r="DU8" s="11" t="s">
        <v>115</v>
      </c>
      <c r="DV8" s="11" t="s">
        <v>115</v>
      </c>
      <c r="DX8" s="11" t="s">
        <v>115</v>
      </c>
      <c r="DY8" s="11" t="s">
        <v>115</v>
      </c>
      <c r="EA8" s="11" t="s">
        <v>115</v>
      </c>
      <c r="EB8" s="11" t="s">
        <v>115</v>
      </c>
      <c r="ED8" s="11" t="s">
        <v>115</v>
      </c>
      <c r="EE8" s="11" t="s">
        <v>115</v>
      </c>
      <c r="EG8" s="11" t="s">
        <v>115</v>
      </c>
      <c r="EH8" s="11" t="s">
        <v>115</v>
      </c>
      <c r="EJ8" s="11" t="s">
        <v>115</v>
      </c>
      <c r="EK8" s="11" t="s">
        <v>115</v>
      </c>
      <c r="EM8" s="11" t="s">
        <v>115</v>
      </c>
      <c r="EN8" s="11" t="s">
        <v>115</v>
      </c>
      <c r="EP8" s="11" t="s">
        <v>115</v>
      </c>
      <c r="EQ8" s="11" t="s">
        <v>115</v>
      </c>
      <c r="ES8" s="11" t="s">
        <v>115</v>
      </c>
      <c r="ET8" s="11" t="s">
        <v>115</v>
      </c>
      <c r="EV8" s="11" t="s">
        <v>115</v>
      </c>
      <c r="EW8" s="11" t="s">
        <v>115</v>
      </c>
      <c r="EY8" s="11" t="s">
        <v>115</v>
      </c>
      <c r="EZ8" s="11" t="s">
        <v>115</v>
      </c>
      <c r="FB8" s="11" t="s">
        <v>115</v>
      </c>
      <c r="FC8" s="11" t="s">
        <v>115</v>
      </c>
      <c r="FE8" s="11" t="s">
        <v>115</v>
      </c>
      <c r="FF8" s="11" t="s">
        <v>115</v>
      </c>
      <c r="FH8" s="11" t="s">
        <v>115</v>
      </c>
      <c r="FI8" s="11" t="s">
        <v>115</v>
      </c>
      <c r="FK8" s="11" t="s">
        <v>115</v>
      </c>
      <c r="FL8" s="11" t="s">
        <v>115</v>
      </c>
      <c r="FN8" s="11" t="s">
        <v>115</v>
      </c>
      <c r="FO8" s="11" t="s">
        <v>115</v>
      </c>
      <c r="FQ8" s="11" t="s">
        <v>115</v>
      </c>
      <c r="FR8" s="11" t="s">
        <v>115</v>
      </c>
      <c r="FT8" s="11" t="s">
        <v>115</v>
      </c>
      <c r="FU8" s="11" t="s">
        <v>115</v>
      </c>
      <c r="FW8" s="11" t="s">
        <v>115</v>
      </c>
      <c r="FX8" s="11" t="s">
        <v>115</v>
      </c>
      <c r="FZ8" s="11" t="s">
        <v>115</v>
      </c>
      <c r="GA8" s="11" t="s">
        <v>115</v>
      </c>
      <c r="GC8" s="11" t="s">
        <v>115</v>
      </c>
      <c r="GD8" s="11" t="s">
        <v>115</v>
      </c>
      <c r="GF8" s="11" t="s">
        <v>115</v>
      </c>
      <c r="GG8" s="11" t="s">
        <v>115</v>
      </c>
      <c r="GI8" s="11" t="s">
        <v>115</v>
      </c>
      <c r="GJ8" s="11" t="s">
        <v>115</v>
      </c>
    </row>
    <row r="9" spans="1:192" x14ac:dyDescent="0.35">
      <c r="A9" s="11" t="s">
        <v>441</v>
      </c>
      <c r="B9" s="11" t="s">
        <v>51</v>
      </c>
      <c r="C9" s="11" t="s">
        <v>116</v>
      </c>
      <c r="D9" s="11" t="s">
        <v>448</v>
      </c>
      <c r="E9" s="11" t="s">
        <v>449</v>
      </c>
      <c r="F9" s="11" t="s">
        <v>116</v>
      </c>
      <c r="G9" s="11" t="s">
        <v>450</v>
      </c>
      <c r="H9" s="11" t="s">
        <v>51</v>
      </c>
      <c r="I9" s="11" t="s">
        <v>116</v>
      </c>
      <c r="J9" s="11">
        <f>ROUND(detail3543__13[[#This Row],[Column7]]*2^(-24),0)</f>
        <v>1</v>
      </c>
      <c r="K9" s="11" t="s">
        <v>115</v>
      </c>
      <c r="L9" s="11" t="s">
        <v>115</v>
      </c>
      <c r="M9" s="11" t="s">
        <v>115</v>
      </c>
      <c r="N9" s="11" t="s">
        <v>115</v>
      </c>
      <c r="O9" s="11" t="s">
        <v>115</v>
      </c>
      <c r="P9" s="11" t="s">
        <v>115</v>
      </c>
      <c r="Q9" s="11" t="s">
        <v>115</v>
      </c>
      <c r="R9" s="11" t="s">
        <v>115</v>
      </c>
      <c r="S9" s="11" t="s">
        <v>115</v>
      </c>
      <c r="T9" s="11" t="s">
        <v>115</v>
      </c>
      <c r="U9" s="11" t="s">
        <v>115</v>
      </c>
      <c r="V9" s="11" t="s">
        <v>115</v>
      </c>
      <c r="W9" s="11" t="s">
        <v>115</v>
      </c>
      <c r="X9" s="11" t="s">
        <v>115</v>
      </c>
      <c r="Y9" s="11" t="s">
        <v>115</v>
      </c>
      <c r="Z9" s="11" t="s">
        <v>115</v>
      </c>
      <c r="AA9" s="11" t="s">
        <v>115</v>
      </c>
      <c r="AB9" s="11" t="s">
        <v>115</v>
      </c>
      <c r="AC9" s="11" t="s">
        <v>115</v>
      </c>
      <c r="AD9" s="11" t="s">
        <v>115</v>
      </c>
      <c r="AE9" s="11" t="s">
        <v>115</v>
      </c>
      <c r="AF9" s="11" t="s">
        <v>115</v>
      </c>
      <c r="AG9" s="11" t="s">
        <v>115</v>
      </c>
      <c r="AH9" s="11" t="s">
        <v>115</v>
      </c>
      <c r="AI9" s="11" t="s">
        <v>115</v>
      </c>
      <c r="AJ9" s="11" t="s">
        <v>115</v>
      </c>
      <c r="AK9" s="11" t="s">
        <v>115</v>
      </c>
      <c r="AL9" s="11" t="s">
        <v>115</v>
      </c>
      <c r="AM9" s="11" t="s">
        <v>115</v>
      </c>
      <c r="AN9" s="11" t="s">
        <v>115</v>
      </c>
      <c r="AO9" s="11" t="s">
        <v>115</v>
      </c>
      <c r="AP9" s="11" t="s">
        <v>115</v>
      </c>
      <c r="AQ9" s="11" t="s">
        <v>115</v>
      </c>
      <c r="AR9" s="11" t="s">
        <v>115</v>
      </c>
      <c r="AS9" s="11" t="s">
        <v>115</v>
      </c>
      <c r="AT9" s="11" t="s">
        <v>115</v>
      </c>
      <c r="AU9" s="11" t="s">
        <v>115</v>
      </c>
      <c r="AV9" s="11" t="s">
        <v>115</v>
      </c>
      <c r="AW9" s="11" t="s">
        <v>115</v>
      </c>
      <c r="AX9" s="11" t="s">
        <v>115</v>
      </c>
      <c r="AY9" s="11" t="s">
        <v>115</v>
      </c>
      <c r="AZ9" s="11" t="s">
        <v>115</v>
      </c>
      <c r="BA9" s="11" t="s">
        <v>115</v>
      </c>
      <c r="BB9" s="11" t="s">
        <v>115</v>
      </c>
      <c r="BC9" s="11" t="s">
        <v>115</v>
      </c>
      <c r="BD9" s="11" t="s">
        <v>115</v>
      </c>
      <c r="BE9" s="11" t="s">
        <v>115</v>
      </c>
      <c r="BF9" s="11" t="s">
        <v>115</v>
      </c>
      <c r="BG9" s="11" t="s">
        <v>115</v>
      </c>
      <c r="BH9" s="11" t="s">
        <v>115</v>
      </c>
      <c r="BI9" s="11" t="s">
        <v>115</v>
      </c>
      <c r="BJ9" s="11" t="s">
        <v>115</v>
      </c>
      <c r="BK9" s="11" t="s">
        <v>115</v>
      </c>
      <c r="BL9" s="11" t="s">
        <v>115</v>
      </c>
      <c r="BM9" s="11" t="s">
        <v>115</v>
      </c>
      <c r="BN9" s="11" t="s">
        <v>115</v>
      </c>
      <c r="BP9" s="11" t="s">
        <v>115</v>
      </c>
      <c r="BQ9" s="11" t="s">
        <v>115</v>
      </c>
      <c r="BS9" s="11" t="s">
        <v>115</v>
      </c>
      <c r="BT9" s="11" t="s">
        <v>115</v>
      </c>
      <c r="BV9" s="11" t="s">
        <v>115</v>
      </c>
      <c r="BW9" s="11" t="s">
        <v>115</v>
      </c>
      <c r="BY9" s="11" t="s">
        <v>115</v>
      </c>
      <c r="BZ9" s="11" t="s">
        <v>115</v>
      </c>
      <c r="CB9" s="11" t="s">
        <v>115</v>
      </c>
      <c r="CC9" s="11" t="s">
        <v>115</v>
      </c>
      <c r="CE9" s="11" t="s">
        <v>115</v>
      </c>
      <c r="CF9" s="11" t="s">
        <v>115</v>
      </c>
      <c r="CH9" s="11" t="s">
        <v>115</v>
      </c>
      <c r="CI9" s="11" t="s">
        <v>115</v>
      </c>
      <c r="CK9" s="11" t="s">
        <v>115</v>
      </c>
      <c r="CL9" s="11" t="s">
        <v>115</v>
      </c>
      <c r="CN9" s="11" t="s">
        <v>115</v>
      </c>
      <c r="CO9" s="11" t="s">
        <v>115</v>
      </c>
      <c r="CQ9" s="11" t="s">
        <v>115</v>
      </c>
      <c r="CR9" s="11" t="s">
        <v>115</v>
      </c>
      <c r="CT9" s="11" t="s">
        <v>115</v>
      </c>
      <c r="CU9" s="11" t="s">
        <v>115</v>
      </c>
      <c r="CW9" s="11" t="s">
        <v>115</v>
      </c>
      <c r="CX9" s="11" t="s">
        <v>115</v>
      </c>
      <c r="CZ9" s="11" t="s">
        <v>115</v>
      </c>
      <c r="DA9" s="11" t="s">
        <v>115</v>
      </c>
      <c r="DC9" s="11" t="s">
        <v>115</v>
      </c>
      <c r="DD9" s="11" t="s">
        <v>115</v>
      </c>
      <c r="DF9" s="11" t="s">
        <v>115</v>
      </c>
      <c r="DG9" s="11" t="s">
        <v>115</v>
      </c>
      <c r="DI9" s="11" t="s">
        <v>115</v>
      </c>
      <c r="DJ9" s="11" t="s">
        <v>115</v>
      </c>
      <c r="DL9" s="11" t="s">
        <v>115</v>
      </c>
      <c r="DM9" s="11" t="s">
        <v>115</v>
      </c>
      <c r="DO9" s="11" t="s">
        <v>115</v>
      </c>
      <c r="DP9" s="11" t="s">
        <v>115</v>
      </c>
      <c r="DR9" s="11" t="s">
        <v>115</v>
      </c>
      <c r="DS9" s="11" t="s">
        <v>115</v>
      </c>
      <c r="DU9" s="11" t="s">
        <v>115</v>
      </c>
      <c r="DV9" s="11" t="s">
        <v>115</v>
      </c>
      <c r="DX9" s="11" t="s">
        <v>115</v>
      </c>
      <c r="DY9" s="11" t="s">
        <v>115</v>
      </c>
      <c r="EA9" s="11" t="s">
        <v>115</v>
      </c>
      <c r="EB9" s="11" t="s">
        <v>115</v>
      </c>
      <c r="ED9" s="11" t="s">
        <v>115</v>
      </c>
      <c r="EE9" s="11" t="s">
        <v>115</v>
      </c>
      <c r="EG9" s="11" t="s">
        <v>115</v>
      </c>
      <c r="EH9" s="11" t="s">
        <v>115</v>
      </c>
      <c r="EJ9" s="11" t="s">
        <v>115</v>
      </c>
      <c r="EK9" s="11" t="s">
        <v>115</v>
      </c>
      <c r="EM9" s="11" t="s">
        <v>115</v>
      </c>
      <c r="EN9" s="11" t="s">
        <v>115</v>
      </c>
      <c r="EP9" s="11" t="s">
        <v>115</v>
      </c>
      <c r="EQ9" s="11" t="s">
        <v>115</v>
      </c>
      <c r="ES9" s="11" t="s">
        <v>115</v>
      </c>
      <c r="ET9" s="11" t="s">
        <v>115</v>
      </c>
      <c r="EV9" s="11" t="s">
        <v>115</v>
      </c>
      <c r="EW9" s="11" t="s">
        <v>115</v>
      </c>
      <c r="EY9" s="11" t="s">
        <v>115</v>
      </c>
      <c r="EZ9" s="11" t="s">
        <v>115</v>
      </c>
      <c r="FB9" s="11" t="s">
        <v>115</v>
      </c>
      <c r="FC9" s="11" t="s">
        <v>115</v>
      </c>
      <c r="FE9" s="11" t="s">
        <v>115</v>
      </c>
      <c r="FF9" s="11" t="s">
        <v>115</v>
      </c>
      <c r="FH9" s="11" t="s">
        <v>115</v>
      </c>
      <c r="FI9" s="11" t="s">
        <v>115</v>
      </c>
      <c r="FK9" s="11" t="s">
        <v>115</v>
      </c>
      <c r="FL9" s="11" t="s">
        <v>115</v>
      </c>
      <c r="FN9" s="11" t="s">
        <v>115</v>
      </c>
      <c r="FO9" s="11" t="s">
        <v>115</v>
      </c>
      <c r="FQ9" s="11" t="s">
        <v>115</v>
      </c>
      <c r="FR9" s="11" t="s">
        <v>115</v>
      </c>
      <c r="FT9" s="11" t="s">
        <v>115</v>
      </c>
      <c r="FU9" s="11" t="s">
        <v>115</v>
      </c>
      <c r="FW9" s="11" t="s">
        <v>115</v>
      </c>
      <c r="FX9" s="11" t="s">
        <v>115</v>
      </c>
      <c r="FZ9" s="11" t="s">
        <v>115</v>
      </c>
      <c r="GA9" s="11" t="s">
        <v>115</v>
      </c>
      <c r="GC9" s="11" t="s">
        <v>115</v>
      </c>
      <c r="GD9" s="11" t="s">
        <v>115</v>
      </c>
      <c r="GF9" s="11" t="s">
        <v>115</v>
      </c>
      <c r="GG9" s="11" t="s">
        <v>115</v>
      </c>
      <c r="GI9" s="11" t="s">
        <v>115</v>
      </c>
      <c r="GJ9" s="11" t="s">
        <v>115</v>
      </c>
    </row>
    <row r="10" spans="1:192" x14ac:dyDescent="0.35">
      <c r="A10" s="11" t="s">
        <v>51</v>
      </c>
      <c r="B10" s="11" t="s">
        <v>51</v>
      </c>
      <c r="C10" s="11" t="s">
        <v>116</v>
      </c>
      <c r="D10" s="11" t="s">
        <v>451</v>
      </c>
      <c r="E10" s="11" t="s">
        <v>452</v>
      </c>
      <c r="F10" s="11" t="s">
        <v>116</v>
      </c>
      <c r="G10" s="11" t="s">
        <v>51</v>
      </c>
      <c r="H10" s="11" t="s">
        <v>51</v>
      </c>
      <c r="I10" s="11" t="s">
        <v>116</v>
      </c>
      <c r="J10" s="11">
        <f>ROUND(detail3543__13[[#This Row],[Column7]]*2^(-24),0)</f>
        <v>0</v>
      </c>
      <c r="K10" s="11" t="s">
        <v>115</v>
      </c>
      <c r="L10" s="11" t="s">
        <v>115</v>
      </c>
      <c r="M10" s="11" t="s">
        <v>115</v>
      </c>
      <c r="N10" s="11" t="s">
        <v>115</v>
      </c>
      <c r="O10" s="11" t="s">
        <v>115</v>
      </c>
      <c r="P10" s="11" t="s">
        <v>115</v>
      </c>
      <c r="Q10" s="11" t="s">
        <v>115</v>
      </c>
      <c r="R10" s="11" t="s">
        <v>115</v>
      </c>
      <c r="S10" s="11" t="s">
        <v>115</v>
      </c>
      <c r="T10" s="11" t="s">
        <v>115</v>
      </c>
      <c r="U10" s="11" t="s">
        <v>115</v>
      </c>
      <c r="V10" s="11" t="s">
        <v>115</v>
      </c>
      <c r="W10" s="11" t="s">
        <v>115</v>
      </c>
      <c r="X10" s="11" t="s">
        <v>115</v>
      </c>
      <c r="Y10" s="11" t="s">
        <v>115</v>
      </c>
      <c r="Z10" s="11" t="s">
        <v>115</v>
      </c>
      <c r="AA10" s="11" t="s">
        <v>115</v>
      </c>
      <c r="AB10" s="11" t="s">
        <v>115</v>
      </c>
      <c r="AC10" s="11" t="s">
        <v>115</v>
      </c>
      <c r="AD10" s="11" t="s">
        <v>115</v>
      </c>
      <c r="AE10" s="11" t="s">
        <v>115</v>
      </c>
      <c r="AF10" s="11" t="s">
        <v>115</v>
      </c>
      <c r="AG10" s="11" t="s">
        <v>115</v>
      </c>
      <c r="AH10" s="11" t="s">
        <v>115</v>
      </c>
      <c r="AI10" s="11" t="s">
        <v>115</v>
      </c>
      <c r="AJ10" s="11" t="s">
        <v>115</v>
      </c>
      <c r="AK10" s="11" t="s">
        <v>115</v>
      </c>
      <c r="AL10" s="11" t="s">
        <v>115</v>
      </c>
      <c r="AM10" s="11" t="s">
        <v>115</v>
      </c>
      <c r="AN10" s="11" t="s">
        <v>115</v>
      </c>
      <c r="AO10" s="11" t="s">
        <v>115</v>
      </c>
      <c r="AP10" s="11" t="s">
        <v>115</v>
      </c>
      <c r="AQ10" s="11" t="s">
        <v>115</v>
      </c>
      <c r="AR10" s="11" t="s">
        <v>115</v>
      </c>
      <c r="AS10" s="11" t="s">
        <v>115</v>
      </c>
      <c r="AT10" s="11" t="s">
        <v>115</v>
      </c>
      <c r="AU10" s="11" t="s">
        <v>115</v>
      </c>
      <c r="AV10" s="11" t="s">
        <v>115</v>
      </c>
      <c r="AW10" s="11" t="s">
        <v>115</v>
      </c>
      <c r="AX10" s="11" t="s">
        <v>115</v>
      </c>
      <c r="AY10" s="11" t="s">
        <v>115</v>
      </c>
      <c r="AZ10" s="11" t="s">
        <v>115</v>
      </c>
      <c r="BA10" s="11" t="s">
        <v>115</v>
      </c>
      <c r="BB10" s="11" t="s">
        <v>115</v>
      </c>
      <c r="BC10" s="11" t="s">
        <v>115</v>
      </c>
      <c r="BD10" s="11" t="s">
        <v>115</v>
      </c>
      <c r="BE10" s="11" t="s">
        <v>115</v>
      </c>
      <c r="BF10" s="11" t="s">
        <v>115</v>
      </c>
      <c r="BG10" s="11" t="s">
        <v>115</v>
      </c>
      <c r="BH10" s="11" t="s">
        <v>115</v>
      </c>
      <c r="BI10" s="11" t="s">
        <v>115</v>
      </c>
      <c r="BJ10" s="11" t="s">
        <v>115</v>
      </c>
      <c r="BK10" s="11" t="s">
        <v>115</v>
      </c>
      <c r="BL10" s="11" t="s">
        <v>115</v>
      </c>
      <c r="BM10" s="11" t="s">
        <v>115</v>
      </c>
      <c r="BN10" s="11" t="s">
        <v>115</v>
      </c>
      <c r="BP10" s="11" t="s">
        <v>115</v>
      </c>
      <c r="BQ10" s="11" t="s">
        <v>115</v>
      </c>
      <c r="BS10" s="11" t="s">
        <v>115</v>
      </c>
      <c r="BT10" s="11" t="s">
        <v>115</v>
      </c>
      <c r="BV10" s="11" t="s">
        <v>115</v>
      </c>
      <c r="BW10" s="11" t="s">
        <v>115</v>
      </c>
      <c r="BY10" s="11" t="s">
        <v>115</v>
      </c>
      <c r="BZ10" s="11" t="s">
        <v>115</v>
      </c>
      <c r="CB10" s="11" t="s">
        <v>115</v>
      </c>
      <c r="CC10" s="11" t="s">
        <v>115</v>
      </c>
      <c r="CE10" s="11" t="s">
        <v>115</v>
      </c>
      <c r="CF10" s="11" t="s">
        <v>115</v>
      </c>
      <c r="CH10" s="11" t="s">
        <v>115</v>
      </c>
      <c r="CI10" s="11" t="s">
        <v>115</v>
      </c>
      <c r="CK10" s="11" t="s">
        <v>115</v>
      </c>
      <c r="CL10" s="11" t="s">
        <v>115</v>
      </c>
      <c r="CN10" s="11" t="s">
        <v>115</v>
      </c>
      <c r="CO10" s="11" t="s">
        <v>115</v>
      </c>
      <c r="CQ10" s="11" t="s">
        <v>115</v>
      </c>
      <c r="CR10" s="11" t="s">
        <v>115</v>
      </c>
      <c r="CT10" s="11" t="s">
        <v>115</v>
      </c>
      <c r="CU10" s="11" t="s">
        <v>115</v>
      </c>
      <c r="CW10" s="11" t="s">
        <v>115</v>
      </c>
      <c r="CX10" s="11" t="s">
        <v>115</v>
      </c>
      <c r="CZ10" s="11" t="s">
        <v>115</v>
      </c>
      <c r="DA10" s="11" t="s">
        <v>115</v>
      </c>
      <c r="DC10" s="11" t="s">
        <v>115</v>
      </c>
      <c r="DD10" s="11" t="s">
        <v>115</v>
      </c>
      <c r="DF10" s="11" t="s">
        <v>115</v>
      </c>
      <c r="DG10" s="11" t="s">
        <v>115</v>
      </c>
      <c r="DI10" s="11" t="s">
        <v>115</v>
      </c>
      <c r="DJ10" s="11" t="s">
        <v>115</v>
      </c>
      <c r="DL10" s="11" t="s">
        <v>115</v>
      </c>
      <c r="DM10" s="11" t="s">
        <v>115</v>
      </c>
      <c r="DO10" s="11" t="s">
        <v>115</v>
      </c>
      <c r="DP10" s="11" t="s">
        <v>115</v>
      </c>
      <c r="DR10" s="11" t="s">
        <v>115</v>
      </c>
      <c r="DS10" s="11" t="s">
        <v>115</v>
      </c>
      <c r="DU10" s="11" t="s">
        <v>115</v>
      </c>
      <c r="DV10" s="11" t="s">
        <v>115</v>
      </c>
      <c r="DX10" s="11" t="s">
        <v>115</v>
      </c>
      <c r="DY10" s="11" t="s">
        <v>115</v>
      </c>
      <c r="EA10" s="11" t="s">
        <v>115</v>
      </c>
      <c r="EB10" s="11" t="s">
        <v>115</v>
      </c>
      <c r="ED10" s="11" t="s">
        <v>115</v>
      </c>
      <c r="EE10" s="11" t="s">
        <v>115</v>
      </c>
      <c r="EG10" s="11" t="s">
        <v>115</v>
      </c>
      <c r="EH10" s="11" t="s">
        <v>115</v>
      </c>
      <c r="EJ10" s="11" t="s">
        <v>115</v>
      </c>
      <c r="EK10" s="11" t="s">
        <v>115</v>
      </c>
      <c r="EM10" s="11" t="s">
        <v>115</v>
      </c>
      <c r="EN10" s="11" t="s">
        <v>115</v>
      </c>
      <c r="EP10" s="11" t="s">
        <v>115</v>
      </c>
      <c r="EQ10" s="11" t="s">
        <v>115</v>
      </c>
      <c r="ES10" s="11" t="s">
        <v>115</v>
      </c>
      <c r="ET10" s="11" t="s">
        <v>115</v>
      </c>
      <c r="EV10" s="11" t="s">
        <v>115</v>
      </c>
      <c r="EW10" s="11" t="s">
        <v>115</v>
      </c>
      <c r="EY10" s="11" t="s">
        <v>115</v>
      </c>
      <c r="EZ10" s="11" t="s">
        <v>115</v>
      </c>
      <c r="FB10" s="11" t="s">
        <v>115</v>
      </c>
      <c r="FC10" s="11" t="s">
        <v>115</v>
      </c>
      <c r="FE10" s="11" t="s">
        <v>115</v>
      </c>
      <c r="FF10" s="11" t="s">
        <v>115</v>
      </c>
      <c r="FH10" s="11" t="s">
        <v>115</v>
      </c>
      <c r="FI10" s="11" t="s">
        <v>115</v>
      </c>
      <c r="FK10" s="11" t="s">
        <v>115</v>
      </c>
      <c r="FL10" s="11" t="s">
        <v>115</v>
      </c>
      <c r="FN10" s="11" t="s">
        <v>115</v>
      </c>
      <c r="FO10" s="11" t="s">
        <v>115</v>
      </c>
      <c r="FQ10" s="11" t="s">
        <v>115</v>
      </c>
      <c r="FR10" s="11" t="s">
        <v>115</v>
      </c>
      <c r="FT10" s="11" t="s">
        <v>115</v>
      </c>
      <c r="FU10" s="11" t="s">
        <v>115</v>
      </c>
      <c r="FW10" s="11" t="s">
        <v>115</v>
      </c>
      <c r="FX10" s="11" t="s">
        <v>115</v>
      </c>
      <c r="FZ10" s="11" t="s">
        <v>115</v>
      </c>
      <c r="GA10" s="11" t="s">
        <v>115</v>
      </c>
      <c r="GC10" s="11" t="s">
        <v>115</v>
      </c>
      <c r="GD10" s="11" t="s">
        <v>115</v>
      </c>
      <c r="GF10" s="11" t="s">
        <v>115</v>
      </c>
      <c r="GG10" s="11" t="s">
        <v>115</v>
      </c>
      <c r="GI10" s="11" t="s">
        <v>115</v>
      </c>
      <c r="GJ10" s="11" t="s">
        <v>115</v>
      </c>
    </row>
    <row r="11" spans="1:192" x14ac:dyDescent="0.35">
      <c r="A11" s="11" t="s">
        <v>51</v>
      </c>
      <c r="B11" s="11" t="s">
        <v>51</v>
      </c>
      <c r="C11" s="11" t="s">
        <v>116</v>
      </c>
      <c r="D11" s="11" t="s">
        <v>453</v>
      </c>
      <c r="E11" s="11" t="s">
        <v>454</v>
      </c>
      <c r="F11" s="11" t="s">
        <v>116</v>
      </c>
      <c r="G11" s="11" t="s">
        <v>455</v>
      </c>
      <c r="H11" s="11" t="s">
        <v>51</v>
      </c>
      <c r="I11" s="11" t="s">
        <v>116</v>
      </c>
      <c r="J11" s="11">
        <f>ROUND(detail3543__13[[#This Row],[Column7]]*2^(-24),0)</f>
        <v>0</v>
      </c>
      <c r="K11" s="11" t="s">
        <v>115</v>
      </c>
      <c r="L11" s="11" t="s">
        <v>115</v>
      </c>
      <c r="M11" s="11" t="s">
        <v>115</v>
      </c>
      <c r="N11" s="11" t="s">
        <v>115</v>
      </c>
      <c r="O11" s="11" t="s">
        <v>115</v>
      </c>
      <c r="P11" s="11" t="s">
        <v>115</v>
      </c>
      <c r="Q11" s="11" t="s">
        <v>115</v>
      </c>
      <c r="R11" s="11" t="s">
        <v>115</v>
      </c>
      <c r="S11" s="11" t="s">
        <v>115</v>
      </c>
      <c r="T11" s="11" t="s">
        <v>115</v>
      </c>
      <c r="U11" s="11" t="s">
        <v>115</v>
      </c>
      <c r="V11" s="11" t="s">
        <v>115</v>
      </c>
      <c r="W11" s="11" t="s">
        <v>115</v>
      </c>
      <c r="X11" s="11" t="s">
        <v>115</v>
      </c>
      <c r="Y11" s="11" t="s">
        <v>115</v>
      </c>
      <c r="Z11" s="11" t="s">
        <v>115</v>
      </c>
      <c r="AA11" s="11" t="s">
        <v>115</v>
      </c>
      <c r="AB11" s="11" t="s">
        <v>115</v>
      </c>
      <c r="AC11" s="11" t="s">
        <v>115</v>
      </c>
      <c r="AD11" s="11" t="s">
        <v>115</v>
      </c>
      <c r="AE11" s="11" t="s">
        <v>115</v>
      </c>
      <c r="AF11" s="11" t="s">
        <v>115</v>
      </c>
      <c r="AG11" s="11" t="s">
        <v>115</v>
      </c>
      <c r="AH11" s="11" t="s">
        <v>115</v>
      </c>
      <c r="AI11" s="11" t="s">
        <v>115</v>
      </c>
      <c r="AJ11" s="11" t="s">
        <v>115</v>
      </c>
      <c r="AK11" s="11" t="s">
        <v>115</v>
      </c>
      <c r="AL11" s="11" t="s">
        <v>115</v>
      </c>
      <c r="AM11" s="11" t="s">
        <v>115</v>
      </c>
      <c r="AN11" s="11" t="s">
        <v>115</v>
      </c>
      <c r="AO11" s="11" t="s">
        <v>115</v>
      </c>
      <c r="AP11" s="11" t="s">
        <v>115</v>
      </c>
      <c r="AQ11" s="11" t="s">
        <v>115</v>
      </c>
      <c r="AR11" s="11" t="s">
        <v>115</v>
      </c>
      <c r="AS11" s="11" t="s">
        <v>115</v>
      </c>
      <c r="AT11" s="11" t="s">
        <v>115</v>
      </c>
      <c r="AU11" s="11" t="s">
        <v>115</v>
      </c>
      <c r="AV11" s="11" t="s">
        <v>115</v>
      </c>
      <c r="AW11" s="11" t="s">
        <v>115</v>
      </c>
      <c r="AX11" s="11" t="s">
        <v>115</v>
      </c>
      <c r="AY11" s="11" t="s">
        <v>115</v>
      </c>
      <c r="AZ11" s="11" t="s">
        <v>115</v>
      </c>
      <c r="BA11" s="11" t="s">
        <v>115</v>
      </c>
      <c r="BB11" s="11" t="s">
        <v>115</v>
      </c>
      <c r="BC11" s="11" t="s">
        <v>115</v>
      </c>
      <c r="BD11" s="11" t="s">
        <v>115</v>
      </c>
      <c r="BE11" s="11" t="s">
        <v>115</v>
      </c>
      <c r="BF11" s="11" t="s">
        <v>115</v>
      </c>
      <c r="BG11" s="11" t="s">
        <v>115</v>
      </c>
      <c r="BH11" s="11" t="s">
        <v>115</v>
      </c>
      <c r="BI11" s="11" t="s">
        <v>115</v>
      </c>
      <c r="BJ11" s="11" t="s">
        <v>115</v>
      </c>
      <c r="BK11" s="11" t="s">
        <v>115</v>
      </c>
      <c r="BL11" s="11" t="s">
        <v>115</v>
      </c>
      <c r="BM11" s="11" t="s">
        <v>115</v>
      </c>
      <c r="BN11" s="11" t="s">
        <v>115</v>
      </c>
      <c r="BP11" s="11" t="s">
        <v>115</v>
      </c>
      <c r="BQ11" s="11" t="s">
        <v>115</v>
      </c>
      <c r="BS11" s="11" t="s">
        <v>115</v>
      </c>
      <c r="BT11" s="11" t="s">
        <v>115</v>
      </c>
      <c r="BV11" s="11" t="s">
        <v>115</v>
      </c>
      <c r="BW11" s="11" t="s">
        <v>115</v>
      </c>
      <c r="BY11" s="11" t="s">
        <v>115</v>
      </c>
      <c r="BZ11" s="11" t="s">
        <v>115</v>
      </c>
      <c r="CB11" s="11" t="s">
        <v>115</v>
      </c>
      <c r="CC11" s="11" t="s">
        <v>115</v>
      </c>
      <c r="CE11" s="11" t="s">
        <v>115</v>
      </c>
      <c r="CF11" s="11" t="s">
        <v>115</v>
      </c>
      <c r="CH11" s="11" t="s">
        <v>115</v>
      </c>
      <c r="CI11" s="11" t="s">
        <v>115</v>
      </c>
      <c r="CK11" s="11" t="s">
        <v>115</v>
      </c>
      <c r="CL11" s="11" t="s">
        <v>115</v>
      </c>
      <c r="CN11" s="11" t="s">
        <v>115</v>
      </c>
      <c r="CO11" s="11" t="s">
        <v>115</v>
      </c>
      <c r="CQ11" s="11" t="s">
        <v>115</v>
      </c>
      <c r="CR11" s="11" t="s">
        <v>115</v>
      </c>
      <c r="CT11" s="11" t="s">
        <v>115</v>
      </c>
      <c r="CU11" s="11" t="s">
        <v>115</v>
      </c>
      <c r="CW11" s="11" t="s">
        <v>115</v>
      </c>
      <c r="CX11" s="11" t="s">
        <v>115</v>
      </c>
      <c r="CZ11" s="11" t="s">
        <v>115</v>
      </c>
      <c r="DA11" s="11" t="s">
        <v>115</v>
      </c>
      <c r="DC11" s="11" t="s">
        <v>115</v>
      </c>
      <c r="DD11" s="11" t="s">
        <v>115</v>
      </c>
      <c r="DF11" s="11" t="s">
        <v>115</v>
      </c>
      <c r="DG11" s="11" t="s">
        <v>115</v>
      </c>
      <c r="DI11" s="11" t="s">
        <v>115</v>
      </c>
      <c r="DJ11" s="11" t="s">
        <v>115</v>
      </c>
      <c r="DL11" s="11" t="s">
        <v>115</v>
      </c>
      <c r="DM11" s="11" t="s">
        <v>115</v>
      </c>
      <c r="DO11" s="11" t="s">
        <v>115</v>
      </c>
      <c r="DP11" s="11" t="s">
        <v>115</v>
      </c>
      <c r="DR11" s="11" t="s">
        <v>115</v>
      </c>
      <c r="DS11" s="11" t="s">
        <v>115</v>
      </c>
      <c r="DU11" s="11" t="s">
        <v>115</v>
      </c>
      <c r="DV11" s="11" t="s">
        <v>115</v>
      </c>
      <c r="DX11" s="11" t="s">
        <v>115</v>
      </c>
      <c r="DY11" s="11" t="s">
        <v>115</v>
      </c>
      <c r="EA11" s="11" t="s">
        <v>115</v>
      </c>
      <c r="EB11" s="11" t="s">
        <v>115</v>
      </c>
      <c r="ED11" s="11" t="s">
        <v>115</v>
      </c>
      <c r="EE11" s="11" t="s">
        <v>115</v>
      </c>
      <c r="EG11" s="11" t="s">
        <v>115</v>
      </c>
      <c r="EH11" s="11" t="s">
        <v>115</v>
      </c>
      <c r="EJ11" s="11" t="s">
        <v>115</v>
      </c>
      <c r="EK11" s="11" t="s">
        <v>115</v>
      </c>
      <c r="EM11" s="11" t="s">
        <v>115</v>
      </c>
      <c r="EN11" s="11" t="s">
        <v>115</v>
      </c>
      <c r="EP11" s="11" t="s">
        <v>115</v>
      </c>
      <c r="EQ11" s="11" t="s">
        <v>115</v>
      </c>
      <c r="ES11" s="11" t="s">
        <v>115</v>
      </c>
      <c r="ET11" s="11" t="s">
        <v>115</v>
      </c>
      <c r="EV11" s="11" t="s">
        <v>115</v>
      </c>
      <c r="EW11" s="11" t="s">
        <v>115</v>
      </c>
      <c r="EY11" s="11" t="s">
        <v>115</v>
      </c>
      <c r="EZ11" s="11" t="s">
        <v>115</v>
      </c>
      <c r="FB11" s="11" t="s">
        <v>115</v>
      </c>
      <c r="FC11" s="11" t="s">
        <v>115</v>
      </c>
      <c r="FE11" s="11" t="s">
        <v>115</v>
      </c>
      <c r="FF11" s="11" t="s">
        <v>115</v>
      </c>
      <c r="FH11" s="11" t="s">
        <v>115</v>
      </c>
      <c r="FI11" s="11" t="s">
        <v>115</v>
      </c>
      <c r="FK11" s="11" t="s">
        <v>115</v>
      </c>
      <c r="FL11" s="11" t="s">
        <v>115</v>
      </c>
      <c r="FN11" s="11" t="s">
        <v>115</v>
      </c>
      <c r="FO11" s="11" t="s">
        <v>115</v>
      </c>
      <c r="FQ11" s="11" t="s">
        <v>115</v>
      </c>
      <c r="FR11" s="11" t="s">
        <v>115</v>
      </c>
      <c r="FT11" s="11" t="s">
        <v>115</v>
      </c>
      <c r="FU11" s="11" t="s">
        <v>115</v>
      </c>
      <c r="FW11" s="11" t="s">
        <v>115</v>
      </c>
      <c r="FX11" s="11" t="s">
        <v>115</v>
      </c>
      <c r="FZ11" s="11" t="s">
        <v>115</v>
      </c>
      <c r="GA11" s="11" t="s">
        <v>115</v>
      </c>
      <c r="GC11" s="11" t="s">
        <v>115</v>
      </c>
      <c r="GD11" s="11" t="s">
        <v>115</v>
      </c>
      <c r="GF11" s="11" t="s">
        <v>115</v>
      </c>
      <c r="GG11" s="11" t="s">
        <v>115</v>
      </c>
      <c r="GI11" s="11" t="s">
        <v>115</v>
      </c>
      <c r="GJ11" s="11" t="s">
        <v>115</v>
      </c>
    </row>
    <row r="12" spans="1:192" x14ac:dyDescent="0.35">
      <c r="A12" s="11" t="s">
        <v>51</v>
      </c>
      <c r="B12" s="11" t="s">
        <v>51</v>
      </c>
      <c r="C12" s="11" t="s">
        <v>116</v>
      </c>
      <c r="D12" s="11" t="s">
        <v>456</v>
      </c>
      <c r="E12" s="11" t="s">
        <v>457</v>
      </c>
      <c r="F12" s="11" t="s">
        <v>116</v>
      </c>
      <c r="G12" s="11" t="s">
        <v>455</v>
      </c>
      <c r="H12" s="11" t="s">
        <v>51</v>
      </c>
      <c r="I12" s="11" t="s">
        <v>116</v>
      </c>
      <c r="J12" s="11">
        <f>ROUND(detail3543__13[[#This Row],[Column7]]*2^(-24),0)</f>
        <v>0</v>
      </c>
      <c r="K12" s="11" t="s">
        <v>115</v>
      </c>
      <c r="L12" s="11" t="s">
        <v>115</v>
      </c>
      <c r="M12" s="11" t="s">
        <v>115</v>
      </c>
      <c r="N12" s="11" t="s">
        <v>115</v>
      </c>
      <c r="O12" s="11" t="s">
        <v>115</v>
      </c>
      <c r="P12" s="11" t="s">
        <v>115</v>
      </c>
      <c r="Q12" s="11" t="s">
        <v>115</v>
      </c>
      <c r="R12" s="11" t="s">
        <v>115</v>
      </c>
      <c r="S12" s="11" t="s">
        <v>115</v>
      </c>
      <c r="T12" s="11" t="s">
        <v>115</v>
      </c>
      <c r="U12" s="11" t="s">
        <v>115</v>
      </c>
      <c r="V12" s="11" t="s">
        <v>115</v>
      </c>
      <c r="W12" s="11" t="s">
        <v>115</v>
      </c>
      <c r="X12" s="11" t="s">
        <v>115</v>
      </c>
      <c r="Y12" s="11" t="s">
        <v>115</v>
      </c>
      <c r="Z12" s="11" t="s">
        <v>115</v>
      </c>
      <c r="AA12" s="11" t="s">
        <v>115</v>
      </c>
      <c r="AB12" s="11" t="s">
        <v>115</v>
      </c>
      <c r="AC12" s="11" t="s">
        <v>115</v>
      </c>
      <c r="AD12" s="11" t="s">
        <v>115</v>
      </c>
      <c r="AE12" s="11" t="s">
        <v>115</v>
      </c>
      <c r="AF12" s="11" t="s">
        <v>115</v>
      </c>
      <c r="AG12" s="11" t="s">
        <v>115</v>
      </c>
      <c r="AH12" s="11" t="s">
        <v>115</v>
      </c>
      <c r="AI12" s="11" t="s">
        <v>115</v>
      </c>
      <c r="AJ12" s="11" t="s">
        <v>115</v>
      </c>
      <c r="AK12" s="11" t="s">
        <v>115</v>
      </c>
      <c r="AL12" s="11" t="s">
        <v>115</v>
      </c>
      <c r="AM12" s="11" t="s">
        <v>115</v>
      </c>
      <c r="AN12" s="11" t="s">
        <v>115</v>
      </c>
      <c r="AO12" s="11" t="s">
        <v>115</v>
      </c>
      <c r="AP12" s="11" t="s">
        <v>115</v>
      </c>
      <c r="AQ12" s="11" t="s">
        <v>115</v>
      </c>
      <c r="AR12" s="11" t="s">
        <v>115</v>
      </c>
      <c r="AS12" s="11" t="s">
        <v>115</v>
      </c>
      <c r="AT12" s="11" t="s">
        <v>115</v>
      </c>
      <c r="AU12" s="11" t="s">
        <v>115</v>
      </c>
      <c r="AV12" s="11" t="s">
        <v>115</v>
      </c>
      <c r="AW12" s="11" t="s">
        <v>115</v>
      </c>
      <c r="AX12" s="11" t="s">
        <v>115</v>
      </c>
      <c r="AY12" s="11" t="s">
        <v>115</v>
      </c>
      <c r="AZ12" s="11" t="s">
        <v>115</v>
      </c>
      <c r="BA12" s="11" t="s">
        <v>115</v>
      </c>
      <c r="BB12" s="11" t="s">
        <v>115</v>
      </c>
      <c r="BC12" s="11" t="s">
        <v>115</v>
      </c>
      <c r="BD12" s="11" t="s">
        <v>115</v>
      </c>
      <c r="BE12" s="11" t="s">
        <v>115</v>
      </c>
      <c r="BF12" s="11" t="s">
        <v>115</v>
      </c>
      <c r="BG12" s="11" t="s">
        <v>115</v>
      </c>
      <c r="BH12" s="11" t="s">
        <v>115</v>
      </c>
      <c r="BI12" s="11" t="s">
        <v>115</v>
      </c>
      <c r="BJ12" s="11" t="s">
        <v>115</v>
      </c>
      <c r="BK12" s="11" t="s">
        <v>115</v>
      </c>
      <c r="BL12" s="11" t="s">
        <v>115</v>
      </c>
      <c r="BM12" s="11" t="s">
        <v>115</v>
      </c>
      <c r="BN12" s="11" t="s">
        <v>115</v>
      </c>
      <c r="BP12" s="11" t="s">
        <v>115</v>
      </c>
      <c r="BQ12" s="11" t="s">
        <v>115</v>
      </c>
      <c r="BS12" s="11" t="s">
        <v>115</v>
      </c>
      <c r="BT12" s="11" t="s">
        <v>115</v>
      </c>
      <c r="BV12" s="11" t="s">
        <v>115</v>
      </c>
      <c r="BW12" s="11" t="s">
        <v>115</v>
      </c>
      <c r="BY12" s="11" t="s">
        <v>115</v>
      </c>
      <c r="BZ12" s="11" t="s">
        <v>115</v>
      </c>
      <c r="CB12" s="11" t="s">
        <v>115</v>
      </c>
      <c r="CC12" s="11" t="s">
        <v>115</v>
      </c>
      <c r="CE12" s="11" t="s">
        <v>115</v>
      </c>
      <c r="CF12" s="11" t="s">
        <v>115</v>
      </c>
      <c r="CH12" s="11" t="s">
        <v>115</v>
      </c>
      <c r="CI12" s="11" t="s">
        <v>115</v>
      </c>
      <c r="CK12" s="11" t="s">
        <v>115</v>
      </c>
      <c r="CL12" s="11" t="s">
        <v>115</v>
      </c>
      <c r="CN12" s="11" t="s">
        <v>115</v>
      </c>
      <c r="CO12" s="11" t="s">
        <v>115</v>
      </c>
      <c r="CQ12" s="11" t="s">
        <v>115</v>
      </c>
      <c r="CR12" s="11" t="s">
        <v>115</v>
      </c>
      <c r="CT12" s="11" t="s">
        <v>115</v>
      </c>
      <c r="CU12" s="11" t="s">
        <v>115</v>
      </c>
      <c r="CW12" s="11" t="s">
        <v>115</v>
      </c>
      <c r="CX12" s="11" t="s">
        <v>115</v>
      </c>
      <c r="CZ12" s="11" t="s">
        <v>115</v>
      </c>
      <c r="DA12" s="11" t="s">
        <v>115</v>
      </c>
      <c r="DC12" s="11" t="s">
        <v>115</v>
      </c>
      <c r="DD12" s="11" t="s">
        <v>115</v>
      </c>
      <c r="DF12" s="11" t="s">
        <v>115</v>
      </c>
      <c r="DG12" s="11" t="s">
        <v>115</v>
      </c>
      <c r="DI12" s="11" t="s">
        <v>115</v>
      </c>
      <c r="DJ12" s="11" t="s">
        <v>115</v>
      </c>
      <c r="DL12" s="11" t="s">
        <v>115</v>
      </c>
      <c r="DM12" s="11" t="s">
        <v>115</v>
      </c>
      <c r="DO12" s="11" t="s">
        <v>115</v>
      </c>
      <c r="DP12" s="11" t="s">
        <v>115</v>
      </c>
      <c r="DR12" s="11" t="s">
        <v>115</v>
      </c>
      <c r="DS12" s="11" t="s">
        <v>115</v>
      </c>
      <c r="DU12" s="11" t="s">
        <v>115</v>
      </c>
      <c r="DV12" s="11" t="s">
        <v>115</v>
      </c>
      <c r="DX12" s="11" t="s">
        <v>115</v>
      </c>
      <c r="DY12" s="11" t="s">
        <v>115</v>
      </c>
      <c r="EA12" s="11" t="s">
        <v>115</v>
      </c>
      <c r="EB12" s="11" t="s">
        <v>115</v>
      </c>
      <c r="ED12" s="11" t="s">
        <v>115</v>
      </c>
      <c r="EE12" s="11" t="s">
        <v>115</v>
      </c>
      <c r="EG12" s="11" t="s">
        <v>115</v>
      </c>
      <c r="EH12" s="11" t="s">
        <v>115</v>
      </c>
      <c r="EJ12" s="11" t="s">
        <v>115</v>
      </c>
      <c r="EK12" s="11" t="s">
        <v>115</v>
      </c>
      <c r="EM12" s="11" t="s">
        <v>115</v>
      </c>
      <c r="EN12" s="11" t="s">
        <v>115</v>
      </c>
      <c r="EP12" s="11" t="s">
        <v>115</v>
      </c>
      <c r="EQ12" s="11" t="s">
        <v>115</v>
      </c>
      <c r="ES12" s="11" t="s">
        <v>115</v>
      </c>
      <c r="ET12" s="11" t="s">
        <v>115</v>
      </c>
      <c r="EV12" s="11" t="s">
        <v>115</v>
      </c>
      <c r="EW12" s="11" t="s">
        <v>115</v>
      </c>
      <c r="EY12" s="11" t="s">
        <v>115</v>
      </c>
      <c r="EZ12" s="11" t="s">
        <v>115</v>
      </c>
      <c r="FB12" s="11" t="s">
        <v>115</v>
      </c>
      <c r="FC12" s="11" t="s">
        <v>115</v>
      </c>
      <c r="FE12" s="11" t="s">
        <v>115</v>
      </c>
      <c r="FF12" s="11" t="s">
        <v>115</v>
      </c>
      <c r="FH12" s="11" t="s">
        <v>115</v>
      </c>
      <c r="FI12" s="11" t="s">
        <v>115</v>
      </c>
      <c r="FK12" s="11" t="s">
        <v>115</v>
      </c>
      <c r="FL12" s="11" t="s">
        <v>115</v>
      </c>
      <c r="FN12" s="11" t="s">
        <v>115</v>
      </c>
      <c r="FO12" s="11" t="s">
        <v>115</v>
      </c>
      <c r="FQ12" s="11" t="s">
        <v>115</v>
      </c>
      <c r="FR12" s="11" t="s">
        <v>115</v>
      </c>
      <c r="FT12" s="11" t="s">
        <v>115</v>
      </c>
      <c r="FU12" s="11" t="s">
        <v>115</v>
      </c>
      <c r="FW12" s="11" t="s">
        <v>115</v>
      </c>
      <c r="FX12" s="11" t="s">
        <v>115</v>
      </c>
      <c r="FZ12" s="11" t="s">
        <v>115</v>
      </c>
      <c r="GA12" s="11" t="s">
        <v>115</v>
      </c>
      <c r="GC12" s="11" t="s">
        <v>115</v>
      </c>
      <c r="GD12" s="11" t="s">
        <v>115</v>
      </c>
      <c r="GF12" s="11" t="s">
        <v>115</v>
      </c>
      <c r="GG12" s="11" t="s">
        <v>115</v>
      </c>
      <c r="GI12" s="11" t="s">
        <v>115</v>
      </c>
      <c r="GJ12" s="11" t="s">
        <v>115</v>
      </c>
    </row>
    <row r="13" spans="1:192" x14ac:dyDescent="0.35">
      <c r="A13" s="11" t="s">
        <v>51</v>
      </c>
      <c r="B13" s="11" t="s">
        <v>51</v>
      </c>
      <c r="C13" s="11" t="s">
        <v>116</v>
      </c>
      <c r="D13" s="11" t="s">
        <v>458</v>
      </c>
      <c r="E13" s="11" t="s">
        <v>459</v>
      </c>
      <c r="F13" s="11" t="s">
        <v>116</v>
      </c>
      <c r="G13" s="11" t="s">
        <v>455</v>
      </c>
      <c r="H13" s="11" t="s">
        <v>51</v>
      </c>
      <c r="I13" s="11" t="s">
        <v>116</v>
      </c>
      <c r="J13" s="11">
        <f>ROUND(detail3543__13[[#This Row],[Column7]]*2^(-24),0)</f>
        <v>0</v>
      </c>
      <c r="K13" s="11" t="s">
        <v>115</v>
      </c>
      <c r="L13" s="11" t="s">
        <v>115</v>
      </c>
      <c r="M13" s="11" t="s">
        <v>115</v>
      </c>
      <c r="N13" s="11" t="s">
        <v>115</v>
      </c>
      <c r="O13" s="11" t="s">
        <v>115</v>
      </c>
      <c r="P13" s="11" t="s">
        <v>115</v>
      </c>
      <c r="Q13" s="11" t="s">
        <v>115</v>
      </c>
      <c r="R13" s="11" t="s">
        <v>115</v>
      </c>
      <c r="S13" s="11" t="s">
        <v>115</v>
      </c>
      <c r="T13" s="11" t="s">
        <v>115</v>
      </c>
      <c r="U13" s="11" t="s">
        <v>115</v>
      </c>
      <c r="V13" s="11" t="s">
        <v>115</v>
      </c>
      <c r="W13" s="11" t="s">
        <v>115</v>
      </c>
      <c r="X13" s="11" t="s">
        <v>115</v>
      </c>
      <c r="Y13" s="11" t="s">
        <v>115</v>
      </c>
      <c r="Z13" s="11" t="s">
        <v>115</v>
      </c>
      <c r="AA13" s="11" t="s">
        <v>115</v>
      </c>
      <c r="AB13" s="11" t="s">
        <v>115</v>
      </c>
      <c r="AC13" s="11" t="s">
        <v>115</v>
      </c>
      <c r="AD13" s="11" t="s">
        <v>115</v>
      </c>
      <c r="AE13" s="11" t="s">
        <v>115</v>
      </c>
      <c r="AF13" s="11" t="s">
        <v>115</v>
      </c>
      <c r="AG13" s="11" t="s">
        <v>115</v>
      </c>
      <c r="AH13" s="11" t="s">
        <v>115</v>
      </c>
      <c r="AI13" s="11" t="s">
        <v>115</v>
      </c>
      <c r="AJ13" s="11" t="s">
        <v>115</v>
      </c>
      <c r="AK13" s="11" t="s">
        <v>115</v>
      </c>
      <c r="AL13" s="11" t="s">
        <v>115</v>
      </c>
      <c r="AM13" s="11" t="s">
        <v>115</v>
      </c>
      <c r="AN13" s="11" t="s">
        <v>115</v>
      </c>
      <c r="AO13" s="11" t="s">
        <v>115</v>
      </c>
      <c r="AP13" s="11" t="s">
        <v>115</v>
      </c>
      <c r="AQ13" s="11" t="s">
        <v>115</v>
      </c>
      <c r="AR13" s="11" t="s">
        <v>115</v>
      </c>
      <c r="AS13" s="11" t="s">
        <v>115</v>
      </c>
      <c r="AT13" s="11" t="s">
        <v>115</v>
      </c>
      <c r="AU13" s="11" t="s">
        <v>115</v>
      </c>
      <c r="AV13" s="11" t="s">
        <v>115</v>
      </c>
      <c r="AW13" s="11" t="s">
        <v>115</v>
      </c>
      <c r="AX13" s="11" t="s">
        <v>115</v>
      </c>
      <c r="AY13" s="11" t="s">
        <v>115</v>
      </c>
      <c r="AZ13" s="11" t="s">
        <v>115</v>
      </c>
      <c r="BA13" s="11" t="s">
        <v>115</v>
      </c>
      <c r="BB13" s="11" t="s">
        <v>115</v>
      </c>
      <c r="BC13" s="11" t="s">
        <v>115</v>
      </c>
      <c r="BD13" s="11" t="s">
        <v>115</v>
      </c>
      <c r="BE13" s="11" t="s">
        <v>115</v>
      </c>
      <c r="BF13" s="11" t="s">
        <v>115</v>
      </c>
      <c r="BG13" s="11" t="s">
        <v>115</v>
      </c>
      <c r="BH13" s="11" t="s">
        <v>115</v>
      </c>
      <c r="BI13" s="11" t="s">
        <v>115</v>
      </c>
      <c r="BJ13" s="11" t="s">
        <v>115</v>
      </c>
      <c r="BK13" s="11" t="s">
        <v>115</v>
      </c>
      <c r="BL13" s="11" t="s">
        <v>115</v>
      </c>
      <c r="BM13" s="11" t="s">
        <v>115</v>
      </c>
      <c r="BN13" s="11" t="s">
        <v>115</v>
      </c>
      <c r="BP13" s="11" t="s">
        <v>115</v>
      </c>
      <c r="BQ13" s="11" t="s">
        <v>115</v>
      </c>
      <c r="BS13" s="11" t="s">
        <v>115</v>
      </c>
      <c r="BT13" s="11" t="s">
        <v>115</v>
      </c>
      <c r="BV13" s="11" t="s">
        <v>115</v>
      </c>
      <c r="BW13" s="11" t="s">
        <v>115</v>
      </c>
      <c r="BY13" s="11" t="s">
        <v>115</v>
      </c>
      <c r="BZ13" s="11" t="s">
        <v>115</v>
      </c>
      <c r="CB13" s="11" t="s">
        <v>115</v>
      </c>
      <c r="CC13" s="11" t="s">
        <v>115</v>
      </c>
      <c r="CE13" s="11" t="s">
        <v>115</v>
      </c>
      <c r="CF13" s="11" t="s">
        <v>115</v>
      </c>
      <c r="CH13" s="11" t="s">
        <v>115</v>
      </c>
      <c r="CI13" s="11" t="s">
        <v>115</v>
      </c>
      <c r="CK13" s="11" t="s">
        <v>115</v>
      </c>
      <c r="CL13" s="11" t="s">
        <v>115</v>
      </c>
      <c r="CN13" s="11" t="s">
        <v>115</v>
      </c>
      <c r="CO13" s="11" t="s">
        <v>115</v>
      </c>
      <c r="CQ13" s="11" t="s">
        <v>115</v>
      </c>
      <c r="CR13" s="11" t="s">
        <v>115</v>
      </c>
      <c r="CT13" s="11" t="s">
        <v>115</v>
      </c>
      <c r="CU13" s="11" t="s">
        <v>115</v>
      </c>
      <c r="CW13" s="11" t="s">
        <v>115</v>
      </c>
      <c r="CX13" s="11" t="s">
        <v>115</v>
      </c>
      <c r="CZ13" s="11" t="s">
        <v>115</v>
      </c>
      <c r="DA13" s="11" t="s">
        <v>115</v>
      </c>
      <c r="DC13" s="11" t="s">
        <v>115</v>
      </c>
      <c r="DD13" s="11" t="s">
        <v>115</v>
      </c>
      <c r="DF13" s="11" t="s">
        <v>115</v>
      </c>
      <c r="DG13" s="11" t="s">
        <v>115</v>
      </c>
      <c r="DI13" s="11" t="s">
        <v>115</v>
      </c>
      <c r="DJ13" s="11" t="s">
        <v>115</v>
      </c>
      <c r="DL13" s="11" t="s">
        <v>115</v>
      </c>
      <c r="DM13" s="11" t="s">
        <v>115</v>
      </c>
      <c r="DO13" s="11" t="s">
        <v>115</v>
      </c>
      <c r="DP13" s="11" t="s">
        <v>115</v>
      </c>
      <c r="DR13" s="11" t="s">
        <v>115</v>
      </c>
      <c r="DS13" s="11" t="s">
        <v>115</v>
      </c>
      <c r="DU13" s="11" t="s">
        <v>115</v>
      </c>
      <c r="DV13" s="11" t="s">
        <v>115</v>
      </c>
      <c r="DX13" s="11" t="s">
        <v>115</v>
      </c>
      <c r="DY13" s="11" t="s">
        <v>115</v>
      </c>
      <c r="EA13" s="11" t="s">
        <v>115</v>
      </c>
      <c r="EB13" s="11" t="s">
        <v>115</v>
      </c>
      <c r="ED13" s="11" t="s">
        <v>115</v>
      </c>
      <c r="EE13" s="11" t="s">
        <v>115</v>
      </c>
      <c r="EG13" s="11" t="s">
        <v>115</v>
      </c>
      <c r="EH13" s="11" t="s">
        <v>115</v>
      </c>
      <c r="EJ13" s="11" t="s">
        <v>115</v>
      </c>
      <c r="EK13" s="11" t="s">
        <v>115</v>
      </c>
      <c r="EM13" s="11" t="s">
        <v>115</v>
      </c>
      <c r="EN13" s="11" t="s">
        <v>115</v>
      </c>
      <c r="EP13" s="11" t="s">
        <v>115</v>
      </c>
      <c r="EQ13" s="11" t="s">
        <v>115</v>
      </c>
      <c r="ES13" s="11" t="s">
        <v>115</v>
      </c>
      <c r="ET13" s="11" t="s">
        <v>115</v>
      </c>
      <c r="EV13" s="11" t="s">
        <v>115</v>
      </c>
      <c r="EW13" s="11" t="s">
        <v>115</v>
      </c>
      <c r="EY13" s="11" t="s">
        <v>115</v>
      </c>
      <c r="EZ13" s="11" t="s">
        <v>115</v>
      </c>
      <c r="FB13" s="11" t="s">
        <v>115</v>
      </c>
      <c r="FC13" s="11" t="s">
        <v>115</v>
      </c>
      <c r="FE13" s="11" t="s">
        <v>115</v>
      </c>
      <c r="FF13" s="11" t="s">
        <v>115</v>
      </c>
      <c r="FH13" s="11" t="s">
        <v>115</v>
      </c>
      <c r="FI13" s="11" t="s">
        <v>115</v>
      </c>
      <c r="FK13" s="11" t="s">
        <v>115</v>
      </c>
      <c r="FL13" s="11" t="s">
        <v>115</v>
      </c>
      <c r="FN13" s="11" t="s">
        <v>115</v>
      </c>
      <c r="FO13" s="11" t="s">
        <v>115</v>
      </c>
      <c r="FQ13" s="11" t="s">
        <v>115</v>
      </c>
      <c r="FR13" s="11" t="s">
        <v>115</v>
      </c>
      <c r="FT13" s="11" t="s">
        <v>115</v>
      </c>
      <c r="FU13" s="11" t="s">
        <v>115</v>
      </c>
      <c r="FW13" s="11" t="s">
        <v>115</v>
      </c>
      <c r="FX13" s="11" t="s">
        <v>115</v>
      </c>
      <c r="FZ13" s="11" t="s">
        <v>115</v>
      </c>
      <c r="GA13" s="11" t="s">
        <v>115</v>
      </c>
      <c r="GC13" s="11" t="s">
        <v>115</v>
      </c>
      <c r="GD13" s="11" t="s">
        <v>115</v>
      </c>
      <c r="GF13" s="11" t="s">
        <v>115</v>
      </c>
      <c r="GG13" s="11" t="s">
        <v>115</v>
      </c>
      <c r="GI13" s="11" t="s">
        <v>115</v>
      </c>
      <c r="GJ13" s="11" t="s">
        <v>115</v>
      </c>
    </row>
    <row r="14" spans="1:192" x14ac:dyDescent="0.35">
      <c r="A14" s="11" t="s">
        <v>51</v>
      </c>
      <c r="B14" s="11" t="s">
        <v>51</v>
      </c>
      <c r="C14" s="11" t="s">
        <v>116</v>
      </c>
      <c r="D14" s="11" t="s">
        <v>441</v>
      </c>
      <c r="E14" s="11" t="s">
        <v>460</v>
      </c>
      <c r="F14" s="11" t="s">
        <v>116</v>
      </c>
      <c r="G14" s="11" t="s">
        <v>51</v>
      </c>
      <c r="H14" s="11" t="s">
        <v>51</v>
      </c>
      <c r="I14" s="11" t="s">
        <v>116</v>
      </c>
      <c r="J14" s="11">
        <f>ROUND(detail3543__13[[#This Row],[Column7]]*2^(-24),0)</f>
        <v>0</v>
      </c>
      <c r="K14" s="11" t="s">
        <v>115</v>
      </c>
      <c r="L14" s="11" t="s">
        <v>115</v>
      </c>
      <c r="M14" s="11" t="s">
        <v>115</v>
      </c>
      <c r="N14" s="11" t="s">
        <v>115</v>
      </c>
      <c r="O14" s="11" t="s">
        <v>115</v>
      </c>
      <c r="P14" s="11" t="s">
        <v>115</v>
      </c>
      <c r="Q14" s="11" t="s">
        <v>115</v>
      </c>
      <c r="R14" s="11" t="s">
        <v>115</v>
      </c>
      <c r="S14" s="11" t="s">
        <v>115</v>
      </c>
      <c r="T14" s="11" t="s">
        <v>115</v>
      </c>
      <c r="U14" s="11" t="s">
        <v>115</v>
      </c>
      <c r="V14" s="11" t="s">
        <v>115</v>
      </c>
      <c r="W14" s="11" t="s">
        <v>115</v>
      </c>
      <c r="X14" s="11" t="s">
        <v>115</v>
      </c>
      <c r="Y14" s="11" t="s">
        <v>115</v>
      </c>
      <c r="Z14" s="11" t="s">
        <v>115</v>
      </c>
      <c r="AA14" s="11" t="s">
        <v>115</v>
      </c>
      <c r="AB14" s="11" t="s">
        <v>115</v>
      </c>
      <c r="AC14" s="11" t="s">
        <v>115</v>
      </c>
      <c r="AD14" s="11" t="s">
        <v>115</v>
      </c>
      <c r="AE14" s="11" t="s">
        <v>115</v>
      </c>
      <c r="AF14" s="11" t="s">
        <v>115</v>
      </c>
      <c r="AG14" s="11" t="s">
        <v>115</v>
      </c>
      <c r="AH14" s="11" t="s">
        <v>115</v>
      </c>
      <c r="AI14" s="11" t="s">
        <v>115</v>
      </c>
      <c r="AJ14" s="11" t="s">
        <v>115</v>
      </c>
      <c r="AK14" s="11" t="s">
        <v>115</v>
      </c>
      <c r="AL14" s="11" t="s">
        <v>115</v>
      </c>
      <c r="AM14" s="11" t="s">
        <v>115</v>
      </c>
      <c r="AN14" s="11" t="s">
        <v>115</v>
      </c>
      <c r="AO14" s="11" t="s">
        <v>115</v>
      </c>
      <c r="AP14" s="11" t="s">
        <v>115</v>
      </c>
      <c r="AQ14" s="11" t="s">
        <v>115</v>
      </c>
      <c r="AR14" s="11" t="s">
        <v>115</v>
      </c>
      <c r="AS14" s="11" t="s">
        <v>115</v>
      </c>
      <c r="AT14" s="11" t="s">
        <v>115</v>
      </c>
      <c r="AU14" s="11" t="s">
        <v>115</v>
      </c>
      <c r="AV14" s="11" t="s">
        <v>115</v>
      </c>
      <c r="AW14" s="11" t="s">
        <v>115</v>
      </c>
      <c r="AX14" s="11" t="s">
        <v>115</v>
      </c>
      <c r="AY14" s="11" t="s">
        <v>115</v>
      </c>
      <c r="AZ14" s="11" t="s">
        <v>115</v>
      </c>
      <c r="BA14" s="11" t="s">
        <v>115</v>
      </c>
      <c r="BB14" s="11" t="s">
        <v>115</v>
      </c>
      <c r="BC14" s="11" t="s">
        <v>115</v>
      </c>
      <c r="BD14" s="11" t="s">
        <v>115</v>
      </c>
      <c r="BE14" s="11" t="s">
        <v>115</v>
      </c>
      <c r="BF14" s="11" t="s">
        <v>115</v>
      </c>
      <c r="BG14" s="11" t="s">
        <v>115</v>
      </c>
      <c r="BH14" s="11" t="s">
        <v>115</v>
      </c>
      <c r="BI14" s="11" t="s">
        <v>115</v>
      </c>
      <c r="BJ14" s="11" t="s">
        <v>115</v>
      </c>
      <c r="BK14" s="11" t="s">
        <v>115</v>
      </c>
      <c r="BL14" s="11" t="s">
        <v>115</v>
      </c>
      <c r="BM14" s="11" t="s">
        <v>115</v>
      </c>
      <c r="BN14" s="11" t="s">
        <v>115</v>
      </c>
      <c r="BP14" s="11" t="s">
        <v>115</v>
      </c>
      <c r="BQ14" s="11" t="s">
        <v>115</v>
      </c>
      <c r="BS14" s="11" t="s">
        <v>115</v>
      </c>
      <c r="BT14" s="11" t="s">
        <v>115</v>
      </c>
      <c r="BV14" s="11" t="s">
        <v>115</v>
      </c>
      <c r="BW14" s="11" t="s">
        <v>115</v>
      </c>
      <c r="BY14" s="11" t="s">
        <v>115</v>
      </c>
      <c r="BZ14" s="11" t="s">
        <v>115</v>
      </c>
      <c r="CB14" s="11" t="s">
        <v>115</v>
      </c>
      <c r="CC14" s="11" t="s">
        <v>115</v>
      </c>
      <c r="CE14" s="11" t="s">
        <v>115</v>
      </c>
      <c r="CF14" s="11" t="s">
        <v>115</v>
      </c>
      <c r="CH14" s="11" t="s">
        <v>115</v>
      </c>
      <c r="CI14" s="11" t="s">
        <v>115</v>
      </c>
      <c r="CK14" s="11" t="s">
        <v>115</v>
      </c>
      <c r="CL14" s="11" t="s">
        <v>115</v>
      </c>
      <c r="CN14" s="11" t="s">
        <v>115</v>
      </c>
      <c r="CO14" s="11" t="s">
        <v>115</v>
      </c>
      <c r="CQ14" s="11" t="s">
        <v>115</v>
      </c>
      <c r="CR14" s="11" t="s">
        <v>115</v>
      </c>
      <c r="CT14" s="11" t="s">
        <v>115</v>
      </c>
      <c r="CU14" s="11" t="s">
        <v>115</v>
      </c>
      <c r="CW14" s="11" t="s">
        <v>115</v>
      </c>
      <c r="CX14" s="11" t="s">
        <v>115</v>
      </c>
      <c r="CZ14" s="11" t="s">
        <v>115</v>
      </c>
      <c r="DA14" s="11" t="s">
        <v>115</v>
      </c>
      <c r="DC14" s="11" t="s">
        <v>115</v>
      </c>
      <c r="DD14" s="11" t="s">
        <v>115</v>
      </c>
      <c r="DF14" s="11" t="s">
        <v>115</v>
      </c>
      <c r="DG14" s="11" t="s">
        <v>115</v>
      </c>
      <c r="DI14" s="11" t="s">
        <v>115</v>
      </c>
      <c r="DJ14" s="11" t="s">
        <v>115</v>
      </c>
      <c r="DL14" s="11" t="s">
        <v>115</v>
      </c>
      <c r="DM14" s="11" t="s">
        <v>115</v>
      </c>
      <c r="DO14" s="11" t="s">
        <v>115</v>
      </c>
      <c r="DP14" s="11" t="s">
        <v>115</v>
      </c>
      <c r="DR14" s="11" t="s">
        <v>115</v>
      </c>
      <c r="DS14" s="11" t="s">
        <v>115</v>
      </c>
      <c r="DU14" s="11" t="s">
        <v>115</v>
      </c>
      <c r="DV14" s="11" t="s">
        <v>115</v>
      </c>
      <c r="DX14" s="11" t="s">
        <v>115</v>
      </c>
      <c r="DY14" s="11" t="s">
        <v>115</v>
      </c>
      <c r="EA14" s="11" t="s">
        <v>115</v>
      </c>
      <c r="EB14" s="11" t="s">
        <v>115</v>
      </c>
      <c r="ED14" s="11" t="s">
        <v>115</v>
      </c>
      <c r="EE14" s="11" t="s">
        <v>115</v>
      </c>
      <c r="EG14" s="11" t="s">
        <v>115</v>
      </c>
      <c r="EH14" s="11" t="s">
        <v>115</v>
      </c>
      <c r="EJ14" s="11" t="s">
        <v>115</v>
      </c>
      <c r="EK14" s="11" t="s">
        <v>115</v>
      </c>
      <c r="EM14" s="11" t="s">
        <v>115</v>
      </c>
      <c r="EN14" s="11" t="s">
        <v>115</v>
      </c>
      <c r="EP14" s="11" t="s">
        <v>115</v>
      </c>
      <c r="EQ14" s="11" t="s">
        <v>115</v>
      </c>
      <c r="ES14" s="11" t="s">
        <v>115</v>
      </c>
      <c r="ET14" s="11" t="s">
        <v>115</v>
      </c>
      <c r="EV14" s="11" t="s">
        <v>115</v>
      </c>
      <c r="EW14" s="11" t="s">
        <v>115</v>
      </c>
      <c r="EY14" s="11" t="s">
        <v>115</v>
      </c>
      <c r="EZ14" s="11" t="s">
        <v>115</v>
      </c>
      <c r="FB14" s="11" t="s">
        <v>115</v>
      </c>
      <c r="FC14" s="11" t="s">
        <v>115</v>
      </c>
      <c r="FE14" s="11" t="s">
        <v>115</v>
      </c>
      <c r="FF14" s="11" t="s">
        <v>115</v>
      </c>
      <c r="FH14" s="11" t="s">
        <v>115</v>
      </c>
      <c r="FI14" s="11" t="s">
        <v>115</v>
      </c>
      <c r="FK14" s="11" t="s">
        <v>115</v>
      </c>
      <c r="FL14" s="11" t="s">
        <v>115</v>
      </c>
      <c r="FN14" s="11" t="s">
        <v>115</v>
      </c>
      <c r="FO14" s="11" t="s">
        <v>115</v>
      </c>
      <c r="FQ14" s="11" t="s">
        <v>115</v>
      </c>
      <c r="FR14" s="11" t="s">
        <v>115</v>
      </c>
      <c r="FT14" s="11" t="s">
        <v>115</v>
      </c>
      <c r="FU14" s="11" t="s">
        <v>115</v>
      </c>
      <c r="FW14" s="11" t="s">
        <v>115</v>
      </c>
      <c r="FX14" s="11" t="s">
        <v>115</v>
      </c>
      <c r="FZ14" s="11" t="s">
        <v>115</v>
      </c>
      <c r="GA14" s="11" t="s">
        <v>115</v>
      </c>
      <c r="GC14" s="11" t="s">
        <v>115</v>
      </c>
      <c r="GD14" s="11" t="s">
        <v>115</v>
      </c>
      <c r="GF14" s="11" t="s">
        <v>115</v>
      </c>
      <c r="GG14" s="11" t="s">
        <v>115</v>
      </c>
      <c r="GI14" s="11" t="s">
        <v>115</v>
      </c>
      <c r="GJ14" s="11" t="s">
        <v>115</v>
      </c>
    </row>
    <row r="15" spans="1:192" x14ac:dyDescent="0.35">
      <c r="A15" s="11" t="s">
        <v>51</v>
      </c>
      <c r="B15" s="11" t="s">
        <v>51</v>
      </c>
      <c r="C15" s="11" t="s">
        <v>116</v>
      </c>
      <c r="D15" s="11" t="s">
        <v>461</v>
      </c>
      <c r="E15" s="11" t="s">
        <v>462</v>
      </c>
      <c r="F15" s="11" t="s">
        <v>116</v>
      </c>
      <c r="G15" s="11" t="s">
        <v>455</v>
      </c>
      <c r="H15" s="11" t="s">
        <v>51</v>
      </c>
      <c r="I15" s="11" t="s">
        <v>116</v>
      </c>
      <c r="J15" s="11">
        <f>ROUND(detail3543__13[[#This Row],[Column7]]*2^(-24),0)</f>
        <v>0</v>
      </c>
      <c r="K15" s="11" t="s">
        <v>115</v>
      </c>
      <c r="L15" s="11" t="s">
        <v>115</v>
      </c>
      <c r="M15" s="11" t="s">
        <v>115</v>
      </c>
      <c r="N15" s="11" t="s">
        <v>115</v>
      </c>
      <c r="O15" s="11" t="s">
        <v>115</v>
      </c>
      <c r="P15" s="11" t="s">
        <v>115</v>
      </c>
      <c r="Q15" s="11" t="s">
        <v>115</v>
      </c>
      <c r="R15" s="11" t="s">
        <v>115</v>
      </c>
      <c r="S15" s="11" t="s">
        <v>115</v>
      </c>
      <c r="T15" s="11" t="s">
        <v>115</v>
      </c>
      <c r="U15" s="11" t="s">
        <v>115</v>
      </c>
      <c r="V15" s="11" t="s">
        <v>115</v>
      </c>
      <c r="W15" s="11" t="s">
        <v>115</v>
      </c>
      <c r="X15" s="11" t="s">
        <v>115</v>
      </c>
      <c r="Y15" s="11" t="s">
        <v>115</v>
      </c>
      <c r="Z15" s="11" t="s">
        <v>115</v>
      </c>
      <c r="AA15" s="11" t="s">
        <v>115</v>
      </c>
      <c r="AB15" s="11" t="s">
        <v>115</v>
      </c>
      <c r="AC15" s="11" t="s">
        <v>115</v>
      </c>
      <c r="AD15" s="11" t="s">
        <v>115</v>
      </c>
      <c r="AE15" s="11" t="s">
        <v>115</v>
      </c>
      <c r="AF15" s="11" t="s">
        <v>115</v>
      </c>
      <c r="AG15" s="11" t="s">
        <v>115</v>
      </c>
      <c r="AH15" s="11" t="s">
        <v>115</v>
      </c>
      <c r="AI15" s="11" t="s">
        <v>115</v>
      </c>
      <c r="AJ15" s="11" t="s">
        <v>115</v>
      </c>
      <c r="AK15" s="11" t="s">
        <v>115</v>
      </c>
      <c r="AL15" s="11" t="s">
        <v>115</v>
      </c>
      <c r="AM15" s="11" t="s">
        <v>115</v>
      </c>
      <c r="AN15" s="11" t="s">
        <v>115</v>
      </c>
      <c r="AO15" s="11" t="s">
        <v>115</v>
      </c>
      <c r="AP15" s="11" t="s">
        <v>115</v>
      </c>
      <c r="AQ15" s="11" t="s">
        <v>115</v>
      </c>
      <c r="AR15" s="11" t="s">
        <v>115</v>
      </c>
      <c r="AS15" s="11" t="s">
        <v>115</v>
      </c>
      <c r="AT15" s="11" t="s">
        <v>115</v>
      </c>
      <c r="AU15" s="11" t="s">
        <v>115</v>
      </c>
      <c r="AV15" s="11" t="s">
        <v>115</v>
      </c>
      <c r="AW15" s="11" t="s">
        <v>115</v>
      </c>
      <c r="AX15" s="11" t="s">
        <v>115</v>
      </c>
      <c r="AY15" s="11" t="s">
        <v>115</v>
      </c>
      <c r="AZ15" s="11" t="s">
        <v>115</v>
      </c>
      <c r="BA15" s="11" t="s">
        <v>115</v>
      </c>
      <c r="BB15" s="11" t="s">
        <v>115</v>
      </c>
      <c r="BC15" s="11" t="s">
        <v>115</v>
      </c>
      <c r="BD15" s="11" t="s">
        <v>115</v>
      </c>
      <c r="BE15" s="11" t="s">
        <v>115</v>
      </c>
      <c r="BF15" s="11" t="s">
        <v>115</v>
      </c>
      <c r="BG15" s="11" t="s">
        <v>115</v>
      </c>
      <c r="BH15" s="11" t="s">
        <v>115</v>
      </c>
      <c r="BI15" s="11" t="s">
        <v>115</v>
      </c>
      <c r="BJ15" s="11" t="s">
        <v>115</v>
      </c>
      <c r="BK15" s="11" t="s">
        <v>115</v>
      </c>
      <c r="BL15" s="11" t="s">
        <v>115</v>
      </c>
      <c r="BM15" s="11" t="s">
        <v>115</v>
      </c>
      <c r="BN15" s="11" t="s">
        <v>115</v>
      </c>
      <c r="BP15" s="11" t="s">
        <v>115</v>
      </c>
      <c r="BQ15" s="11" t="s">
        <v>115</v>
      </c>
      <c r="BS15" s="11" t="s">
        <v>115</v>
      </c>
      <c r="BT15" s="11" t="s">
        <v>115</v>
      </c>
      <c r="BV15" s="11" t="s">
        <v>115</v>
      </c>
      <c r="BW15" s="11" t="s">
        <v>115</v>
      </c>
      <c r="BY15" s="11" t="s">
        <v>115</v>
      </c>
      <c r="BZ15" s="11" t="s">
        <v>115</v>
      </c>
      <c r="CB15" s="11" t="s">
        <v>115</v>
      </c>
      <c r="CC15" s="11" t="s">
        <v>115</v>
      </c>
      <c r="CE15" s="11" t="s">
        <v>115</v>
      </c>
      <c r="CF15" s="11" t="s">
        <v>115</v>
      </c>
      <c r="CH15" s="11" t="s">
        <v>115</v>
      </c>
      <c r="CI15" s="11" t="s">
        <v>115</v>
      </c>
      <c r="CK15" s="11" t="s">
        <v>115</v>
      </c>
      <c r="CL15" s="11" t="s">
        <v>115</v>
      </c>
      <c r="CN15" s="11" t="s">
        <v>115</v>
      </c>
      <c r="CO15" s="11" t="s">
        <v>115</v>
      </c>
      <c r="CQ15" s="11" t="s">
        <v>115</v>
      </c>
      <c r="CR15" s="11" t="s">
        <v>115</v>
      </c>
      <c r="CT15" s="11" t="s">
        <v>115</v>
      </c>
      <c r="CU15" s="11" t="s">
        <v>115</v>
      </c>
      <c r="CW15" s="11" t="s">
        <v>115</v>
      </c>
      <c r="CX15" s="11" t="s">
        <v>115</v>
      </c>
      <c r="CZ15" s="11" t="s">
        <v>115</v>
      </c>
      <c r="DA15" s="11" t="s">
        <v>115</v>
      </c>
      <c r="DC15" s="11" t="s">
        <v>115</v>
      </c>
      <c r="DD15" s="11" t="s">
        <v>115</v>
      </c>
      <c r="DF15" s="11" t="s">
        <v>115</v>
      </c>
      <c r="DG15" s="11" t="s">
        <v>115</v>
      </c>
      <c r="DI15" s="11" t="s">
        <v>115</v>
      </c>
      <c r="DJ15" s="11" t="s">
        <v>115</v>
      </c>
      <c r="DL15" s="11" t="s">
        <v>115</v>
      </c>
      <c r="DM15" s="11" t="s">
        <v>115</v>
      </c>
      <c r="DO15" s="11" t="s">
        <v>115</v>
      </c>
      <c r="DP15" s="11" t="s">
        <v>115</v>
      </c>
      <c r="DR15" s="11" t="s">
        <v>115</v>
      </c>
      <c r="DS15" s="11" t="s">
        <v>115</v>
      </c>
      <c r="DU15" s="11" t="s">
        <v>115</v>
      </c>
      <c r="DV15" s="11" t="s">
        <v>115</v>
      </c>
      <c r="DX15" s="11" t="s">
        <v>115</v>
      </c>
      <c r="DY15" s="11" t="s">
        <v>115</v>
      </c>
      <c r="EA15" s="11" t="s">
        <v>115</v>
      </c>
      <c r="EB15" s="11" t="s">
        <v>115</v>
      </c>
      <c r="ED15" s="11" t="s">
        <v>115</v>
      </c>
      <c r="EE15" s="11" t="s">
        <v>115</v>
      </c>
      <c r="EG15" s="11" t="s">
        <v>115</v>
      </c>
      <c r="EH15" s="11" t="s">
        <v>115</v>
      </c>
      <c r="EJ15" s="11" t="s">
        <v>115</v>
      </c>
      <c r="EK15" s="11" t="s">
        <v>115</v>
      </c>
      <c r="EM15" s="11" t="s">
        <v>115</v>
      </c>
      <c r="EN15" s="11" t="s">
        <v>115</v>
      </c>
      <c r="EP15" s="11" t="s">
        <v>115</v>
      </c>
      <c r="EQ15" s="11" t="s">
        <v>115</v>
      </c>
      <c r="ES15" s="11" t="s">
        <v>115</v>
      </c>
      <c r="ET15" s="11" t="s">
        <v>115</v>
      </c>
      <c r="EV15" s="11" t="s">
        <v>115</v>
      </c>
      <c r="EW15" s="11" t="s">
        <v>115</v>
      </c>
      <c r="EY15" s="11" t="s">
        <v>115</v>
      </c>
      <c r="EZ15" s="11" t="s">
        <v>115</v>
      </c>
      <c r="FB15" s="11" t="s">
        <v>115</v>
      </c>
      <c r="FC15" s="11" t="s">
        <v>115</v>
      </c>
      <c r="FE15" s="11" t="s">
        <v>115</v>
      </c>
      <c r="FF15" s="11" t="s">
        <v>115</v>
      </c>
      <c r="FH15" s="11" t="s">
        <v>115</v>
      </c>
      <c r="FI15" s="11" t="s">
        <v>115</v>
      </c>
      <c r="FK15" s="11" t="s">
        <v>115</v>
      </c>
      <c r="FL15" s="11" t="s">
        <v>115</v>
      </c>
      <c r="FN15" s="11" t="s">
        <v>115</v>
      </c>
      <c r="FO15" s="11" t="s">
        <v>115</v>
      </c>
      <c r="FQ15" s="11" t="s">
        <v>115</v>
      </c>
      <c r="FR15" s="11" t="s">
        <v>115</v>
      </c>
      <c r="FT15" s="11" t="s">
        <v>115</v>
      </c>
      <c r="FU15" s="11" t="s">
        <v>115</v>
      </c>
      <c r="FW15" s="11" t="s">
        <v>115</v>
      </c>
      <c r="FX15" s="11" t="s">
        <v>115</v>
      </c>
      <c r="FZ15" s="11" t="s">
        <v>115</v>
      </c>
      <c r="GA15" s="11" t="s">
        <v>115</v>
      </c>
      <c r="GC15" s="11" t="s">
        <v>115</v>
      </c>
      <c r="GD15" s="11" t="s">
        <v>115</v>
      </c>
      <c r="GF15" s="11" t="s">
        <v>115</v>
      </c>
      <c r="GG15" s="11" t="s">
        <v>115</v>
      </c>
      <c r="GI15" s="11" t="s">
        <v>115</v>
      </c>
      <c r="GJ15" s="11" t="s">
        <v>115</v>
      </c>
    </row>
    <row r="16" spans="1:192" x14ac:dyDescent="0.35">
      <c r="A16" s="11" t="s">
        <v>51</v>
      </c>
      <c r="B16" s="11" t="s">
        <v>51</v>
      </c>
      <c r="C16" s="11" t="s">
        <v>116</v>
      </c>
      <c r="D16" s="11" t="s">
        <v>463</v>
      </c>
      <c r="E16" s="11" t="s">
        <v>464</v>
      </c>
      <c r="F16" s="11" t="s">
        <v>116</v>
      </c>
      <c r="G16" s="11" t="s">
        <v>455</v>
      </c>
      <c r="H16" s="11" t="s">
        <v>51</v>
      </c>
      <c r="I16" s="11" t="s">
        <v>116</v>
      </c>
      <c r="J16" s="11">
        <f>ROUND(detail3543__13[[#This Row],[Column7]]*2^(-24),0)</f>
        <v>0</v>
      </c>
      <c r="K16" s="11" t="s">
        <v>115</v>
      </c>
      <c r="L16" s="11" t="s">
        <v>115</v>
      </c>
      <c r="M16" s="11" t="s">
        <v>115</v>
      </c>
      <c r="N16" s="11" t="s">
        <v>115</v>
      </c>
      <c r="O16" s="11" t="s">
        <v>115</v>
      </c>
      <c r="P16" s="11" t="s">
        <v>115</v>
      </c>
      <c r="Q16" s="11" t="s">
        <v>115</v>
      </c>
      <c r="R16" s="11" t="s">
        <v>115</v>
      </c>
      <c r="S16" s="11" t="s">
        <v>115</v>
      </c>
      <c r="T16" s="11" t="s">
        <v>115</v>
      </c>
      <c r="U16" s="11" t="s">
        <v>115</v>
      </c>
      <c r="V16" s="11" t="s">
        <v>115</v>
      </c>
      <c r="W16" s="11" t="s">
        <v>115</v>
      </c>
      <c r="X16" s="11" t="s">
        <v>115</v>
      </c>
      <c r="Y16" s="11" t="s">
        <v>115</v>
      </c>
      <c r="Z16" s="11" t="s">
        <v>115</v>
      </c>
      <c r="AA16" s="11" t="s">
        <v>115</v>
      </c>
      <c r="AB16" s="11" t="s">
        <v>115</v>
      </c>
      <c r="AC16" s="11" t="s">
        <v>115</v>
      </c>
      <c r="AD16" s="11" t="s">
        <v>115</v>
      </c>
      <c r="AE16" s="11" t="s">
        <v>115</v>
      </c>
      <c r="AF16" s="11" t="s">
        <v>115</v>
      </c>
      <c r="AG16" s="11" t="s">
        <v>115</v>
      </c>
      <c r="AH16" s="11" t="s">
        <v>115</v>
      </c>
      <c r="AI16" s="11" t="s">
        <v>115</v>
      </c>
      <c r="AJ16" s="11" t="s">
        <v>115</v>
      </c>
      <c r="AK16" s="11" t="s">
        <v>115</v>
      </c>
      <c r="AL16" s="11" t="s">
        <v>115</v>
      </c>
      <c r="AM16" s="11" t="s">
        <v>115</v>
      </c>
      <c r="AN16" s="11" t="s">
        <v>115</v>
      </c>
      <c r="AO16" s="11" t="s">
        <v>115</v>
      </c>
      <c r="AP16" s="11" t="s">
        <v>115</v>
      </c>
      <c r="AQ16" s="11" t="s">
        <v>115</v>
      </c>
      <c r="AR16" s="11" t="s">
        <v>115</v>
      </c>
      <c r="AS16" s="11" t="s">
        <v>115</v>
      </c>
      <c r="AT16" s="11" t="s">
        <v>115</v>
      </c>
      <c r="AU16" s="11" t="s">
        <v>115</v>
      </c>
      <c r="AV16" s="11" t="s">
        <v>115</v>
      </c>
      <c r="AW16" s="11" t="s">
        <v>115</v>
      </c>
      <c r="AX16" s="11" t="s">
        <v>115</v>
      </c>
      <c r="AY16" s="11" t="s">
        <v>115</v>
      </c>
      <c r="AZ16" s="11" t="s">
        <v>115</v>
      </c>
      <c r="BA16" s="11" t="s">
        <v>115</v>
      </c>
      <c r="BB16" s="11" t="s">
        <v>115</v>
      </c>
      <c r="BC16" s="11" t="s">
        <v>115</v>
      </c>
      <c r="BD16" s="11" t="s">
        <v>115</v>
      </c>
      <c r="BE16" s="11" t="s">
        <v>115</v>
      </c>
      <c r="BF16" s="11" t="s">
        <v>115</v>
      </c>
      <c r="BG16" s="11" t="s">
        <v>115</v>
      </c>
      <c r="BH16" s="11" t="s">
        <v>115</v>
      </c>
      <c r="BI16" s="11" t="s">
        <v>115</v>
      </c>
      <c r="BJ16" s="11" t="s">
        <v>115</v>
      </c>
      <c r="BK16" s="11" t="s">
        <v>115</v>
      </c>
      <c r="BL16" s="11" t="s">
        <v>115</v>
      </c>
      <c r="BM16" s="11" t="s">
        <v>115</v>
      </c>
      <c r="BN16" s="11" t="s">
        <v>115</v>
      </c>
      <c r="BP16" s="11" t="s">
        <v>115</v>
      </c>
      <c r="BQ16" s="11" t="s">
        <v>115</v>
      </c>
      <c r="BS16" s="11" t="s">
        <v>115</v>
      </c>
      <c r="BT16" s="11" t="s">
        <v>115</v>
      </c>
      <c r="BV16" s="11" t="s">
        <v>115</v>
      </c>
      <c r="BW16" s="11" t="s">
        <v>115</v>
      </c>
      <c r="BY16" s="11" t="s">
        <v>115</v>
      </c>
      <c r="BZ16" s="11" t="s">
        <v>115</v>
      </c>
      <c r="CB16" s="11" t="s">
        <v>115</v>
      </c>
      <c r="CC16" s="11" t="s">
        <v>115</v>
      </c>
      <c r="CE16" s="11" t="s">
        <v>115</v>
      </c>
      <c r="CF16" s="11" t="s">
        <v>115</v>
      </c>
      <c r="CH16" s="11" t="s">
        <v>115</v>
      </c>
      <c r="CI16" s="11" t="s">
        <v>115</v>
      </c>
      <c r="CK16" s="11" t="s">
        <v>115</v>
      </c>
      <c r="CL16" s="11" t="s">
        <v>115</v>
      </c>
      <c r="CN16" s="11" t="s">
        <v>115</v>
      </c>
      <c r="CO16" s="11" t="s">
        <v>115</v>
      </c>
      <c r="CQ16" s="11" t="s">
        <v>115</v>
      </c>
      <c r="CR16" s="11" t="s">
        <v>115</v>
      </c>
      <c r="CT16" s="11" t="s">
        <v>115</v>
      </c>
      <c r="CU16" s="11" t="s">
        <v>115</v>
      </c>
      <c r="CW16" s="11" t="s">
        <v>115</v>
      </c>
      <c r="CX16" s="11" t="s">
        <v>115</v>
      </c>
      <c r="CZ16" s="11" t="s">
        <v>115</v>
      </c>
      <c r="DA16" s="11" t="s">
        <v>115</v>
      </c>
      <c r="DC16" s="11" t="s">
        <v>115</v>
      </c>
      <c r="DD16" s="11" t="s">
        <v>115</v>
      </c>
      <c r="DF16" s="11" t="s">
        <v>115</v>
      </c>
      <c r="DG16" s="11" t="s">
        <v>115</v>
      </c>
      <c r="DI16" s="11" t="s">
        <v>115</v>
      </c>
      <c r="DJ16" s="11" t="s">
        <v>115</v>
      </c>
      <c r="DL16" s="11" t="s">
        <v>115</v>
      </c>
      <c r="DM16" s="11" t="s">
        <v>115</v>
      </c>
      <c r="DO16" s="11" t="s">
        <v>115</v>
      </c>
      <c r="DP16" s="11" t="s">
        <v>115</v>
      </c>
      <c r="DR16" s="11" t="s">
        <v>115</v>
      </c>
      <c r="DS16" s="11" t="s">
        <v>115</v>
      </c>
      <c r="DU16" s="11" t="s">
        <v>115</v>
      </c>
      <c r="DV16" s="11" t="s">
        <v>115</v>
      </c>
      <c r="DX16" s="11" t="s">
        <v>115</v>
      </c>
      <c r="DY16" s="11" t="s">
        <v>115</v>
      </c>
      <c r="EA16" s="11" t="s">
        <v>115</v>
      </c>
      <c r="EB16" s="11" t="s">
        <v>115</v>
      </c>
      <c r="ED16" s="11" t="s">
        <v>115</v>
      </c>
      <c r="EE16" s="11" t="s">
        <v>115</v>
      </c>
      <c r="EG16" s="11" t="s">
        <v>115</v>
      </c>
      <c r="EH16" s="11" t="s">
        <v>115</v>
      </c>
      <c r="EJ16" s="11" t="s">
        <v>115</v>
      </c>
      <c r="EK16" s="11" t="s">
        <v>115</v>
      </c>
      <c r="EM16" s="11" t="s">
        <v>115</v>
      </c>
      <c r="EN16" s="11" t="s">
        <v>115</v>
      </c>
      <c r="EP16" s="11" t="s">
        <v>115</v>
      </c>
      <c r="EQ16" s="11" t="s">
        <v>115</v>
      </c>
      <c r="ES16" s="11" t="s">
        <v>115</v>
      </c>
      <c r="ET16" s="11" t="s">
        <v>115</v>
      </c>
      <c r="EV16" s="11" t="s">
        <v>115</v>
      </c>
      <c r="EW16" s="11" t="s">
        <v>115</v>
      </c>
      <c r="EY16" s="11" t="s">
        <v>115</v>
      </c>
      <c r="EZ16" s="11" t="s">
        <v>115</v>
      </c>
      <c r="FB16" s="11" t="s">
        <v>115</v>
      </c>
      <c r="FC16" s="11" t="s">
        <v>115</v>
      </c>
      <c r="FE16" s="11" t="s">
        <v>115</v>
      </c>
      <c r="FF16" s="11" t="s">
        <v>115</v>
      </c>
      <c r="FH16" s="11" t="s">
        <v>115</v>
      </c>
      <c r="FI16" s="11" t="s">
        <v>115</v>
      </c>
      <c r="FK16" s="11" t="s">
        <v>115</v>
      </c>
      <c r="FL16" s="11" t="s">
        <v>115</v>
      </c>
      <c r="FN16" s="11" t="s">
        <v>115</v>
      </c>
      <c r="FO16" s="11" t="s">
        <v>115</v>
      </c>
      <c r="FQ16" s="11" t="s">
        <v>115</v>
      </c>
      <c r="FR16" s="11" t="s">
        <v>115</v>
      </c>
      <c r="FT16" s="11" t="s">
        <v>115</v>
      </c>
      <c r="FU16" s="11" t="s">
        <v>115</v>
      </c>
      <c r="FW16" s="11" t="s">
        <v>115</v>
      </c>
      <c r="FX16" s="11" t="s">
        <v>115</v>
      </c>
      <c r="FZ16" s="11" t="s">
        <v>115</v>
      </c>
      <c r="GA16" s="11" t="s">
        <v>115</v>
      </c>
      <c r="GC16" s="11" t="s">
        <v>115</v>
      </c>
      <c r="GD16" s="11" t="s">
        <v>115</v>
      </c>
      <c r="GF16" s="11" t="s">
        <v>115</v>
      </c>
      <c r="GG16" s="11" t="s">
        <v>115</v>
      </c>
      <c r="GI16" s="11" t="s">
        <v>115</v>
      </c>
      <c r="GJ16" s="11" t="s">
        <v>115</v>
      </c>
    </row>
    <row r="17" spans="1:192" x14ac:dyDescent="0.35">
      <c r="A17" s="11" t="s">
        <v>51</v>
      </c>
      <c r="B17" s="11" t="s">
        <v>51</v>
      </c>
      <c r="C17" s="11" t="s">
        <v>116</v>
      </c>
      <c r="D17" s="11" t="s">
        <v>465</v>
      </c>
      <c r="E17" s="11" t="s">
        <v>466</v>
      </c>
      <c r="F17" s="11" t="s">
        <v>116</v>
      </c>
      <c r="G17" s="11" t="s">
        <v>455</v>
      </c>
      <c r="H17" s="11" t="s">
        <v>51</v>
      </c>
      <c r="I17" s="11" t="s">
        <v>116</v>
      </c>
      <c r="J17" s="11">
        <f>ROUND(detail3543__13[[#This Row],[Column7]]*2^(-24),0)</f>
        <v>0</v>
      </c>
      <c r="K17" s="11" t="s">
        <v>115</v>
      </c>
      <c r="L17" s="11" t="s">
        <v>115</v>
      </c>
      <c r="M17" s="11" t="s">
        <v>115</v>
      </c>
      <c r="N17" s="11" t="s">
        <v>115</v>
      </c>
      <c r="O17" s="11" t="s">
        <v>115</v>
      </c>
      <c r="P17" s="11" t="s">
        <v>115</v>
      </c>
      <c r="Q17" s="11" t="s">
        <v>115</v>
      </c>
      <c r="R17" s="11" t="s">
        <v>115</v>
      </c>
      <c r="S17" s="11" t="s">
        <v>115</v>
      </c>
      <c r="T17" s="11" t="s">
        <v>115</v>
      </c>
      <c r="U17" s="11" t="s">
        <v>115</v>
      </c>
      <c r="V17" s="11" t="s">
        <v>115</v>
      </c>
      <c r="W17" s="11" t="s">
        <v>115</v>
      </c>
      <c r="X17" s="11" t="s">
        <v>115</v>
      </c>
      <c r="Y17" s="11" t="s">
        <v>115</v>
      </c>
      <c r="Z17" s="11" t="s">
        <v>115</v>
      </c>
      <c r="AA17" s="11" t="s">
        <v>115</v>
      </c>
      <c r="AB17" s="11" t="s">
        <v>115</v>
      </c>
      <c r="AC17" s="11" t="s">
        <v>115</v>
      </c>
      <c r="AD17" s="11" t="s">
        <v>115</v>
      </c>
      <c r="AE17" s="11" t="s">
        <v>115</v>
      </c>
      <c r="AF17" s="11" t="s">
        <v>115</v>
      </c>
      <c r="AG17" s="11" t="s">
        <v>115</v>
      </c>
      <c r="AH17" s="11" t="s">
        <v>115</v>
      </c>
      <c r="AI17" s="11" t="s">
        <v>115</v>
      </c>
      <c r="AJ17" s="11" t="s">
        <v>115</v>
      </c>
      <c r="AK17" s="11" t="s">
        <v>115</v>
      </c>
      <c r="AL17" s="11" t="s">
        <v>115</v>
      </c>
      <c r="AM17" s="11" t="s">
        <v>115</v>
      </c>
      <c r="AN17" s="11" t="s">
        <v>115</v>
      </c>
      <c r="AO17" s="11" t="s">
        <v>115</v>
      </c>
      <c r="AP17" s="11" t="s">
        <v>115</v>
      </c>
      <c r="AQ17" s="11" t="s">
        <v>115</v>
      </c>
      <c r="AR17" s="11" t="s">
        <v>115</v>
      </c>
      <c r="AS17" s="11" t="s">
        <v>115</v>
      </c>
      <c r="AT17" s="11" t="s">
        <v>115</v>
      </c>
      <c r="AU17" s="11" t="s">
        <v>115</v>
      </c>
      <c r="AV17" s="11" t="s">
        <v>115</v>
      </c>
      <c r="AW17" s="11" t="s">
        <v>115</v>
      </c>
      <c r="AX17" s="11" t="s">
        <v>115</v>
      </c>
      <c r="AY17" s="11" t="s">
        <v>115</v>
      </c>
      <c r="AZ17" s="11" t="s">
        <v>115</v>
      </c>
      <c r="BA17" s="11" t="s">
        <v>115</v>
      </c>
      <c r="BB17" s="11" t="s">
        <v>115</v>
      </c>
      <c r="BC17" s="11" t="s">
        <v>115</v>
      </c>
      <c r="BD17" s="11" t="s">
        <v>115</v>
      </c>
      <c r="BE17" s="11" t="s">
        <v>115</v>
      </c>
      <c r="BF17" s="11" t="s">
        <v>115</v>
      </c>
      <c r="BG17" s="11" t="s">
        <v>115</v>
      </c>
      <c r="BH17" s="11" t="s">
        <v>115</v>
      </c>
      <c r="BI17" s="11" t="s">
        <v>115</v>
      </c>
      <c r="BJ17" s="11" t="s">
        <v>115</v>
      </c>
      <c r="BK17" s="11" t="s">
        <v>115</v>
      </c>
      <c r="BL17" s="11" t="s">
        <v>115</v>
      </c>
      <c r="BM17" s="11" t="s">
        <v>115</v>
      </c>
      <c r="BN17" s="11" t="s">
        <v>115</v>
      </c>
      <c r="BP17" s="11" t="s">
        <v>115</v>
      </c>
      <c r="BQ17" s="11" t="s">
        <v>115</v>
      </c>
      <c r="BS17" s="11" t="s">
        <v>115</v>
      </c>
      <c r="BT17" s="11" t="s">
        <v>115</v>
      </c>
      <c r="BV17" s="11" t="s">
        <v>115</v>
      </c>
      <c r="BW17" s="11" t="s">
        <v>115</v>
      </c>
      <c r="BY17" s="11" t="s">
        <v>115</v>
      </c>
      <c r="BZ17" s="11" t="s">
        <v>115</v>
      </c>
      <c r="CB17" s="11" t="s">
        <v>115</v>
      </c>
      <c r="CC17" s="11" t="s">
        <v>115</v>
      </c>
      <c r="CE17" s="11" t="s">
        <v>115</v>
      </c>
      <c r="CF17" s="11" t="s">
        <v>115</v>
      </c>
      <c r="CH17" s="11" t="s">
        <v>115</v>
      </c>
      <c r="CI17" s="11" t="s">
        <v>115</v>
      </c>
      <c r="CK17" s="11" t="s">
        <v>115</v>
      </c>
      <c r="CL17" s="11" t="s">
        <v>115</v>
      </c>
      <c r="CN17" s="11" t="s">
        <v>115</v>
      </c>
      <c r="CO17" s="11" t="s">
        <v>115</v>
      </c>
      <c r="CQ17" s="11" t="s">
        <v>115</v>
      </c>
      <c r="CR17" s="11" t="s">
        <v>115</v>
      </c>
      <c r="CT17" s="11" t="s">
        <v>115</v>
      </c>
      <c r="CU17" s="11" t="s">
        <v>115</v>
      </c>
      <c r="CW17" s="11" t="s">
        <v>115</v>
      </c>
      <c r="CX17" s="11" t="s">
        <v>115</v>
      </c>
      <c r="CZ17" s="11" t="s">
        <v>115</v>
      </c>
      <c r="DA17" s="11" t="s">
        <v>115</v>
      </c>
      <c r="DC17" s="11" t="s">
        <v>115</v>
      </c>
      <c r="DD17" s="11" t="s">
        <v>115</v>
      </c>
      <c r="DF17" s="11" t="s">
        <v>115</v>
      </c>
      <c r="DG17" s="11" t="s">
        <v>115</v>
      </c>
      <c r="DI17" s="11" t="s">
        <v>115</v>
      </c>
      <c r="DJ17" s="11" t="s">
        <v>115</v>
      </c>
      <c r="DL17" s="11" t="s">
        <v>115</v>
      </c>
      <c r="DM17" s="11" t="s">
        <v>115</v>
      </c>
      <c r="DO17" s="11" t="s">
        <v>115</v>
      </c>
      <c r="DP17" s="11" t="s">
        <v>115</v>
      </c>
      <c r="DR17" s="11" t="s">
        <v>115</v>
      </c>
      <c r="DS17" s="11" t="s">
        <v>115</v>
      </c>
      <c r="DU17" s="11" t="s">
        <v>115</v>
      </c>
      <c r="DV17" s="11" t="s">
        <v>115</v>
      </c>
      <c r="DX17" s="11" t="s">
        <v>115</v>
      </c>
      <c r="DY17" s="11" t="s">
        <v>115</v>
      </c>
      <c r="EA17" s="11" t="s">
        <v>115</v>
      </c>
      <c r="EB17" s="11" t="s">
        <v>115</v>
      </c>
      <c r="ED17" s="11" t="s">
        <v>115</v>
      </c>
      <c r="EE17" s="11" t="s">
        <v>115</v>
      </c>
      <c r="EG17" s="11" t="s">
        <v>115</v>
      </c>
      <c r="EH17" s="11" t="s">
        <v>115</v>
      </c>
      <c r="EJ17" s="11" t="s">
        <v>115</v>
      </c>
      <c r="EK17" s="11" t="s">
        <v>115</v>
      </c>
      <c r="EM17" s="11" t="s">
        <v>115</v>
      </c>
      <c r="EN17" s="11" t="s">
        <v>115</v>
      </c>
      <c r="EP17" s="11" t="s">
        <v>115</v>
      </c>
      <c r="EQ17" s="11" t="s">
        <v>115</v>
      </c>
      <c r="ES17" s="11" t="s">
        <v>115</v>
      </c>
      <c r="ET17" s="11" t="s">
        <v>115</v>
      </c>
      <c r="EV17" s="11" t="s">
        <v>115</v>
      </c>
      <c r="EW17" s="11" t="s">
        <v>115</v>
      </c>
      <c r="EY17" s="11" t="s">
        <v>115</v>
      </c>
      <c r="EZ17" s="11" t="s">
        <v>115</v>
      </c>
      <c r="FB17" s="11" t="s">
        <v>115</v>
      </c>
      <c r="FC17" s="11" t="s">
        <v>115</v>
      </c>
      <c r="FE17" s="11" t="s">
        <v>115</v>
      </c>
      <c r="FF17" s="11" t="s">
        <v>115</v>
      </c>
      <c r="FH17" s="11" t="s">
        <v>115</v>
      </c>
      <c r="FI17" s="11" t="s">
        <v>115</v>
      </c>
      <c r="FK17" s="11" t="s">
        <v>115</v>
      </c>
      <c r="FL17" s="11" t="s">
        <v>115</v>
      </c>
      <c r="FN17" s="11" t="s">
        <v>115</v>
      </c>
      <c r="FO17" s="11" t="s">
        <v>115</v>
      </c>
      <c r="FQ17" s="11" t="s">
        <v>115</v>
      </c>
      <c r="FR17" s="11" t="s">
        <v>115</v>
      </c>
      <c r="FT17" s="11" t="s">
        <v>115</v>
      </c>
      <c r="FU17" s="11" t="s">
        <v>115</v>
      </c>
      <c r="FW17" s="11" t="s">
        <v>115</v>
      </c>
      <c r="FX17" s="11" t="s">
        <v>115</v>
      </c>
      <c r="FZ17" s="11" t="s">
        <v>115</v>
      </c>
      <c r="GA17" s="11" t="s">
        <v>115</v>
      </c>
      <c r="GC17" s="11" t="s">
        <v>115</v>
      </c>
      <c r="GD17" s="11" t="s">
        <v>115</v>
      </c>
      <c r="GF17" s="11" t="s">
        <v>115</v>
      </c>
      <c r="GG17" s="11" t="s">
        <v>115</v>
      </c>
      <c r="GI17" s="11" t="s">
        <v>115</v>
      </c>
      <c r="GJ17" s="11" t="s">
        <v>115</v>
      </c>
    </row>
    <row r="18" spans="1:192" x14ac:dyDescent="0.35">
      <c r="A18" s="11" t="s">
        <v>51</v>
      </c>
      <c r="B18" s="11" t="s">
        <v>51</v>
      </c>
      <c r="C18" s="11" t="s">
        <v>116</v>
      </c>
      <c r="D18" s="11" t="s">
        <v>467</v>
      </c>
      <c r="E18" s="11" t="s">
        <v>468</v>
      </c>
      <c r="F18" s="11" t="s">
        <v>116</v>
      </c>
      <c r="G18" s="11" t="s">
        <v>51</v>
      </c>
      <c r="H18" s="11" t="s">
        <v>51</v>
      </c>
      <c r="I18" s="11" t="s">
        <v>116</v>
      </c>
      <c r="J18" s="11">
        <f>ROUND(detail3543__13[[#This Row],[Column7]]*2^(-24),0)</f>
        <v>0</v>
      </c>
      <c r="K18" s="11" t="s">
        <v>115</v>
      </c>
      <c r="L18" s="11" t="s">
        <v>115</v>
      </c>
      <c r="M18" s="11" t="s">
        <v>115</v>
      </c>
      <c r="N18" s="11" t="s">
        <v>115</v>
      </c>
      <c r="O18" s="11" t="s">
        <v>115</v>
      </c>
      <c r="P18" s="11" t="s">
        <v>115</v>
      </c>
      <c r="Q18" s="11" t="s">
        <v>115</v>
      </c>
      <c r="R18" s="11" t="s">
        <v>115</v>
      </c>
      <c r="S18" s="11" t="s">
        <v>115</v>
      </c>
      <c r="T18" s="11" t="s">
        <v>115</v>
      </c>
      <c r="U18" s="11" t="s">
        <v>115</v>
      </c>
      <c r="V18" s="11" t="s">
        <v>115</v>
      </c>
      <c r="W18" s="11" t="s">
        <v>115</v>
      </c>
      <c r="X18" s="11" t="s">
        <v>115</v>
      </c>
      <c r="Y18" s="11" t="s">
        <v>115</v>
      </c>
      <c r="Z18" s="11" t="s">
        <v>115</v>
      </c>
      <c r="AA18" s="11" t="s">
        <v>115</v>
      </c>
      <c r="AB18" s="11" t="s">
        <v>115</v>
      </c>
      <c r="AC18" s="11" t="s">
        <v>115</v>
      </c>
      <c r="AD18" s="11" t="s">
        <v>115</v>
      </c>
      <c r="AE18" s="11" t="s">
        <v>115</v>
      </c>
      <c r="AF18" s="11" t="s">
        <v>115</v>
      </c>
      <c r="AG18" s="11" t="s">
        <v>115</v>
      </c>
      <c r="AH18" s="11" t="s">
        <v>115</v>
      </c>
      <c r="AI18" s="11" t="s">
        <v>115</v>
      </c>
      <c r="AJ18" s="11" t="s">
        <v>115</v>
      </c>
      <c r="AK18" s="11" t="s">
        <v>115</v>
      </c>
      <c r="AL18" s="11" t="s">
        <v>115</v>
      </c>
      <c r="AM18" s="11" t="s">
        <v>115</v>
      </c>
      <c r="AN18" s="11" t="s">
        <v>115</v>
      </c>
      <c r="AO18" s="11" t="s">
        <v>115</v>
      </c>
      <c r="AP18" s="11" t="s">
        <v>115</v>
      </c>
      <c r="AQ18" s="11" t="s">
        <v>115</v>
      </c>
      <c r="AR18" s="11" t="s">
        <v>115</v>
      </c>
      <c r="AS18" s="11" t="s">
        <v>115</v>
      </c>
      <c r="AT18" s="11" t="s">
        <v>115</v>
      </c>
      <c r="AU18" s="11" t="s">
        <v>115</v>
      </c>
      <c r="AV18" s="11" t="s">
        <v>115</v>
      </c>
      <c r="AW18" s="11" t="s">
        <v>115</v>
      </c>
      <c r="AX18" s="11" t="s">
        <v>115</v>
      </c>
      <c r="AY18" s="11" t="s">
        <v>115</v>
      </c>
      <c r="AZ18" s="11" t="s">
        <v>115</v>
      </c>
      <c r="BA18" s="11" t="s">
        <v>115</v>
      </c>
      <c r="BB18" s="11" t="s">
        <v>115</v>
      </c>
      <c r="BC18" s="11" t="s">
        <v>115</v>
      </c>
      <c r="BD18" s="11" t="s">
        <v>115</v>
      </c>
      <c r="BE18" s="11" t="s">
        <v>115</v>
      </c>
      <c r="BF18" s="11" t="s">
        <v>115</v>
      </c>
      <c r="BG18" s="11" t="s">
        <v>115</v>
      </c>
      <c r="BH18" s="11" t="s">
        <v>115</v>
      </c>
      <c r="BI18" s="11" t="s">
        <v>115</v>
      </c>
      <c r="BJ18" s="11" t="s">
        <v>115</v>
      </c>
      <c r="BK18" s="11" t="s">
        <v>115</v>
      </c>
      <c r="BL18" s="11" t="s">
        <v>115</v>
      </c>
      <c r="BM18" s="11" t="s">
        <v>115</v>
      </c>
      <c r="BN18" s="11" t="s">
        <v>115</v>
      </c>
      <c r="BP18" s="11" t="s">
        <v>115</v>
      </c>
      <c r="BQ18" s="11" t="s">
        <v>115</v>
      </c>
      <c r="BS18" s="11" t="s">
        <v>115</v>
      </c>
      <c r="BT18" s="11" t="s">
        <v>115</v>
      </c>
      <c r="BV18" s="11" t="s">
        <v>115</v>
      </c>
      <c r="BW18" s="11" t="s">
        <v>115</v>
      </c>
      <c r="BY18" s="11" t="s">
        <v>115</v>
      </c>
      <c r="BZ18" s="11" t="s">
        <v>115</v>
      </c>
      <c r="CB18" s="11" t="s">
        <v>115</v>
      </c>
      <c r="CC18" s="11" t="s">
        <v>115</v>
      </c>
      <c r="CE18" s="11" t="s">
        <v>115</v>
      </c>
      <c r="CF18" s="11" t="s">
        <v>115</v>
      </c>
      <c r="CH18" s="11" t="s">
        <v>115</v>
      </c>
      <c r="CI18" s="11" t="s">
        <v>115</v>
      </c>
      <c r="CK18" s="11" t="s">
        <v>115</v>
      </c>
      <c r="CL18" s="11" t="s">
        <v>115</v>
      </c>
      <c r="CN18" s="11" t="s">
        <v>115</v>
      </c>
      <c r="CO18" s="11" t="s">
        <v>115</v>
      </c>
      <c r="CQ18" s="11" t="s">
        <v>115</v>
      </c>
      <c r="CR18" s="11" t="s">
        <v>115</v>
      </c>
      <c r="CT18" s="11" t="s">
        <v>115</v>
      </c>
      <c r="CU18" s="11" t="s">
        <v>115</v>
      </c>
      <c r="CW18" s="11" t="s">
        <v>115</v>
      </c>
      <c r="CX18" s="11" t="s">
        <v>115</v>
      </c>
      <c r="CZ18" s="11" t="s">
        <v>115</v>
      </c>
      <c r="DA18" s="11" t="s">
        <v>115</v>
      </c>
      <c r="DC18" s="11" t="s">
        <v>115</v>
      </c>
      <c r="DD18" s="11" t="s">
        <v>115</v>
      </c>
      <c r="DF18" s="11" t="s">
        <v>115</v>
      </c>
      <c r="DG18" s="11" t="s">
        <v>115</v>
      </c>
      <c r="DI18" s="11" t="s">
        <v>115</v>
      </c>
      <c r="DJ18" s="11" t="s">
        <v>115</v>
      </c>
      <c r="DL18" s="11" t="s">
        <v>115</v>
      </c>
      <c r="DM18" s="11" t="s">
        <v>115</v>
      </c>
      <c r="DO18" s="11" t="s">
        <v>115</v>
      </c>
      <c r="DP18" s="11" t="s">
        <v>115</v>
      </c>
      <c r="DR18" s="11" t="s">
        <v>115</v>
      </c>
      <c r="DS18" s="11" t="s">
        <v>115</v>
      </c>
      <c r="DU18" s="11" t="s">
        <v>115</v>
      </c>
      <c r="DV18" s="11" t="s">
        <v>115</v>
      </c>
      <c r="DX18" s="11" t="s">
        <v>115</v>
      </c>
      <c r="DY18" s="11" t="s">
        <v>115</v>
      </c>
      <c r="EA18" s="11" t="s">
        <v>115</v>
      </c>
      <c r="EB18" s="11" t="s">
        <v>115</v>
      </c>
      <c r="ED18" s="11" t="s">
        <v>115</v>
      </c>
      <c r="EE18" s="11" t="s">
        <v>115</v>
      </c>
      <c r="EG18" s="11" t="s">
        <v>115</v>
      </c>
      <c r="EH18" s="11" t="s">
        <v>115</v>
      </c>
      <c r="EJ18" s="11" t="s">
        <v>115</v>
      </c>
      <c r="EK18" s="11" t="s">
        <v>115</v>
      </c>
      <c r="EM18" s="11" t="s">
        <v>115</v>
      </c>
      <c r="EN18" s="11" t="s">
        <v>115</v>
      </c>
      <c r="EP18" s="11" t="s">
        <v>115</v>
      </c>
      <c r="EQ18" s="11" t="s">
        <v>115</v>
      </c>
      <c r="ES18" s="11" t="s">
        <v>115</v>
      </c>
      <c r="ET18" s="11" t="s">
        <v>115</v>
      </c>
      <c r="EV18" s="11" t="s">
        <v>115</v>
      </c>
      <c r="EW18" s="11" t="s">
        <v>115</v>
      </c>
      <c r="EY18" s="11" t="s">
        <v>115</v>
      </c>
      <c r="EZ18" s="11" t="s">
        <v>115</v>
      </c>
      <c r="FB18" s="11" t="s">
        <v>115</v>
      </c>
      <c r="FC18" s="11" t="s">
        <v>115</v>
      </c>
      <c r="FE18" s="11" t="s">
        <v>115</v>
      </c>
      <c r="FF18" s="11" t="s">
        <v>115</v>
      </c>
      <c r="FH18" s="11" t="s">
        <v>115</v>
      </c>
      <c r="FI18" s="11" t="s">
        <v>115</v>
      </c>
      <c r="FK18" s="11" t="s">
        <v>115</v>
      </c>
      <c r="FL18" s="11" t="s">
        <v>115</v>
      </c>
      <c r="FN18" s="11" t="s">
        <v>115</v>
      </c>
      <c r="FO18" s="11" t="s">
        <v>115</v>
      </c>
      <c r="FQ18" s="11" t="s">
        <v>115</v>
      </c>
      <c r="FR18" s="11" t="s">
        <v>115</v>
      </c>
      <c r="FT18" s="11" t="s">
        <v>115</v>
      </c>
      <c r="FU18" s="11" t="s">
        <v>115</v>
      </c>
      <c r="FW18" s="11" t="s">
        <v>115</v>
      </c>
      <c r="FX18" s="11" t="s">
        <v>115</v>
      </c>
      <c r="FZ18" s="11" t="s">
        <v>115</v>
      </c>
      <c r="GA18" s="11" t="s">
        <v>115</v>
      </c>
      <c r="GC18" s="11" t="s">
        <v>115</v>
      </c>
      <c r="GD18" s="11" t="s">
        <v>115</v>
      </c>
      <c r="GF18" s="11" t="s">
        <v>115</v>
      </c>
      <c r="GG18" s="11" t="s">
        <v>115</v>
      </c>
      <c r="GI18" s="11" t="s">
        <v>115</v>
      </c>
      <c r="GJ18" s="11" t="s">
        <v>115</v>
      </c>
    </row>
    <row r="19" spans="1:192" x14ac:dyDescent="0.35">
      <c r="A19" s="11" t="s">
        <v>51</v>
      </c>
      <c r="B19" s="11" t="s">
        <v>51</v>
      </c>
      <c r="C19" s="11" t="s">
        <v>116</v>
      </c>
      <c r="D19" s="11" t="s">
        <v>469</v>
      </c>
      <c r="E19" s="11" t="s">
        <v>470</v>
      </c>
      <c r="F19" s="11" t="s">
        <v>116</v>
      </c>
      <c r="G19" s="11" t="s">
        <v>455</v>
      </c>
      <c r="H19" s="11" t="s">
        <v>51</v>
      </c>
      <c r="I19" s="11" t="s">
        <v>116</v>
      </c>
      <c r="J19" s="11">
        <f>ROUND(detail3543__13[[#This Row],[Column7]]*2^(-24),0)</f>
        <v>0</v>
      </c>
      <c r="K19" s="11" t="s">
        <v>115</v>
      </c>
      <c r="L19" s="11" t="s">
        <v>115</v>
      </c>
      <c r="M19" s="11" t="s">
        <v>115</v>
      </c>
      <c r="N19" s="11" t="s">
        <v>115</v>
      </c>
      <c r="O19" s="11" t="s">
        <v>115</v>
      </c>
      <c r="P19" s="11" t="s">
        <v>115</v>
      </c>
      <c r="Q19" s="11" t="s">
        <v>115</v>
      </c>
      <c r="R19" s="11" t="s">
        <v>115</v>
      </c>
      <c r="S19" s="11" t="s">
        <v>115</v>
      </c>
      <c r="T19" s="11" t="s">
        <v>115</v>
      </c>
      <c r="U19" s="11" t="s">
        <v>115</v>
      </c>
      <c r="V19" s="11" t="s">
        <v>115</v>
      </c>
      <c r="W19" s="11" t="s">
        <v>115</v>
      </c>
      <c r="X19" s="11" t="s">
        <v>115</v>
      </c>
      <c r="Y19" s="11" t="s">
        <v>115</v>
      </c>
      <c r="Z19" s="11" t="s">
        <v>115</v>
      </c>
      <c r="AA19" s="11" t="s">
        <v>115</v>
      </c>
      <c r="AB19" s="11" t="s">
        <v>115</v>
      </c>
      <c r="AC19" s="11" t="s">
        <v>115</v>
      </c>
      <c r="AD19" s="11" t="s">
        <v>115</v>
      </c>
      <c r="AE19" s="11" t="s">
        <v>115</v>
      </c>
      <c r="AF19" s="11" t="s">
        <v>115</v>
      </c>
      <c r="AG19" s="11" t="s">
        <v>115</v>
      </c>
      <c r="AH19" s="11" t="s">
        <v>115</v>
      </c>
      <c r="AI19" s="11" t="s">
        <v>115</v>
      </c>
      <c r="AJ19" s="11" t="s">
        <v>115</v>
      </c>
      <c r="AK19" s="11" t="s">
        <v>115</v>
      </c>
      <c r="AL19" s="11" t="s">
        <v>115</v>
      </c>
      <c r="AM19" s="11" t="s">
        <v>115</v>
      </c>
      <c r="AN19" s="11" t="s">
        <v>115</v>
      </c>
      <c r="AO19" s="11" t="s">
        <v>115</v>
      </c>
      <c r="AP19" s="11" t="s">
        <v>115</v>
      </c>
      <c r="AQ19" s="11" t="s">
        <v>115</v>
      </c>
      <c r="AR19" s="11" t="s">
        <v>115</v>
      </c>
      <c r="AS19" s="11" t="s">
        <v>115</v>
      </c>
      <c r="AT19" s="11" t="s">
        <v>115</v>
      </c>
      <c r="AU19" s="11" t="s">
        <v>115</v>
      </c>
      <c r="AV19" s="11" t="s">
        <v>115</v>
      </c>
      <c r="AW19" s="11" t="s">
        <v>115</v>
      </c>
      <c r="AX19" s="11" t="s">
        <v>115</v>
      </c>
      <c r="AY19" s="11" t="s">
        <v>115</v>
      </c>
      <c r="AZ19" s="11" t="s">
        <v>115</v>
      </c>
      <c r="BA19" s="11" t="s">
        <v>115</v>
      </c>
      <c r="BB19" s="11" t="s">
        <v>115</v>
      </c>
      <c r="BC19" s="11" t="s">
        <v>115</v>
      </c>
      <c r="BD19" s="11" t="s">
        <v>115</v>
      </c>
      <c r="BE19" s="11" t="s">
        <v>115</v>
      </c>
      <c r="BF19" s="11" t="s">
        <v>115</v>
      </c>
      <c r="BG19" s="11" t="s">
        <v>115</v>
      </c>
      <c r="BH19" s="11" t="s">
        <v>115</v>
      </c>
      <c r="BI19" s="11" t="s">
        <v>115</v>
      </c>
      <c r="BJ19" s="11" t="s">
        <v>115</v>
      </c>
      <c r="BK19" s="11" t="s">
        <v>115</v>
      </c>
      <c r="BL19" s="11" t="s">
        <v>115</v>
      </c>
      <c r="BM19" s="11" t="s">
        <v>115</v>
      </c>
      <c r="BN19" s="11" t="s">
        <v>115</v>
      </c>
      <c r="BP19" s="11" t="s">
        <v>115</v>
      </c>
      <c r="BQ19" s="11" t="s">
        <v>115</v>
      </c>
      <c r="BS19" s="11" t="s">
        <v>115</v>
      </c>
      <c r="BT19" s="11" t="s">
        <v>115</v>
      </c>
      <c r="BV19" s="11" t="s">
        <v>115</v>
      </c>
      <c r="BW19" s="11" t="s">
        <v>115</v>
      </c>
      <c r="BY19" s="11" t="s">
        <v>115</v>
      </c>
      <c r="BZ19" s="11" t="s">
        <v>115</v>
      </c>
      <c r="CB19" s="11" t="s">
        <v>115</v>
      </c>
      <c r="CC19" s="11" t="s">
        <v>115</v>
      </c>
      <c r="CE19" s="11" t="s">
        <v>115</v>
      </c>
      <c r="CF19" s="11" t="s">
        <v>115</v>
      </c>
      <c r="CH19" s="11" t="s">
        <v>115</v>
      </c>
      <c r="CI19" s="11" t="s">
        <v>115</v>
      </c>
      <c r="CK19" s="11" t="s">
        <v>115</v>
      </c>
      <c r="CL19" s="11" t="s">
        <v>115</v>
      </c>
      <c r="CN19" s="11" t="s">
        <v>115</v>
      </c>
      <c r="CO19" s="11" t="s">
        <v>115</v>
      </c>
      <c r="CQ19" s="11" t="s">
        <v>115</v>
      </c>
      <c r="CR19" s="11" t="s">
        <v>115</v>
      </c>
      <c r="CT19" s="11" t="s">
        <v>115</v>
      </c>
      <c r="CU19" s="11" t="s">
        <v>115</v>
      </c>
      <c r="CW19" s="11" t="s">
        <v>115</v>
      </c>
      <c r="CX19" s="11" t="s">
        <v>115</v>
      </c>
      <c r="CZ19" s="11" t="s">
        <v>115</v>
      </c>
      <c r="DA19" s="11" t="s">
        <v>115</v>
      </c>
      <c r="DC19" s="11" t="s">
        <v>115</v>
      </c>
      <c r="DD19" s="11" t="s">
        <v>115</v>
      </c>
      <c r="DF19" s="11" t="s">
        <v>115</v>
      </c>
      <c r="DG19" s="11" t="s">
        <v>115</v>
      </c>
      <c r="DI19" s="11" t="s">
        <v>115</v>
      </c>
      <c r="DJ19" s="11" t="s">
        <v>115</v>
      </c>
      <c r="DL19" s="11" t="s">
        <v>115</v>
      </c>
      <c r="DM19" s="11" t="s">
        <v>115</v>
      </c>
      <c r="DO19" s="11" t="s">
        <v>115</v>
      </c>
      <c r="DP19" s="11" t="s">
        <v>115</v>
      </c>
      <c r="DR19" s="11" t="s">
        <v>115</v>
      </c>
      <c r="DS19" s="11" t="s">
        <v>115</v>
      </c>
      <c r="DU19" s="11" t="s">
        <v>115</v>
      </c>
      <c r="DV19" s="11" t="s">
        <v>115</v>
      </c>
      <c r="DX19" s="11" t="s">
        <v>115</v>
      </c>
      <c r="DY19" s="11" t="s">
        <v>115</v>
      </c>
      <c r="EA19" s="11" t="s">
        <v>115</v>
      </c>
      <c r="EB19" s="11" t="s">
        <v>115</v>
      </c>
      <c r="ED19" s="11" t="s">
        <v>115</v>
      </c>
      <c r="EE19" s="11" t="s">
        <v>115</v>
      </c>
      <c r="EG19" s="11" t="s">
        <v>115</v>
      </c>
      <c r="EH19" s="11" t="s">
        <v>115</v>
      </c>
      <c r="EJ19" s="11" t="s">
        <v>115</v>
      </c>
      <c r="EK19" s="11" t="s">
        <v>115</v>
      </c>
      <c r="EM19" s="11" t="s">
        <v>115</v>
      </c>
      <c r="EN19" s="11" t="s">
        <v>115</v>
      </c>
      <c r="EP19" s="11" t="s">
        <v>115</v>
      </c>
      <c r="EQ19" s="11" t="s">
        <v>115</v>
      </c>
      <c r="ES19" s="11" t="s">
        <v>115</v>
      </c>
      <c r="ET19" s="11" t="s">
        <v>115</v>
      </c>
      <c r="EV19" s="11" t="s">
        <v>115</v>
      </c>
      <c r="EW19" s="11" t="s">
        <v>115</v>
      </c>
      <c r="EY19" s="11" t="s">
        <v>115</v>
      </c>
      <c r="EZ19" s="11" t="s">
        <v>115</v>
      </c>
      <c r="FB19" s="11" t="s">
        <v>115</v>
      </c>
      <c r="FC19" s="11" t="s">
        <v>115</v>
      </c>
      <c r="FE19" s="11" t="s">
        <v>115</v>
      </c>
      <c r="FF19" s="11" t="s">
        <v>115</v>
      </c>
      <c r="FH19" s="11" t="s">
        <v>115</v>
      </c>
      <c r="FI19" s="11" t="s">
        <v>115</v>
      </c>
      <c r="FK19" s="11" t="s">
        <v>115</v>
      </c>
      <c r="FL19" s="11" t="s">
        <v>115</v>
      </c>
      <c r="FN19" s="11" t="s">
        <v>115</v>
      </c>
      <c r="FO19" s="11" t="s">
        <v>115</v>
      </c>
      <c r="FQ19" s="11" t="s">
        <v>115</v>
      </c>
      <c r="FR19" s="11" t="s">
        <v>115</v>
      </c>
      <c r="FT19" s="11" t="s">
        <v>115</v>
      </c>
      <c r="FU19" s="11" t="s">
        <v>115</v>
      </c>
      <c r="FW19" s="11" t="s">
        <v>115</v>
      </c>
      <c r="FX19" s="11" t="s">
        <v>115</v>
      </c>
      <c r="FZ19" s="11" t="s">
        <v>115</v>
      </c>
      <c r="GA19" s="11" t="s">
        <v>115</v>
      </c>
      <c r="GC19" s="11" t="s">
        <v>115</v>
      </c>
      <c r="GD19" s="11" t="s">
        <v>115</v>
      </c>
      <c r="GF19" s="11" t="s">
        <v>115</v>
      </c>
      <c r="GG19" s="11" t="s">
        <v>115</v>
      </c>
      <c r="GI19" s="11" t="s">
        <v>115</v>
      </c>
      <c r="GJ19" s="11" t="s">
        <v>115</v>
      </c>
    </row>
    <row r="20" spans="1:192" x14ac:dyDescent="0.35">
      <c r="A20" s="11" t="s">
        <v>51</v>
      </c>
      <c r="B20" s="11" t="s">
        <v>51</v>
      </c>
      <c r="C20" s="11" t="s">
        <v>116</v>
      </c>
      <c r="D20" s="11" t="s">
        <v>471</v>
      </c>
      <c r="E20" s="11" t="s">
        <v>472</v>
      </c>
      <c r="F20" s="11" t="s">
        <v>116</v>
      </c>
      <c r="G20" s="11" t="s">
        <v>51</v>
      </c>
      <c r="H20" s="11" t="s">
        <v>51</v>
      </c>
      <c r="I20" s="11" t="s">
        <v>116</v>
      </c>
      <c r="J20" s="11">
        <f>ROUND(detail3543__13[[#This Row],[Column7]]*2^(-24),0)</f>
        <v>0</v>
      </c>
      <c r="K20" s="11" t="s">
        <v>115</v>
      </c>
      <c r="L20" s="11" t="s">
        <v>115</v>
      </c>
      <c r="M20" s="11" t="s">
        <v>115</v>
      </c>
      <c r="N20" s="11" t="s">
        <v>115</v>
      </c>
      <c r="O20" s="11" t="s">
        <v>115</v>
      </c>
      <c r="P20" s="11" t="s">
        <v>115</v>
      </c>
      <c r="Q20" s="11" t="s">
        <v>115</v>
      </c>
      <c r="R20" s="11" t="s">
        <v>115</v>
      </c>
      <c r="S20" s="11" t="s">
        <v>115</v>
      </c>
      <c r="T20" s="11" t="s">
        <v>115</v>
      </c>
      <c r="U20" s="11" t="s">
        <v>115</v>
      </c>
      <c r="V20" s="11" t="s">
        <v>115</v>
      </c>
      <c r="W20" s="11" t="s">
        <v>115</v>
      </c>
      <c r="X20" s="11" t="s">
        <v>115</v>
      </c>
      <c r="Y20" s="11" t="s">
        <v>115</v>
      </c>
      <c r="Z20" s="11" t="s">
        <v>115</v>
      </c>
      <c r="AA20" s="11" t="s">
        <v>115</v>
      </c>
      <c r="AB20" s="11" t="s">
        <v>115</v>
      </c>
      <c r="AC20" s="11" t="s">
        <v>115</v>
      </c>
      <c r="AD20" s="11" t="s">
        <v>115</v>
      </c>
      <c r="AE20" s="11" t="s">
        <v>115</v>
      </c>
      <c r="AF20" s="11" t="s">
        <v>115</v>
      </c>
      <c r="AG20" s="11" t="s">
        <v>115</v>
      </c>
      <c r="AH20" s="11" t="s">
        <v>115</v>
      </c>
      <c r="AI20" s="11" t="s">
        <v>115</v>
      </c>
      <c r="AJ20" s="11" t="s">
        <v>115</v>
      </c>
      <c r="AK20" s="11" t="s">
        <v>115</v>
      </c>
      <c r="AL20" s="11" t="s">
        <v>115</v>
      </c>
      <c r="AM20" s="11" t="s">
        <v>115</v>
      </c>
      <c r="AN20" s="11" t="s">
        <v>115</v>
      </c>
      <c r="AO20" s="11" t="s">
        <v>115</v>
      </c>
      <c r="AP20" s="11" t="s">
        <v>115</v>
      </c>
      <c r="AQ20" s="11" t="s">
        <v>115</v>
      </c>
      <c r="AR20" s="11" t="s">
        <v>115</v>
      </c>
      <c r="AS20" s="11" t="s">
        <v>115</v>
      </c>
      <c r="AT20" s="11" t="s">
        <v>115</v>
      </c>
      <c r="AU20" s="11" t="s">
        <v>115</v>
      </c>
      <c r="AV20" s="11" t="s">
        <v>115</v>
      </c>
      <c r="AW20" s="11" t="s">
        <v>115</v>
      </c>
      <c r="AX20" s="11" t="s">
        <v>115</v>
      </c>
      <c r="AY20" s="11" t="s">
        <v>115</v>
      </c>
      <c r="AZ20" s="11" t="s">
        <v>115</v>
      </c>
      <c r="BA20" s="11" t="s">
        <v>115</v>
      </c>
      <c r="BB20" s="11" t="s">
        <v>115</v>
      </c>
      <c r="BC20" s="11" t="s">
        <v>115</v>
      </c>
      <c r="BD20" s="11" t="s">
        <v>115</v>
      </c>
      <c r="BE20" s="11" t="s">
        <v>115</v>
      </c>
      <c r="BF20" s="11" t="s">
        <v>115</v>
      </c>
      <c r="BG20" s="11" t="s">
        <v>115</v>
      </c>
      <c r="BH20" s="11" t="s">
        <v>115</v>
      </c>
      <c r="BI20" s="11" t="s">
        <v>115</v>
      </c>
      <c r="BJ20" s="11" t="s">
        <v>115</v>
      </c>
      <c r="BK20" s="11" t="s">
        <v>115</v>
      </c>
      <c r="BL20" s="11" t="s">
        <v>115</v>
      </c>
      <c r="BM20" s="11" t="s">
        <v>115</v>
      </c>
      <c r="BN20" s="11" t="s">
        <v>115</v>
      </c>
      <c r="BP20" s="11" t="s">
        <v>115</v>
      </c>
      <c r="BQ20" s="11" t="s">
        <v>115</v>
      </c>
      <c r="BS20" s="11" t="s">
        <v>115</v>
      </c>
      <c r="BT20" s="11" t="s">
        <v>115</v>
      </c>
      <c r="BV20" s="11" t="s">
        <v>115</v>
      </c>
      <c r="BW20" s="11" t="s">
        <v>115</v>
      </c>
      <c r="BY20" s="11" t="s">
        <v>115</v>
      </c>
      <c r="BZ20" s="11" t="s">
        <v>115</v>
      </c>
      <c r="CB20" s="11" t="s">
        <v>115</v>
      </c>
      <c r="CC20" s="11" t="s">
        <v>115</v>
      </c>
      <c r="CE20" s="11" t="s">
        <v>115</v>
      </c>
      <c r="CF20" s="11" t="s">
        <v>115</v>
      </c>
      <c r="CH20" s="11" t="s">
        <v>115</v>
      </c>
      <c r="CI20" s="11" t="s">
        <v>115</v>
      </c>
      <c r="CK20" s="11" t="s">
        <v>115</v>
      </c>
      <c r="CL20" s="11" t="s">
        <v>115</v>
      </c>
      <c r="CN20" s="11" t="s">
        <v>115</v>
      </c>
      <c r="CO20" s="11" t="s">
        <v>115</v>
      </c>
      <c r="CQ20" s="11" t="s">
        <v>115</v>
      </c>
      <c r="CR20" s="11" t="s">
        <v>115</v>
      </c>
      <c r="CT20" s="11" t="s">
        <v>115</v>
      </c>
      <c r="CU20" s="11" t="s">
        <v>115</v>
      </c>
      <c r="CW20" s="11" t="s">
        <v>115</v>
      </c>
      <c r="CX20" s="11" t="s">
        <v>115</v>
      </c>
      <c r="CZ20" s="11" t="s">
        <v>115</v>
      </c>
      <c r="DA20" s="11" t="s">
        <v>115</v>
      </c>
      <c r="DC20" s="11" t="s">
        <v>115</v>
      </c>
      <c r="DD20" s="11" t="s">
        <v>115</v>
      </c>
      <c r="DF20" s="11" t="s">
        <v>115</v>
      </c>
      <c r="DG20" s="11" t="s">
        <v>115</v>
      </c>
      <c r="DI20" s="11" t="s">
        <v>115</v>
      </c>
      <c r="DJ20" s="11" t="s">
        <v>115</v>
      </c>
      <c r="DL20" s="11" t="s">
        <v>115</v>
      </c>
      <c r="DM20" s="11" t="s">
        <v>115</v>
      </c>
      <c r="DO20" s="11" t="s">
        <v>115</v>
      </c>
      <c r="DP20" s="11" t="s">
        <v>115</v>
      </c>
      <c r="DR20" s="11" t="s">
        <v>115</v>
      </c>
      <c r="DS20" s="11" t="s">
        <v>115</v>
      </c>
      <c r="DU20" s="11" t="s">
        <v>115</v>
      </c>
      <c r="DV20" s="11" t="s">
        <v>115</v>
      </c>
      <c r="DX20" s="11" t="s">
        <v>115</v>
      </c>
      <c r="DY20" s="11" t="s">
        <v>115</v>
      </c>
      <c r="EA20" s="11" t="s">
        <v>115</v>
      </c>
      <c r="EB20" s="11" t="s">
        <v>115</v>
      </c>
      <c r="ED20" s="11" t="s">
        <v>115</v>
      </c>
      <c r="EE20" s="11" t="s">
        <v>115</v>
      </c>
      <c r="EG20" s="11" t="s">
        <v>115</v>
      </c>
      <c r="EH20" s="11" t="s">
        <v>115</v>
      </c>
      <c r="EJ20" s="11" t="s">
        <v>115</v>
      </c>
      <c r="EK20" s="11" t="s">
        <v>115</v>
      </c>
      <c r="EM20" s="11" t="s">
        <v>115</v>
      </c>
      <c r="EN20" s="11" t="s">
        <v>115</v>
      </c>
      <c r="EP20" s="11" t="s">
        <v>115</v>
      </c>
      <c r="EQ20" s="11" t="s">
        <v>115</v>
      </c>
      <c r="ES20" s="11" t="s">
        <v>115</v>
      </c>
      <c r="ET20" s="11" t="s">
        <v>115</v>
      </c>
      <c r="EV20" s="11" t="s">
        <v>115</v>
      </c>
      <c r="EW20" s="11" t="s">
        <v>115</v>
      </c>
      <c r="EY20" s="11" t="s">
        <v>115</v>
      </c>
      <c r="EZ20" s="11" t="s">
        <v>115</v>
      </c>
      <c r="FB20" s="11" t="s">
        <v>115</v>
      </c>
      <c r="FC20" s="11" t="s">
        <v>115</v>
      </c>
      <c r="FE20" s="11" t="s">
        <v>115</v>
      </c>
      <c r="FF20" s="11" t="s">
        <v>115</v>
      </c>
      <c r="FH20" s="11" t="s">
        <v>115</v>
      </c>
      <c r="FI20" s="11" t="s">
        <v>115</v>
      </c>
      <c r="FK20" s="11" t="s">
        <v>115</v>
      </c>
      <c r="FL20" s="11" t="s">
        <v>115</v>
      </c>
      <c r="FN20" s="11" t="s">
        <v>115</v>
      </c>
      <c r="FO20" s="11" t="s">
        <v>115</v>
      </c>
      <c r="FQ20" s="11" t="s">
        <v>115</v>
      </c>
      <c r="FR20" s="11" t="s">
        <v>115</v>
      </c>
      <c r="FT20" s="11" t="s">
        <v>115</v>
      </c>
      <c r="FU20" s="11" t="s">
        <v>115</v>
      </c>
      <c r="FW20" s="11" t="s">
        <v>115</v>
      </c>
      <c r="FX20" s="11" t="s">
        <v>115</v>
      </c>
      <c r="FZ20" s="11" t="s">
        <v>115</v>
      </c>
      <c r="GA20" s="11" t="s">
        <v>115</v>
      </c>
      <c r="GC20" s="11" t="s">
        <v>115</v>
      </c>
      <c r="GD20" s="11" t="s">
        <v>115</v>
      </c>
      <c r="GF20" s="11" t="s">
        <v>115</v>
      </c>
      <c r="GG20" s="11" t="s">
        <v>115</v>
      </c>
      <c r="GI20" s="11" t="s">
        <v>115</v>
      </c>
      <c r="GJ20" s="11" t="s">
        <v>115</v>
      </c>
    </row>
    <row r="21" spans="1:192" x14ac:dyDescent="0.35">
      <c r="A21" s="11" t="s">
        <v>51</v>
      </c>
      <c r="B21" s="11" t="s">
        <v>51</v>
      </c>
      <c r="C21" s="11" t="s">
        <v>116</v>
      </c>
      <c r="D21" s="11" t="s">
        <v>473</v>
      </c>
      <c r="E21" s="11" t="s">
        <v>474</v>
      </c>
      <c r="F21" s="11" t="s">
        <v>116</v>
      </c>
      <c r="G21" s="11" t="s">
        <v>455</v>
      </c>
      <c r="H21" s="11" t="s">
        <v>51</v>
      </c>
      <c r="I21" s="11" t="s">
        <v>116</v>
      </c>
      <c r="J21" s="11">
        <f>ROUND(detail3543__13[[#This Row],[Column7]]*2^(-24),0)</f>
        <v>0</v>
      </c>
      <c r="K21" s="11" t="s">
        <v>115</v>
      </c>
      <c r="L21" s="11" t="s">
        <v>115</v>
      </c>
      <c r="M21" s="11" t="s">
        <v>115</v>
      </c>
      <c r="N21" s="11" t="s">
        <v>115</v>
      </c>
      <c r="O21" s="11" t="s">
        <v>115</v>
      </c>
      <c r="P21" s="11" t="s">
        <v>115</v>
      </c>
      <c r="Q21" s="11" t="s">
        <v>115</v>
      </c>
      <c r="R21" s="11" t="s">
        <v>115</v>
      </c>
      <c r="S21" s="11" t="s">
        <v>115</v>
      </c>
      <c r="T21" s="11" t="s">
        <v>115</v>
      </c>
      <c r="U21" s="11" t="s">
        <v>115</v>
      </c>
      <c r="V21" s="11" t="s">
        <v>115</v>
      </c>
      <c r="W21" s="11" t="s">
        <v>115</v>
      </c>
      <c r="X21" s="11" t="s">
        <v>115</v>
      </c>
      <c r="Y21" s="11" t="s">
        <v>115</v>
      </c>
      <c r="Z21" s="11" t="s">
        <v>115</v>
      </c>
      <c r="AA21" s="11" t="s">
        <v>115</v>
      </c>
      <c r="AB21" s="11" t="s">
        <v>115</v>
      </c>
      <c r="AC21" s="11" t="s">
        <v>115</v>
      </c>
      <c r="AD21" s="11" t="s">
        <v>115</v>
      </c>
      <c r="AE21" s="11" t="s">
        <v>115</v>
      </c>
      <c r="AF21" s="11" t="s">
        <v>115</v>
      </c>
      <c r="AG21" s="11" t="s">
        <v>115</v>
      </c>
      <c r="AH21" s="11" t="s">
        <v>115</v>
      </c>
      <c r="AI21" s="11" t="s">
        <v>115</v>
      </c>
      <c r="AJ21" s="11" t="s">
        <v>115</v>
      </c>
      <c r="AK21" s="11" t="s">
        <v>115</v>
      </c>
      <c r="AL21" s="11" t="s">
        <v>115</v>
      </c>
      <c r="AM21" s="11" t="s">
        <v>115</v>
      </c>
      <c r="AN21" s="11" t="s">
        <v>115</v>
      </c>
      <c r="AO21" s="11" t="s">
        <v>115</v>
      </c>
      <c r="AP21" s="11" t="s">
        <v>115</v>
      </c>
      <c r="AQ21" s="11" t="s">
        <v>115</v>
      </c>
      <c r="AR21" s="11" t="s">
        <v>115</v>
      </c>
      <c r="AS21" s="11" t="s">
        <v>115</v>
      </c>
      <c r="AT21" s="11" t="s">
        <v>115</v>
      </c>
      <c r="AU21" s="11" t="s">
        <v>115</v>
      </c>
      <c r="AV21" s="11" t="s">
        <v>115</v>
      </c>
      <c r="AW21" s="11" t="s">
        <v>115</v>
      </c>
      <c r="AX21" s="11" t="s">
        <v>115</v>
      </c>
      <c r="AY21" s="11" t="s">
        <v>115</v>
      </c>
      <c r="AZ21" s="11" t="s">
        <v>115</v>
      </c>
      <c r="BA21" s="11" t="s">
        <v>115</v>
      </c>
      <c r="BB21" s="11" t="s">
        <v>115</v>
      </c>
      <c r="BC21" s="11" t="s">
        <v>115</v>
      </c>
      <c r="BD21" s="11" t="s">
        <v>115</v>
      </c>
      <c r="BE21" s="11" t="s">
        <v>115</v>
      </c>
      <c r="BF21" s="11" t="s">
        <v>115</v>
      </c>
      <c r="BG21" s="11" t="s">
        <v>115</v>
      </c>
      <c r="BH21" s="11" t="s">
        <v>115</v>
      </c>
      <c r="BI21" s="11" t="s">
        <v>115</v>
      </c>
      <c r="BJ21" s="11" t="s">
        <v>115</v>
      </c>
      <c r="BK21" s="11" t="s">
        <v>115</v>
      </c>
      <c r="BL21" s="11" t="s">
        <v>115</v>
      </c>
      <c r="BM21" s="11" t="s">
        <v>115</v>
      </c>
      <c r="BN21" s="11" t="s">
        <v>115</v>
      </c>
      <c r="BP21" s="11" t="s">
        <v>115</v>
      </c>
      <c r="BQ21" s="11" t="s">
        <v>115</v>
      </c>
      <c r="BS21" s="11" t="s">
        <v>115</v>
      </c>
      <c r="BT21" s="11" t="s">
        <v>115</v>
      </c>
      <c r="BV21" s="11" t="s">
        <v>115</v>
      </c>
      <c r="BW21" s="11" t="s">
        <v>115</v>
      </c>
      <c r="BY21" s="11" t="s">
        <v>115</v>
      </c>
      <c r="BZ21" s="11" t="s">
        <v>115</v>
      </c>
      <c r="CB21" s="11" t="s">
        <v>115</v>
      </c>
      <c r="CC21" s="11" t="s">
        <v>115</v>
      </c>
      <c r="CE21" s="11" t="s">
        <v>115</v>
      </c>
      <c r="CF21" s="11" t="s">
        <v>115</v>
      </c>
      <c r="CH21" s="11" t="s">
        <v>115</v>
      </c>
      <c r="CI21" s="11" t="s">
        <v>115</v>
      </c>
      <c r="CK21" s="11" t="s">
        <v>115</v>
      </c>
      <c r="CL21" s="11" t="s">
        <v>115</v>
      </c>
      <c r="CN21" s="11" t="s">
        <v>115</v>
      </c>
      <c r="CO21" s="11" t="s">
        <v>115</v>
      </c>
      <c r="CQ21" s="11" t="s">
        <v>115</v>
      </c>
      <c r="CR21" s="11" t="s">
        <v>115</v>
      </c>
      <c r="CT21" s="11" t="s">
        <v>115</v>
      </c>
      <c r="CU21" s="11" t="s">
        <v>115</v>
      </c>
      <c r="CW21" s="11" t="s">
        <v>115</v>
      </c>
      <c r="CX21" s="11" t="s">
        <v>115</v>
      </c>
      <c r="CZ21" s="11" t="s">
        <v>115</v>
      </c>
      <c r="DA21" s="11" t="s">
        <v>115</v>
      </c>
      <c r="DC21" s="11" t="s">
        <v>115</v>
      </c>
      <c r="DD21" s="11" t="s">
        <v>115</v>
      </c>
      <c r="DF21" s="11" t="s">
        <v>115</v>
      </c>
      <c r="DG21" s="11" t="s">
        <v>115</v>
      </c>
      <c r="DI21" s="11" t="s">
        <v>115</v>
      </c>
      <c r="DJ21" s="11" t="s">
        <v>115</v>
      </c>
      <c r="DL21" s="11" t="s">
        <v>115</v>
      </c>
      <c r="DM21" s="11" t="s">
        <v>115</v>
      </c>
      <c r="DO21" s="11" t="s">
        <v>115</v>
      </c>
      <c r="DP21" s="11" t="s">
        <v>115</v>
      </c>
      <c r="DR21" s="11" t="s">
        <v>115</v>
      </c>
      <c r="DS21" s="11" t="s">
        <v>115</v>
      </c>
      <c r="DU21" s="11" t="s">
        <v>115</v>
      </c>
      <c r="DV21" s="11" t="s">
        <v>115</v>
      </c>
      <c r="DX21" s="11" t="s">
        <v>115</v>
      </c>
      <c r="DY21" s="11" t="s">
        <v>115</v>
      </c>
      <c r="EA21" s="11" t="s">
        <v>115</v>
      </c>
      <c r="EB21" s="11" t="s">
        <v>115</v>
      </c>
      <c r="ED21" s="11" t="s">
        <v>115</v>
      </c>
      <c r="EE21" s="11" t="s">
        <v>115</v>
      </c>
      <c r="EG21" s="11" t="s">
        <v>115</v>
      </c>
      <c r="EH21" s="11" t="s">
        <v>115</v>
      </c>
      <c r="EJ21" s="11" t="s">
        <v>115</v>
      </c>
      <c r="EK21" s="11" t="s">
        <v>115</v>
      </c>
      <c r="EM21" s="11" t="s">
        <v>115</v>
      </c>
      <c r="EN21" s="11" t="s">
        <v>115</v>
      </c>
      <c r="EP21" s="11" t="s">
        <v>115</v>
      </c>
      <c r="EQ21" s="11" t="s">
        <v>115</v>
      </c>
      <c r="ES21" s="11" t="s">
        <v>115</v>
      </c>
      <c r="ET21" s="11" t="s">
        <v>115</v>
      </c>
      <c r="EV21" s="11" t="s">
        <v>115</v>
      </c>
      <c r="EW21" s="11" t="s">
        <v>115</v>
      </c>
      <c r="EY21" s="11" t="s">
        <v>115</v>
      </c>
      <c r="EZ21" s="11" t="s">
        <v>115</v>
      </c>
      <c r="FB21" s="11" t="s">
        <v>115</v>
      </c>
      <c r="FC21" s="11" t="s">
        <v>115</v>
      </c>
      <c r="FE21" s="11" t="s">
        <v>115</v>
      </c>
      <c r="FF21" s="11" t="s">
        <v>115</v>
      </c>
      <c r="FH21" s="11" t="s">
        <v>115</v>
      </c>
      <c r="FI21" s="11" t="s">
        <v>115</v>
      </c>
      <c r="FK21" s="11" t="s">
        <v>115</v>
      </c>
      <c r="FL21" s="11" t="s">
        <v>115</v>
      </c>
      <c r="FN21" s="11" t="s">
        <v>115</v>
      </c>
      <c r="FO21" s="11" t="s">
        <v>115</v>
      </c>
      <c r="FQ21" s="11" t="s">
        <v>115</v>
      </c>
      <c r="FR21" s="11" t="s">
        <v>115</v>
      </c>
      <c r="FT21" s="11" t="s">
        <v>115</v>
      </c>
      <c r="FU21" s="11" t="s">
        <v>115</v>
      </c>
      <c r="FW21" s="11" t="s">
        <v>115</v>
      </c>
      <c r="FX21" s="11" t="s">
        <v>115</v>
      </c>
      <c r="FZ21" s="11" t="s">
        <v>115</v>
      </c>
      <c r="GA21" s="11" t="s">
        <v>115</v>
      </c>
      <c r="GC21" s="11" t="s">
        <v>115</v>
      </c>
      <c r="GD21" s="11" t="s">
        <v>115</v>
      </c>
      <c r="GF21" s="11" t="s">
        <v>115</v>
      </c>
      <c r="GG21" s="11" t="s">
        <v>115</v>
      </c>
      <c r="GI21" s="11" t="s">
        <v>115</v>
      </c>
      <c r="GJ21" s="11" t="s">
        <v>115</v>
      </c>
    </row>
    <row r="22" spans="1:192" x14ac:dyDescent="0.35">
      <c r="A22" s="11" t="s">
        <v>51</v>
      </c>
      <c r="B22" s="11" t="s">
        <v>51</v>
      </c>
      <c r="C22" s="11" t="s">
        <v>116</v>
      </c>
      <c r="D22" s="11" t="s">
        <v>51</v>
      </c>
      <c r="E22" s="11" t="s">
        <v>51</v>
      </c>
      <c r="F22" s="11" t="s">
        <v>116</v>
      </c>
      <c r="G22" s="11" t="s">
        <v>51</v>
      </c>
      <c r="H22" s="11" t="s">
        <v>51</v>
      </c>
      <c r="I22" s="11" t="s">
        <v>116</v>
      </c>
      <c r="J22" s="11">
        <f>ROUND(detail3543__13[[#This Row],[Column7]]*2^(-24),0)</f>
        <v>0</v>
      </c>
      <c r="K22" s="11" t="s">
        <v>115</v>
      </c>
      <c r="L22" s="11" t="s">
        <v>115</v>
      </c>
      <c r="M22" s="11" t="s">
        <v>115</v>
      </c>
      <c r="N22" s="11" t="s">
        <v>115</v>
      </c>
      <c r="O22" s="11" t="s">
        <v>115</v>
      </c>
      <c r="P22" s="11" t="s">
        <v>115</v>
      </c>
      <c r="Q22" s="11" t="s">
        <v>115</v>
      </c>
      <c r="R22" s="11" t="s">
        <v>115</v>
      </c>
      <c r="S22" s="11" t="s">
        <v>115</v>
      </c>
      <c r="T22" s="11" t="s">
        <v>115</v>
      </c>
      <c r="U22" s="11" t="s">
        <v>115</v>
      </c>
      <c r="V22" s="11" t="s">
        <v>115</v>
      </c>
      <c r="W22" s="11" t="s">
        <v>115</v>
      </c>
      <c r="X22" s="11" t="s">
        <v>115</v>
      </c>
      <c r="Y22" s="11" t="s">
        <v>115</v>
      </c>
      <c r="Z22" s="11" t="s">
        <v>115</v>
      </c>
      <c r="AA22" s="11" t="s">
        <v>115</v>
      </c>
      <c r="AB22" s="11" t="s">
        <v>115</v>
      </c>
      <c r="AC22" s="11" t="s">
        <v>115</v>
      </c>
      <c r="AD22" s="11" t="s">
        <v>115</v>
      </c>
      <c r="AE22" s="11" t="s">
        <v>115</v>
      </c>
      <c r="AF22" s="11" t="s">
        <v>115</v>
      </c>
      <c r="AG22" s="11" t="s">
        <v>115</v>
      </c>
      <c r="AH22" s="11" t="s">
        <v>115</v>
      </c>
      <c r="AI22" s="11" t="s">
        <v>115</v>
      </c>
      <c r="AJ22" s="11" t="s">
        <v>115</v>
      </c>
      <c r="AK22" s="11" t="s">
        <v>115</v>
      </c>
      <c r="AL22" s="11" t="s">
        <v>115</v>
      </c>
      <c r="AM22" s="11" t="s">
        <v>115</v>
      </c>
      <c r="AN22" s="11" t="s">
        <v>115</v>
      </c>
      <c r="AO22" s="11" t="s">
        <v>115</v>
      </c>
      <c r="AP22" s="11" t="s">
        <v>115</v>
      </c>
      <c r="AQ22" s="11" t="s">
        <v>115</v>
      </c>
      <c r="AR22" s="11" t="s">
        <v>115</v>
      </c>
      <c r="AS22" s="11" t="s">
        <v>115</v>
      </c>
      <c r="AT22" s="11" t="s">
        <v>115</v>
      </c>
      <c r="AU22" s="11" t="s">
        <v>115</v>
      </c>
      <c r="AV22" s="11" t="s">
        <v>115</v>
      </c>
      <c r="AW22" s="11" t="s">
        <v>115</v>
      </c>
      <c r="AX22" s="11" t="s">
        <v>115</v>
      </c>
      <c r="AY22" s="11" t="s">
        <v>115</v>
      </c>
      <c r="AZ22" s="11" t="s">
        <v>115</v>
      </c>
      <c r="BA22" s="11" t="s">
        <v>115</v>
      </c>
      <c r="BB22" s="11" t="s">
        <v>115</v>
      </c>
      <c r="BC22" s="11" t="s">
        <v>115</v>
      </c>
      <c r="BD22" s="11" t="s">
        <v>115</v>
      </c>
      <c r="BE22" s="11" t="s">
        <v>115</v>
      </c>
      <c r="BF22" s="11" t="s">
        <v>115</v>
      </c>
      <c r="BG22" s="11" t="s">
        <v>115</v>
      </c>
      <c r="BH22" s="11" t="s">
        <v>115</v>
      </c>
      <c r="BI22" s="11" t="s">
        <v>115</v>
      </c>
      <c r="BJ22" s="11" t="s">
        <v>115</v>
      </c>
      <c r="BK22" s="11" t="s">
        <v>115</v>
      </c>
      <c r="BL22" s="11" t="s">
        <v>115</v>
      </c>
      <c r="BM22" s="11" t="s">
        <v>115</v>
      </c>
      <c r="BN22" s="11" t="s">
        <v>115</v>
      </c>
      <c r="BP22" s="11" t="s">
        <v>115</v>
      </c>
      <c r="BQ22" s="11" t="s">
        <v>115</v>
      </c>
      <c r="BS22" s="11" t="s">
        <v>115</v>
      </c>
      <c r="BT22" s="11" t="s">
        <v>115</v>
      </c>
      <c r="BV22" s="11" t="s">
        <v>115</v>
      </c>
      <c r="BW22" s="11" t="s">
        <v>115</v>
      </c>
      <c r="BY22" s="11" t="s">
        <v>115</v>
      </c>
      <c r="BZ22" s="11" t="s">
        <v>115</v>
      </c>
      <c r="CB22" s="11" t="s">
        <v>115</v>
      </c>
      <c r="CC22" s="11" t="s">
        <v>115</v>
      </c>
      <c r="CE22" s="11" t="s">
        <v>115</v>
      </c>
      <c r="CF22" s="11" t="s">
        <v>115</v>
      </c>
      <c r="CH22" s="11" t="s">
        <v>115</v>
      </c>
      <c r="CI22" s="11" t="s">
        <v>115</v>
      </c>
      <c r="CK22" s="11" t="s">
        <v>115</v>
      </c>
      <c r="CL22" s="11" t="s">
        <v>115</v>
      </c>
      <c r="CN22" s="11" t="s">
        <v>115</v>
      </c>
      <c r="CO22" s="11" t="s">
        <v>115</v>
      </c>
      <c r="CQ22" s="11" t="s">
        <v>115</v>
      </c>
      <c r="CR22" s="11" t="s">
        <v>115</v>
      </c>
      <c r="CT22" s="11" t="s">
        <v>115</v>
      </c>
      <c r="CU22" s="11" t="s">
        <v>115</v>
      </c>
      <c r="CW22" s="11" t="s">
        <v>115</v>
      </c>
      <c r="CX22" s="11" t="s">
        <v>115</v>
      </c>
      <c r="CZ22" s="11" t="s">
        <v>115</v>
      </c>
      <c r="DA22" s="11" t="s">
        <v>115</v>
      </c>
      <c r="DC22" s="11" t="s">
        <v>115</v>
      </c>
      <c r="DD22" s="11" t="s">
        <v>115</v>
      </c>
      <c r="DF22" s="11" t="s">
        <v>115</v>
      </c>
      <c r="DG22" s="11" t="s">
        <v>115</v>
      </c>
      <c r="DI22" s="11" t="s">
        <v>115</v>
      </c>
      <c r="DJ22" s="11" t="s">
        <v>115</v>
      </c>
      <c r="DL22" s="11" t="s">
        <v>115</v>
      </c>
      <c r="DM22" s="11" t="s">
        <v>115</v>
      </c>
      <c r="DO22" s="11" t="s">
        <v>115</v>
      </c>
      <c r="DP22" s="11" t="s">
        <v>115</v>
      </c>
      <c r="DR22" s="11" t="s">
        <v>115</v>
      </c>
      <c r="DS22" s="11" t="s">
        <v>115</v>
      </c>
      <c r="DU22" s="11" t="s">
        <v>115</v>
      </c>
      <c r="DV22" s="11" t="s">
        <v>115</v>
      </c>
      <c r="DX22" s="11" t="s">
        <v>115</v>
      </c>
      <c r="DY22" s="11" t="s">
        <v>115</v>
      </c>
      <c r="EA22" s="11" t="s">
        <v>115</v>
      </c>
      <c r="EB22" s="11" t="s">
        <v>115</v>
      </c>
      <c r="ED22" s="11" t="s">
        <v>115</v>
      </c>
      <c r="EE22" s="11" t="s">
        <v>115</v>
      </c>
      <c r="EG22" s="11" t="s">
        <v>115</v>
      </c>
      <c r="EH22" s="11" t="s">
        <v>115</v>
      </c>
      <c r="EJ22" s="11" t="s">
        <v>115</v>
      </c>
      <c r="EK22" s="11" t="s">
        <v>115</v>
      </c>
      <c r="EM22" s="11" t="s">
        <v>115</v>
      </c>
      <c r="EN22" s="11" t="s">
        <v>115</v>
      </c>
      <c r="EP22" s="11" t="s">
        <v>115</v>
      </c>
      <c r="EQ22" s="11" t="s">
        <v>115</v>
      </c>
      <c r="ES22" s="11" t="s">
        <v>115</v>
      </c>
      <c r="ET22" s="11" t="s">
        <v>115</v>
      </c>
      <c r="EV22" s="11" t="s">
        <v>115</v>
      </c>
      <c r="EW22" s="11" t="s">
        <v>115</v>
      </c>
      <c r="EY22" s="11" t="s">
        <v>115</v>
      </c>
      <c r="EZ22" s="11" t="s">
        <v>115</v>
      </c>
      <c r="FB22" s="11" t="s">
        <v>115</v>
      </c>
      <c r="FC22" s="11" t="s">
        <v>115</v>
      </c>
      <c r="FE22" s="11" t="s">
        <v>115</v>
      </c>
      <c r="FF22" s="11" t="s">
        <v>115</v>
      </c>
      <c r="FH22" s="11" t="s">
        <v>115</v>
      </c>
      <c r="FI22" s="11" t="s">
        <v>115</v>
      </c>
      <c r="FK22" s="11" t="s">
        <v>115</v>
      </c>
      <c r="FL22" s="11" t="s">
        <v>115</v>
      </c>
      <c r="FN22" s="11" t="s">
        <v>115</v>
      </c>
      <c r="FO22" s="11" t="s">
        <v>115</v>
      </c>
      <c r="FQ22" s="11" t="s">
        <v>115</v>
      </c>
      <c r="FR22" s="11" t="s">
        <v>115</v>
      </c>
      <c r="FT22" s="11" t="s">
        <v>115</v>
      </c>
      <c r="FU22" s="11" t="s">
        <v>115</v>
      </c>
      <c r="FW22" s="11" t="s">
        <v>115</v>
      </c>
      <c r="FX22" s="11" t="s">
        <v>115</v>
      </c>
      <c r="FZ22" s="11" t="s">
        <v>115</v>
      </c>
      <c r="GA22" s="11" t="s">
        <v>115</v>
      </c>
      <c r="GC22" s="11" t="s">
        <v>115</v>
      </c>
      <c r="GD22" s="11" t="s">
        <v>115</v>
      </c>
      <c r="GF22" s="11" t="s">
        <v>115</v>
      </c>
      <c r="GG22" s="11" t="s">
        <v>115</v>
      </c>
      <c r="GI22" s="11" t="s">
        <v>115</v>
      </c>
      <c r="GJ22" s="11" t="s">
        <v>115</v>
      </c>
    </row>
    <row r="23" spans="1:192" x14ac:dyDescent="0.35">
      <c r="A23" s="11" t="s">
        <v>51</v>
      </c>
      <c r="B23" s="11" t="s">
        <v>51</v>
      </c>
      <c r="C23" s="11" t="s">
        <v>116</v>
      </c>
      <c r="D23" s="11" t="s">
        <v>475</v>
      </c>
      <c r="E23" s="11" t="s">
        <v>476</v>
      </c>
      <c r="F23" s="11" t="s">
        <v>116</v>
      </c>
      <c r="G23" s="11" t="s">
        <v>455</v>
      </c>
      <c r="H23" s="11" t="s">
        <v>51</v>
      </c>
      <c r="I23" s="11" t="s">
        <v>116</v>
      </c>
      <c r="J23" s="11">
        <f>ROUND(detail3543__13[[#This Row],[Column7]]*2^(-24),0)</f>
        <v>0</v>
      </c>
      <c r="K23" s="11" t="s">
        <v>115</v>
      </c>
      <c r="L23" s="11" t="s">
        <v>115</v>
      </c>
      <c r="M23" s="11" t="s">
        <v>115</v>
      </c>
      <c r="N23" s="11" t="s">
        <v>115</v>
      </c>
      <c r="O23" s="11" t="s">
        <v>115</v>
      </c>
      <c r="P23" s="11" t="s">
        <v>115</v>
      </c>
      <c r="Q23" s="11" t="s">
        <v>115</v>
      </c>
      <c r="R23" s="11" t="s">
        <v>115</v>
      </c>
      <c r="S23" s="11" t="s">
        <v>115</v>
      </c>
      <c r="T23" s="11" t="s">
        <v>115</v>
      </c>
      <c r="U23" s="11" t="s">
        <v>115</v>
      </c>
      <c r="V23" s="11" t="s">
        <v>115</v>
      </c>
      <c r="W23" s="11" t="s">
        <v>115</v>
      </c>
      <c r="X23" s="11" t="s">
        <v>115</v>
      </c>
      <c r="Y23" s="11" t="s">
        <v>115</v>
      </c>
      <c r="Z23" s="11" t="s">
        <v>115</v>
      </c>
      <c r="AA23" s="11" t="s">
        <v>115</v>
      </c>
      <c r="AB23" s="11" t="s">
        <v>115</v>
      </c>
      <c r="AC23" s="11" t="s">
        <v>115</v>
      </c>
      <c r="AD23" s="11" t="s">
        <v>115</v>
      </c>
      <c r="AE23" s="11" t="s">
        <v>115</v>
      </c>
      <c r="AF23" s="11" t="s">
        <v>115</v>
      </c>
      <c r="AG23" s="11" t="s">
        <v>115</v>
      </c>
      <c r="AH23" s="11" t="s">
        <v>115</v>
      </c>
      <c r="AI23" s="11" t="s">
        <v>115</v>
      </c>
      <c r="AJ23" s="11" t="s">
        <v>115</v>
      </c>
      <c r="AK23" s="11" t="s">
        <v>115</v>
      </c>
      <c r="AL23" s="11" t="s">
        <v>115</v>
      </c>
      <c r="AM23" s="11" t="s">
        <v>115</v>
      </c>
      <c r="AN23" s="11" t="s">
        <v>115</v>
      </c>
      <c r="AO23" s="11" t="s">
        <v>115</v>
      </c>
      <c r="AP23" s="11" t="s">
        <v>115</v>
      </c>
      <c r="AQ23" s="11" t="s">
        <v>115</v>
      </c>
      <c r="AR23" s="11" t="s">
        <v>115</v>
      </c>
      <c r="AS23" s="11" t="s">
        <v>115</v>
      </c>
      <c r="AT23" s="11" t="s">
        <v>115</v>
      </c>
      <c r="AU23" s="11" t="s">
        <v>115</v>
      </c>
      <c r="AV23" s="11" t="s">
        <v>115</v>
      </c>
      <c r="AW23" s="11" t="s">
        <v>115</v>
      </c>
      <c r="AX23" s="11" t="s">
        <v>115</v>
      </c>
      <c r="AY23" s="11" t="s">
        <v>115</v>
      </c>
      <c r="AZ23" s="11" t="s">
        <v>115</v>
      </c>
      <c r="BA23" s="11" t="s">
        <v>115</v>
      </c>
      <c r="BB23" s="11" t="s">
        <v>115</v>
      </c>
      <c r="BC23" s="11" t="s">
        <v>115</v>
      </c>
      <c r="BD23" s="11" t="s">
        <v>115</v>
      </c>
      <c r="BE23" s="11" t="s">
        <v>115</v>
      </c>
      <c r="BF23" s="11" t="s">
        <v>115</v>
      </c>
      <c r="BG23" s="11" t="s">
        <v>115</v>
      </c>
      <c r="BH23" s="11" t="s">
        <v>115</v>
      </c>
      <c r="BI23" s="11" t="s">
        <v>115</v>
      </c>
      <c r="BJ23" s="11" t="s">
        <v>115</v>
      </c>
      <c r="BK23" s="11" t="s">
        <v>115</v>
      </c>
      <c r="BL23" s="11" t="s">
        <v>115</v>
      </c>
      <c r="BM23" s="11" t="s">
        <v>115</v>
      </c>
      <c r="BN23" s="11" t="s">
        <v>115</v>
      </c>
      <c r="BP23" s="11" t="s">
        <v>115</v>
      </c>
      <c r="BQ23" s="11" t="s">
        <v>115</v>
      </c>
      <c r="BS23" s="11" t="s">
        <v>115</v>
      </c>
      <c r="BT23" s="11" t="s">
        <v>115</v>
      </c>
      <c r="BV23" s="11" t="s">
        <v>115</v>
      </c>
      <c r="BW23" s="11" t="s">
        <v>115</v>
      </c>
      <c r="BY23" s="11" t="s">
        <v>115</v>
      </c>
      <c r="BZ23" s="11" t="s">
        <v>115</v>
      </c>
      <c r="CB23" s="11" t="s">
        <v>115</v>
      </c>
      <c r="CC23" s="11" t="s">
        <v>115</v>
      </c>
      <c r="CE23" s="11" t="s">
        <v>115</v>
      </c>
      <c r="CF23" s="11" t="s">
        <v>115</v>
      </c>
      <c r="CH23" s="11" t="s">
        <v>115</v>
      </c>
      <c r="CI23" s="11" t="s">
        <v>115</v>
      </c>
      <c r="CK23" s="11" t="s">
        <v>115</v>
      </c>
      <c r="CL23" s="11" t="s">
        <v>115</v>
      </c>
      <c r="CN23" s="11" t="s">
        <v>115</v>
      </c>
      <c r="CO23" s="11" t="s">
        <v>115</v>
      </c>
      <c r="CQ23" s="11" t="s">
        <v>115</v>
      </c>
      <c r="CR23" s="11" t="s">
        <v>115</v>
      </c>
      <c r="CT23" s="11" t="s">
        <v>115</v>
      </c>
      <c r="CU23" s="11" t="s">
        <v>115</v>
      </c>
      <c r="CW23" s="11" t="s">
        <v>115</v>
      </c>
      <c r="CX23" s="11" t="s">
        <v>115</v>
      </c>
      <c r="CZ23" s="11" t="s">
        <v>115</v>
      </c>
      <c r="DA23" s="11" t="s">
        <v>115</v>
      </c>
      <c r="DC23" s="11" t="s">
        <v>115</v>
      </c>
      <c r="DD23" s="11" t="s">
        <v>115</v>
      </c>
      <c r="DF23" s="11" t="s">
        <v>115</v>
      </c>
      <c r="DG23" s="11" t="s">
        <v>115</v>
      </c>
      <c r="DI23" s="11" t="s">
        <v>115</v>
      </c>
      <c r="DJ23" s="11" t="s">
        <v>115</v>
      </c>
      <c r="DL23" s="11" t="s">
        <v>115</v>
      </c>
      <c r="DM23" s="11" t="s">
        <v>115</v>
      </c>
      <c r="DO23" s="11" t="s">
        <v>115</v>
      </c>
      <c r="DP23" s="11" t="s">
        <v>115</v>
      </c>
      <c r="DR23" s="11" t="s">
        <v>115</v>
      </c>
      <c r="DS23" s="11" t="s">
        <v>115</v>
      </c>
      <c r="DU23" s="11" t="s">
        <v>115</v>
      </c>
      <c r="DV23" s="11" t="s">
        <v>115</v>
      </c>
      <c r="DX23" s="11" t="s">
        <v>115</v>
      </c>
      <c r="DY23" s="11" t="s">
        <v>115</v>
      </c>
      <c r="EA23" s="11" t="s">
        <v>115</v>
      </c>
      <c r="EB23" s="11" t="s">
        <v>115</v>
      </c>
      <c r="ED23" s="11" t="s">
        <v>115</v>
      </c>
      <c r="EE23" s="11" t="s">
        <v>115</v>
      </c>
      <c r="EG23" s="11" t="s">
        <v>115</v>
      </c>
      <c r="EH23" s="11" t="s">
        <v>115</v>
      </c>
      <c r="EJ23" s="11" t="s">
        <v>115</v>
      </c>
      <c r="EK23" s="11" t="s">
        <v>115</v>
      </c>
      <c r="EM23" s="11" t="s">
        <v>115</v>
      </c>
      <c r="EN23" s="11" t="s">
        <v>115</v>
      </c>
      <c r="EP23" s="11" t="s">
        <v>115</v>
      </c>
      <c r="EQ23" s="11" t="s">
        <v>115</v>
      </c>
      <c r="ES23" s="11" t="s">
        <v>115</v>
      </c>
      <c r="ET23" s="11" t="s">
        <v>115</v>
      </c>
      <c r="EV23" s="11" t="s">
        <v>115</v>
      </c>
      <c r="EW23" s="11" t="s">
        <v>115</v>
      </c>
      <c r="EY23" s="11" t="s">
        <v>115</v>
      </c>
      <c r="EZ23" s="11" t="s">
        <v>115</v>
      </c>
      <c r="FB23" s="11" t="s">
        <v>115</v>
      </c>
      <c r="FC23" s="11" t="s">
        <v>115</v>
      </c>
      <c r="FE23" s="11" t="s">
        <v>115</v>
      </c>
      <c r="FF23" s="11" t="s">
        <v>115</v>
      </c>
      <c r="FH23" s="11" t="s">
        <v>115</v>
      </c>
      <c r="FI23" s="11" t="s">
        <v>115</v>
      </c>
      <c r="FK23" s="11" t="s">
        <v>115</v>
      </c>
      <c r="FL23" s="11" t="s">
        <v>115</v>
      </c>
      <c r="FN23" s="11" t="s">
        <v>115</v>
      </c>
      <c r="FO23" s="11" t="s">
        <v>115</v>
      </c>
      <c r="FQ23" s="11" t="s">
        <v>115</v>
      </c>
      <c r="FR23" s="11" t="s">
        <v>115</v>
      </c>
      <c r="FT23" s="11" t="s">
        <v>115</v>
      </c>
      <c r="FU23" s="11" t="s">
        <v>115</v>
      </c>
      <c r="FW23" s="11" t="s">
        <v>115</v>
      </c>
      <c r="FX23" s="11" t="s">
        <v>115</v>
      </c>
      <c r="FZ23" s="11" t="s">
        <v>115</v>
      </c>
      <c r="GA23" s="11" t="s">
        <v>115</v>
      </c>
      <c r="GC23" s="11" t="s">
        <v>115</v>
      </c>
      <c r="GD23" s="11" t="s">
        <v>115</v>
      </c>
      <c r="GF23" s="11" t="s">
        <v>115</v>
      </c>
      <c r="GG23" s="11" t="s">
        <v>115</v>
      </c>
      <c r="GI23" s="11" t="s">
        <v>115</v>
      </c>
      <c r="GJ23" s="11" t="s">
        <v>115</v>
      </c>
    </row>
    <row r="24" spans="1:192" x14ac:dyDescent="0.35">
      <c r="A24" s="11" t="s">
        <v>51</v>
      </c>
      <c r="B24" s="11" t="s">
        <v>51</v>
      </c>
      <c r="C24" s="11" t="s">
        <v>116</v>
      </c>
      <c r="D24" s="11" t="s">
        <v>477</v>
      </c>
      <c r="E24" s="11" t="s">
        <v>478</v>
      </c>
      <c r="F24" s="11" t="s">
        <v>116</v>
      </c>
      <c r="G24" s="11" t="s">
        <v>51</v>
      </c>
      <c r="H24" s="11" t="s">
        <v>51</v>
      </c>
      <c r="I24" s="11" t="s">
        <v>116</v>
      </c>
      <c r="J24" s="11">
        <f>ROUND(detail3543__13[[#This Row],[Column7]]*2^(-24),0)</f>
        <v>0</v>
      </c>
      <c r="K24" s="11" t="s">
        <v>115</v>
      </c>
      <c r="L24" s="11" t="s">
        <v>115</v>
      </c>
      <c r="M24" s="11" t="s">
        <v>115</v>
      </c>
      <c r="N24" s="11" t="s">
        <v>115</v>
      </c>
      <c r="O24" s="11" t="s">
        <v>115</v>
      </c>
      <c r="P24" s="11" t="s">
        <v>115</v>
      </c>
      <c r="Q24" s="11" t="s">
        <v>115</v>
      </c>
      <c r="R24" s="11" t="s">
        <v>115</v>
      </c>
      <c r="S24" s="11" t="s">
        <v>115</v>
      </c>
      <c r="T24" s="11" t="s">
        <v>115</v>
      </c>
      <c r="U24" s="11" t="s">
        <v>115</v>
      </c>
      <c r="V24" s="11" t="s">
        <v>115</v>
      </c>
      <c r="W24" s="11" t="s">
        <v>115</v>
      </c>
      <c r="X24" s="11" t="s">
        <v>115</v>
      </c>
      <c r="Y24" s="11" t="s">
        <v>115</v>
      </c>
      <c r="Z24" s="11" t="s">
        <v>115</v>
      </c>
      <c r="AA24" s="11" t="s">
        <v>115</v>
      </c>
      <c r="AB24" s="11" t="s">
        <v>115</v>
      </c>
      <c r="AC24" s="11" t="s">
        <v>115</v>
      </c>
      <c r="AD24" s="11" t="s">
        <v>115</v>
      </c>
      <c r="AE24" s="11" t="s">
        <v>115</v>
      </c>
      <c r="AF24" s="11" t="s">
        <v>115</v>
      </c>
      <c r="AG24" s="11" t="s">
        <v>115</v>
      </c>
      <c r="AH24" s="11" t="s">
        <v>115</v>
      </c>
      <c r="AI24" s="11" t="s">
        <v>115</v>
      </c>
      <c r="AJ24" s="11" t="s">
        <v>115</v>
      </c>
      <c r="AK24" s="11" t="s">
        <v>115</v>
      </c>
      <c r="AL24" s="11" t="s">
        <v>115</v>
      </c>
      <c r="AM24" s="11" t="s">
        <v>115</v>
      </c>
      <c r="AN24" s="11" t="s">
        <v>115</v>
      </c>
      <c r="AO24" s="11" t="s">
        <v>115</v>
      </c>
      <c r="AP24" s="11" t="s">
        <v>115</v>
      </c>
      <c r="AQ24" s="11" t="s">
        <v>115</v>
      </c>
      <c r="AR24" s="11" t="s">
        <v>115</v>
      </c>
      <c r="AS24" s="11" t="s">
        <v>115</v>
      </c>
      <c r="AT24" s="11" t="s">
        <v>115</v>
      </c>
      <c r="AU24" s="11" t="s">
        <v>115</v>
      </c>
      <c r="AV24" s="11" t="s">
        <v>115</v>
      </c>
      <c r="AW24" s="11" t="s">
        <v>115</v>
      </c>
      <c r="AX24" s="11" t="s">
        <v>115</v>
      </c>
      <c r="AY24" s="11" t="s">
        <v>115</v>
      </c>
      <c r="AZ24" s="11" t="s">
        <v>115</v>
      </c>
      <c r="BA24" s="11" t="s">
        <v>115</v>
      </c>
      <c r="BB24" s="11" t="s">
        <v>115</v>
      </c>
      <c r="BC24" s="11" t="s">
        <v>115</v>
      </c>
      <c r="BD24" s="11" t="s">
        <v>115</v>
      </c>
      <c r="BE24" s="11" t="s">
        <v>115</v>
      </c>
      <c r="BF24" s="11" t="s">
        <v>115</v>
      </c>
      <c r="BG24" s="11" t="s">
        <v>115</v>
      </c>
      <c r="BH24" s="11" t="s">
        <v>115</v>
      </c>
      <c r="BI24" s="11" t="s">
        <v>115</v>
      </c>
      <c r="BJ24" s="11" t="s">
        <v>115</v>
      </c>
      <c r="BK24" s="11" t="s">
        <v>115</v>
      </c>
      <c r="BL24" s="11" t="s">
        <v>115</v>
      </c>
      <c r="BM24" s="11" t="s">
        <v>115</v>
      </c>
      <c r="BN24" s="11" t="s">
        <v>115</v>
      </c>
      <c r="BP24" s="11" t="s">
        <v>115</v>
      </c>
      <c r="BQ24" s="11" t="s">
        <v>115</v>
      </c>
      <c r="BS24" s="11" t="s">
        <v>115</v>
      </c>
      <c r="BT24" s="11" t="s">
        <v>115</v>
      </c>
      <c r="BV24" s="11" t="s">
        <v>115</v>
      </c>
      <c r="BW24" s="11" t="s">
        <v>115</v>
      </c>
      <c r="BY24" s="11" t="s">
        <v>115</v>
      </c>
      <c r="BZ24" s="11" t="s">
        <v>115</v>
      </c>
      <c r="CB24" s="11" t="s">
        <v>115</v>
      </c>
      <c r="CC24" s="11" t="s">
        <v>115</v>
      </c>
      <c r="CE24" s="11" t="s">
        <v>115</v>
      </c>
      <c r="CF24" s="11" t="s">
        <v>115</v>
      </c>
      <c r="CH24" s="11" t="s">
        <v>115</v>
      </c>
      <c r="CI24" s="11" t="s">
        <v>115</v>
      </c>
      <c r="CK24" s="11" t="s">
        <v>115</v>
      </c>
      <c r="CL24" s="11" t="s">
        <v>115</v>
      </c>
      <c r="CN24" s="11" t="s">
        <v>115</v>
      </c>
      <c r="CO24" s="11" t="s">
        <v>115</v>
      </c>
      <c r="CQ24" s="11" t="s">
        <v>115</v>
      </c>
      <c r="CR24" s="11" t="s">
        <v>115</v>
      </c>
      <c r="CT24" s="11" t="s">
        <v>115</v>
      </c>
      <c r="CU24" s="11" t="s">
        <v>115</v>
      </c>
      <c r="CW24" s="11" t="s">
        <v>115</v>
      </c>
      <c r="CX24" s="11" t="s">
        <v>115</v>
      </c>
      <c r="CZ24" s="11" t="s">
        <v>115</v>
      </c>
      <c r="DA24" s="11" t="s">
        <v>115</v>
      </c>
      <c r="DC24" s="11" t="s">
        <v>115</v>
      </c>
      <c r="DD24" s="11" t="s">
        <v>115</v>
      </c>
      <c r="DF24" s="11" t="s">
        <v>115</v>
      </c>
      <c r="DG24" s="11" t="s">
        <v>115</v>
      </c>
      <c r="DI24" s="11" t="s">
        <v>115</v>
      </c>
      <c r="DJ24" s="11" t="s">
        <v>115</v>
      </c>
      <c r="DL24" s="11" t="s">
        <v>115</v>
      </c>
      <c r="DM24" s="11" t="s">
        <v>115</v>
      </c>
      <c r="DO24" s="11" t="s">
        <v>115</v>
      </c>
      <c r="DP24" s="11" t="s">
        <v>115</v>
      </c>
      <c r="DR24" s="11" t="s">
        <v>115</v>
      </c>
      <c r="DS24" s="11" t="s">
        <v>115</v>
      </c>
      <c r="DU24" s="11" t="s">
        <v>115</v>
      </c>
      <c r="DV24" s="11" t="s">
        <v>115</v>
      </c>
      <c r="DX24" s="11" t="s">
        <v>115</v>
      </c>
      <c r="DY24" s="11" t="s">
        <v>115</v>
      </c>
      <c r="EA24" s="11" t="s">
        <v>115</v>
      </c>
      <c r="EB24" s="11" t="s">
        <v>115</v>
      </c>
      <c r="ED24" s="11" t="s">
        <v>115</v>
      </c>
      <c r="EE24" s="11" t="s">
        <v>115</v>
      </c>
      <c r="EG24" s="11" t="s">
        <v>115</v>
      </c>
      <c r="EH24" s="11" t="s">
        <v>115</v>
      </c>
      <c r="EJ24" s="11" t="s">
        <v>115</v>
      </c>
      <c r="EK24" s="11" t="s">
        <v>115</v>
      </c>
      <c r="EM24" s="11" t="s">
        <v>115</v>
      </c>
      <c r="EN24" s="11" t="s">
        <v>115</v>
      </c>
      <c r="EP24" s="11" t="s">
        <v>115</v>
      </c>
      <c r="EQ24" s="11" t="s">
        <v>115</v>
      </c>
      <c r="ES24" s="11" t="s">
        <v>115</v>
      </c>
      <c r="ET24" s="11" t="s">
        <v>115</v>
      </c>
      <c r="EV24" s="11" t="s">
        <v>115</v>
      </c>
      <c r="EW24" s="11" t="s">
        <v>115</v>
      </c>
      <c r="EY24" s="11" t="s">
        <v>115</v>
      </c>
      <c r="EZ24" s="11" t="s">
        <v>115</v>
      </c>
      <c r="FB24" s="11" t="s">
        <v>115</v>
      </c>
      <c r="FC24" s="11" t="s">
        <v>115</v>
      </c>
      <c r="FE24" s="11" t="s">
        <v>115</v>
      </c>
      <c r="FF24" s="11" t="s">
        <v>115</v>
      </c>
      <c r="FH24" s="11" t="s">
        <v>115</v>
      </c>
      <c r="FI24" s="11" t="s">
        <v>115</v>
      </c>
      <c r="FK24" s="11" t="s">
        <v>115</v>
      </c>
      <c r="FL24" s="11" t="s">
        <v>115</v>
      </c>
      <c r="FN24" s="11" t="s">
        <v>115</v>
      </c>
      <c r="FO24" s="11" t="s">
        <v>115</v>
      </c>
      <c r="FQ24" s="11" t="s">
        <v>115</v>
      </c>
      <c r="FR24" s="11" t="s">
        <v>115</v>
      </c>
      <c r="FT24" s="11" t="s">
        <v>115</v>
      </c>
      <c r="FU24" s="11" t="s">
        <v>115</v>
      </c>
      <c r="FW24" s="11" t="s">
        <v>115</v>
      </c>
      <c r="FX24" s="11" t="s">
        <v>115</v>
      </c>
      <c r="FZ24" s="11" t="s">
        <v>115</v>
      </c>
      <c r="GA24" s="11" t="s">
        <v>115</v>
      </c>
      <c r="GC24" s="11" t="s">
        <v>115</v>
      </c>
      <c r="GD24" s="11" t="s">
        <v>115</v>
      </c>
      <c r="GF24" s="11" t="s">
        <v>115</v>
      </c>
      <c r="GG24" s="11" t="s">
        <v>115</v>
      </c>
      <c r="GI24" s="11" t="s">
        <v>115</v>
      </c>
      <c r="GJ24" s="11" t="s">
        <v>115</v>
      </c>
    </row>
    <row r="25" spans="1:192" x14ac:dyDescent="0.35">
      <c r="A25" s="11" t="s">
        <v>51</v>
      </c>
      <c r="B25" s="11" t="s">
        <v>51</v>
      </c>
      <c r="C25" s="11" t="s">
        <v>116</v>
      </c>
      <c r="D25" s="11" t="s">
        <v>479</v>
      </c>
      <c r="E25" s="11" t="s">
        <v>480</v>
      </c>
      <c r="F25" s="11" t="s">
        <v>116</v>
      </c>
      <c r="G25" s="11" t="s">
        <v>51</v>
      </c>
      <c r="H25" s="11" t="s">
        <v>51</v>
      </c>
      <c r="I25" s="11" t="s">
        <v>116</v>
      </c>
      <c r="J25" s="11">
        <f>ROUND(detail3543__13[[#This Row],[Column7]]*2^(-24),0)</f>
        <v>0</v>
      </c>
      <c r="K25" s="11" t="s">
        <v>115</v>
      </c>
      <c r="L25" s="11" t="s">
        <v>115</v>
      </c>
      <c r="M25" s="11" t="s">
        <v>115</v>
      </c>
      <c r="N25" s="11" t="s">
        <v>115</v>
      </c>
      <c r="O25" s="11" t="s">
        <v>115</v>
      </c>
      <c r="P25" s="11" t="s">
        <v>115</v>
      </c>
      <c r="Q25" s="11" t="s">
        <v>115</v>
      </c>
      <c r="R25" s="11" t="s">
        <v>115</v>
      </c>
      <c r="S25" s="11" t="s">
        <v>115</v>
      </c>
      <c r="T25" s="11" t="s">
        <v>115</v>
      </c>
      <c r="U25" s="11" t="s">
        <v>115</v>
      </c>
      <c r="V25" s="11" t="s">
        <v>115</v>
      </c>
      <c r="W25" s="11" t="s">
        <v>115</v>
      </c>
      <c r="X25" s="11" t="s">
        <v>115</v>
      </c>
      <c r="Y25" s="11" t="s">
        <v>115</v>
      </c>
      <c r="Z25" s="11" t="s">
        <v>115</v>
      </c>
      <c r="AA25" s="11" t="s">
        <v>115</v>
      </c>
      <c r="AB25" s="11" t="s">
        <v>115</v>
      </c>
      <c r="AC25" s="11" t="s">
        <v>115</v>
      </c>
      <c r="AD25" s="11" t="s">
        <v>115</v>
      </c>
      <c r="AE25" s="11" t="s">
        <v>115</v>
      </c>
      <c r="AF25" s="11" t="s">
        <v>115</v>
      </c>
      <c r="AG25" s="11" t="s">
        <v>115</v>
      </c>
      <c r="AH25" s="11" t="s">
        <v>115</v>
      </c>
      <c r="AI25" s="11" t="s">
        <v>115</v>
      </c>
      <c r="AJ25" s="11" t="s">
        <v>115</v>
      </c>
      <c r="AK25" s="11" t="s">
        <v>115</v>
      </c>
      <c r="AL25" s="11" t="s">
        <v>115</v>
      </c>
      <c r="AM25" s="11" t="s">
        <v>115</v>
      </c>
      <c r="AN25" s="11" t="s">
        <v>115</v>
      </c>
      <c r="AO25" s="11" t="s">
        <v>115</v>
      </c>
      <c r="AP25" s="11" t="s">
        <v>115</v>
      </c>
      <c r="AQ25" s="11" t="s">
        <v>115</v>
      </c>
      <c r="AR25" s="11" t="s">
        <v>115</v>
      </c>
      <c r="AS25" s="11" t="s">
        <v>115</v>
      </c>
      <c r="AT25" s="11" t="s">
        <v>115</v>
      </c>
      <c r="AU25" s="11" t="s">
        <v>115</v>
      </c>
      <c r="AV25" s="11" t="s">
        <v>115</v>
      </c>
      <c r="AW25" s="11" t="s">
        <v>115</v>
      </c>
      <c r="AX25" s="11" t="s">
        <v>115</v>
      </c>
      <c r="AY25" s="11" t="s">
        <v>115</v>
      </c>
      <c r="AZ25" s="11" t="s">
        <v>115</v>
      </c>
      <c r="BA25" s="11" t="s">
        <v>115</v>
      </c>
      <c r="BB25" s="11" t="s">
        <v>115</v>
      </c>
      <c r="BC25" s="11" t="s">
        <v>115</v>
      </c>
      <c r="BD25" s="11" t="s">
        <v>115</v>
      </c>
      <c r="BE25" s="11" t="s">
        <v>115</v>
      </c>
      <c r="BF25" s="11" t="s">
        <v>115</v>
      </c>
      <c r="BG25" s="11" t="s">
        <v>115</v>
      </c>
      <c r="BH25" s="11" t="s">
        <v>115</v>
      </c>
      <c r="BI25" s="11" t="s">
        <v>115</v>
      </c>
      <c r="BJ25" s="11" t="s">
        <v>115</v>
      </c>
      <c r="BK25" s="11" t="s">
        <v>115</v>
      </c>
      <c r="BL25" s="11" t="s">
        <v>115</v>
      </c>
      <c r="BM25" s="11" t="s">
        <v>115</v>
      </c>
      <c r="BN25" s="11" t="s">
        <v>115</v>
      </c>
      <c r="BP25" s="11" t="s">
        <v>115</v>
      </c>
      <c r="BQ25" s="11" t="s">
        <v>115</v>
      </c>
      <c r="BS25" s="11" t="s">
        <v>115</v>
      </c>
      <c r="BT25" s="11" t="s">
        <v>115</v>
      </c>
      <c r="BV25" s="11" t="s">
        <v>115</v>
      </c>
      <c r="BW25" s="11" t="s">
        <v>115</v>
      </c>
      <c r="BY25" s="11" t="s">
        <v>115</v>
      </c>
      <c r="BZ25" s="11" t="s">
        <v>115</v>
      </c>
      <c r="CB25" s="11" t="s">
        <v>115</v>
      </c>
      <c r="CC25" s="11" t="s">
        <v>115</v>
      </c>
      <c r="CE25" s="11" t="s">
        <v>115</v>
      </c>
      <c r="CF25" s="11" t="s">
        <v>115</v>
      </c>
      <c r="CH25" s="11" t="s">
        <v>115</v>
      </c>
      <c r="CI25" s="11" t="s">
        <v>115</v>
      </c>
      <c r="CK25" s="11" t="s">
        <v>115</v>
      </c>
      <c r="CL25" s="11" t="s">
        <v>115</v>
      </c>
      <c r="CN25" s="11" t="s">
        <v>115</v>
      </c>
      <c r="CO25" s="11" t="s">
        <v>115</v>
      </c>
      <c r="CQ25" s="11" t="s">
        <v>115</v>
      </c>
      <c r="CR25" s="11" t="s">
        <v>115</v>
      </c>
      <c r="CT25" s="11" t="s">
        <v>115</v>
      </c>
      <c r="CU25" s="11" t="s">
        <v>115</v>
      </c>
      <c r="CW25" s="11" t="s">
        <v>115</v>
      </c>
      <c r="CX25" s="11" t="s">
        <v>115</v>
      </c>
      <c r="CZ25" s="11" t="s">
        <v>115</v>
      </c>
      <c r="DA25" s="11" t="s">
        <v>115</v>
      </c>
      <c r="DC25" s="11" t="s">
        <v>115</v>
      </c>
      <c r="DD25" s="11" t="s">
        <v>115</v>
      </c>
      <c r="DF25" s="11" t="s">
        <v>115</v>
      </c>
      <c r="DG25" s="11" t="s">
        <v>115</v>
      </c>
      <c r="DI25" s="11" t="s">
        <v>115</v>
      </c>
      <c r="DJ25" s="11" t="s">
        <v>115</v>
      </c>
      <c r="DL25" s="11" t="s">
        <v>115</v>
      </c>
      <c r="DM25" s="11" t="s">
        <v>115</v>
      </c>
      <c r="DO25" s="11" t="s">
        <v>115</v>
      </c>
      <c r="DP25" s="11" t="s">
        <v>115</v>
      </c>
      <c r="DR25" s="11" t="s">
        <v>115</v>
      </c>
      <c r="DS25" s="11" t="s">
        <v>115</v>
      </c>
      <c r="DU25" s="11" t="s">
        <v>115</v>
      </c>
      <c r="DV25" s="11" t="s">
        <v>115</v>
      </c>
      <c r="DX25" s="11" t="s">
        <v>115</v>
      </c>
      <c r="DY25" s="11" t="s">
        <v>115</v>
      </c>
      <c r="EA25" s="11" t="s">
        <v>115</v>
      </c>
      <c r="EB25" s="11" t="s">
        <v>115</v>
      </c>
      <c r="ED25" s="11" t="s">
        <v>115</v>
      </c>
      <c r="EE25" s="11" t="s">
        <v>115</v>
      </c>
      <c r="EG25" s="11" t="s">
        <v>115</v>
      </c>
      <c r="EH25" s="11" t="s">
        <v>115</v>
      </c>
      <c r="EJ25" s="11" t="s">
        <v>115</v>
      </c>
      <c r="EK25" s="11" t="s">
        <v>115</v>
      </c>
      <c r="EM25" s="11" t="s">
        <v>115</v>
      </c>
      <c r="EN25" s="11" t="s">
        <v>115</v>
      </c>
      <c r="EP25" s="11" t="s">
        <v>115</v>
      </c>
      <c r="EQ25" s="11" t="s">
        <v>115</v>
      </c>
      <c r="ES25" s="11" t="s">
        <v>115</v>
      </c>
      <c r="ET25" s="11" t="s">
        <v>115</v>
      </c>
      <c r="EV25" s="11" t="s">
        <v>115</v>
      </c>
      <c r="EW25" s="11" t="s">
        <v>115</v>
      </c>
      <c r="EY25" s="11" t="s">
        <v>115</v>
      </c>
      <c r="EZ25" s="11" t="s">
        <v>115</v>
      </c>
      <c r="FB25" s="11" t="s">
        <v>115</v>
      </c>
      <c r="FC25" s="11" t="s">
        <v>115</v>
      </c>
      <c r="FE25" s="11" t="s">
        <v>115</v>
      </c>
      <c r="FF25" s="11" t="s">
        <v>115</v>
      </c>
      <c r="FH25" s="11" t="s">
        <v>115</v>
      </c>
      <c r="FI25" s="11" t="s">
        <v>115</v>
      </c>
      <c r="FK25" s="11" t="s">
        <v>115</v>
      </c>
      <c r="FL25" s="11" t="s">
        <v>115</v>
      </c>
      <c r="FN25" s="11" t="s">
        <v>115</v>
      </c>
      <c r="FO25" s="11" t="s">
        <v>115</v>
      </c>
      <c r="FQ25" s="11" t="s">
        <v>115</v>
      </c>
      <c r="FR25" s="11" t="s">
        <v>115</v>
      </c>
      <c r="FT25" s="11" t="s">
        <v>115</v>
      </c>
      <c r="FU25" s="11" t="s">
        <v>115</v>
      </c>
      <c r="FW25" s="11" t="s">
        <v>115</v>
      </c>
      <c r="FX25" s="11" t="s">
        <v>115</v>
      </c>
      <c r="FZ25" s="11" t="s">
        <v>115</v>
      </c>
      <c r="GA25" s="11" t="s">
        <v>115</v>
      </c>
      <c r="GC25" s="11" t="s">
        <v>115</v>
      </c>
      <c r="GD25" s="11" t="s">
        <v>115</v>
      </c>
      <c r="GF25" s="11" t="s">
        <v>115</v>
      </c>
      <c r="GG25" s="11" t="s">
        <v>115</v>
      </c>
      <c r="GI25" s="11" t="s">
        <v>115</v>
      </c>
      <c r="GJ25" s="11" t="s">
        <v>115</v>
      </c>
    </row>
    <row r="26" spans="1:192" x14ac:dyDescent="0.35">
      <c r="A26" s="11" t="s">
        <v>51</v>
      </c>
      <c r="B26" s="11" t="s">
        <v>51</v>
      </c>
      <c r="C26" s="11" t="s">
        <v>116</v>
      </c>
      <c r="D26" s="11" t="s">
        <v>481</v>
      </c>
      <c r="E26" s="11" t="s">
        <v>482</v>
      </c>
      <c r="F26" s="11" t="s">
        <v>116</v>
      </c>
      <c r="G26" s="11" t="s">
        <v>455</v>
      </c>
      <c r="H26" s="11" t="s">
        <v>51</v>
      </c>
      <c r="I26" s="11" t="s">
        <v>116</v>
      </c>
      <c r="J26" s="11">
        <f>ROUND(detail3543__13[[#This Row],[Column7]]*2^(-24),0)</f>
        <v>0</v>
      </c>
      <c r="K26" s="11" t="s">
        <v>115</v>
      </c>
      <c r="L26" s="11" t="s">
        <v>115</v>
      </c>
      <c r="M26" s="11" t="s">
        <v>115</v>
      </c>
      <c r="N26" s="11" t="s">
        <v>115</v>
      </c>
      <c r="O26" s="11" t="s">
        <v>115</v>
      </c>
      <c r="P26" s="11" t="s">
        <v>115</v>
      </c>
      <c r="Q26" s="11" t="s">
        <v>115</v>
      </c>
      <c r="R26" s="11" t="s">
        <v>115</v>
      </c>
      <c r="S26" s="11" t="s">
        <v>115</v>
      </c>
      <c r="T26" s="11" t="s">
        <v>115</v>
      </c>
      <c r="U26" s="11" t="s">
        <v>115</v>
      </c>
      <c r="V26" s="11" t="s">
        <v>115</v>
      </c>
      <c r="W26" s="11" t="s">
        <v>115</v>
      </c>
      <c r="X26" s="11" t="s">
        <v>115</v>
      </c>
      <c r="Y26" s="11" t="s">
        <v>115</v>
      </c>
      <c r="Z26" s="11" t="s">
        <v>115</v>
      </c>
      <c r="AA26" s="11" t="s">
        <v>115</v>
      </c>
      <c r="AB26" s="11" t="s">
        <v>115</v>
      </c>
      <c r="AC26" s="11" t="s">
        <v>115</v>
      </c>
      <c r="AD26" s="11" t="s">
        <v>115</v>
      </c>
      <c r="AE26" s="11" t="s">
        <v>115</v>
      </c>
      <c r="AF26" s="11" t="s">
        <v>115</v>
      </c>
      <c r="AG26" s="11" t="s">
        <v>115</v>
      </c>
      <c r="AH26" s="11" t="s">
        <v>115</v>
      </c>
      <c r="AI26" s="11" t="s">
        <v>115</v>
      </c>
      <c r="AJ26" s="11" t="s">
        <v>115</v>
      </c>
      <c r="AK26" s="11" t="s">
        <v>115</v>
      </c>
      <c r="AL26" s="11" t="s">
        <v>115</v>
      </c>
      <c r="AM26" s="11" t="s">
        <v>115</v>
      </c>
      <c r="AN26" s="11" t="s">
        <v>115</v>
      </c>
      <c r="AO26" s="11" t="s">
        <v>115</v>
      </c>
      <c r="AP26" s="11" t="s">
        <v>115</v>
      </c>
      <c r="AQ26" s="11" t="s">
        <v>115</v>
      </c>
      <c r="AR26" s="11" t="s">
        <v>115</v>
      </c>
      <c r="AS26" s="11" t="s">
        <v>115</v>
      </c>
      <c r="AT26" s="11" t="s">
        <v>115</v>
      </c>
      <c r="AU26" s="11" t="s">
        <v>115</v>
      </c>
      <c r="AV26" s="11" t="s">
        <v>115</v>
      </c>
      <c r="AW26" s="11" t="s">
        <v>115</v>
      </c>
      <c r="AX26" s="11" t="s">
        <v>115</v>
      </c>
      <c r="AY26" s="11" t="s">
        <v>115</v>
      </c>
      <c r="AZ26" s="11" t="s">
        <v>115</v>
      </c>
      <c r="BA26" s="11" t="s">
        <v>115</v>
      </c>
      <c r="BB26" s="11" t="s">
        <v>115</v>
      </c>
      <c r="BC26" s="11" t="s">
        <v>115</v>
      </c>
      <c r="BD26" s="11" t="s">
        <v>115</v>
      </c>
      <c r="BE26" s="11" t="s">
        <v>115</v>
      </c>
      <c r="BF26" s="11" t="s">
        <v>115</v>
      </c>
      <c r="BG26" s="11" t="s">
        <v>115</v>
      </c>
      <c r="BH26" s="11" t="s">
        <v>115</v>
      </c>
      <c r="BI26" s="11" t="s">
        <v>115</v>
      </c>
      <c r="BJ26" s="11" t="s">
        <v>115</v>
      </c>
      <c r="BK26" s="11" t="s">
        <v>115</v>
      </c>
      <c r="BL26" s="11" t="s">
        <v>115</v>
      </c>
      <c r="BM26" s="11" t="s">
        <v>115</v>
      </c>
      <c r="BN26" s="11" t="s">
        <v>115</v>
      </c>
      <c r="BP26" s="11" t="s">
        <v>115</v>
      </c>
      <c r="BQ26" s="11" t="s">
        <v>115</v>
      </c>
      <c r="BS26" s="11" t="s">
        <v>115</v>
      </c>
      <c r="BT26" s="11" t="s">
        <v>115</v>
      </c>
      <c r="BV26" s="11" t="s">
        <v>115</v>
      </c>
      <c r="BW26" s="11" t="s">
        <v>115</v>
      </c>
      <c r="BY26" s="11" t="s">
        <v>115</v>
      </c>
      <c r="BZ26" s="11" t="s">
        <v>115</v>
      </c>
      <c r="CB26" s="11" t="s">
        <v>115</v>
      </c>
      <c r="CC26" s="11" t="s">
        <v>115</v>
      </c>
      <c r="CE26" s="11" t="s">
        <v>115</v>
      </c>
      <c r="CF26" s="11" t="s">
        <v>115</v>
      </c>
      <c r="CH26" s="11" t="s">
        <v>115</v>
      </c>
      <c r="CI26" s="11" t="s">
        <v>115</v>
      </c>
      <c r="CK26" s="11" t="s">
        <v>115</v>
      </c>
      <c r="CL26" s="11" t="s">
        <v>115</v>
      </c>
      <c r="CN26" s="11" t="s">
        <v>115</v>
      </c>
      <c r="CO26" s="11" t="s">
        <v>115</v>
      </c>
      <c r="CQ26" s="11" t="s">
        <v>115</v>
      </c>
      <c r="CR26" s="11" t="s">
        <v>115</v>
      </c>
      <c r="CT26" s="11" t="s">
        <v>115</v>
      </c>
      <c r="CU26" s="11" t="s">
        <v>115</v>
      </c>
      <c r="CW26" s="11" t="s">
        <v>115</v>
      </c>
      <c r="CX26" s="11" t="s">
        <v>115</v>
      </c>
      <c r="CZ26" s="11" t="s">
        <v>115</v>
      </c>
      <c r="DA26" s="11" t="s">
        <v>115</v>
      </c>
      <c r="DC26" s="11" t="s">
        <v>115</v>
      </c>
      <c r="DD26" s="11" t="s">
        <v>115</v>
      </c>
      <c r="DF26" s="11" t="s">
        <v>115</v>
      </c>
      <c r="DG26" s="11" t="s">
        <v>115</v>
      </c>
      <c r="DI26" s="11" t="s">
        <v>115</v>
      </c>
      <c r="DJ26" s="11" t="s">
        <v>115</v>
      </c>
      <c r="DL26" s="11" t="s">
        <v>115</v>
      </c>
      <c r="DM26" s="11" t="s">
        <v>115</v>
      </c>
      <c r="DO26" s="11" t="s">
        <v>115</v>
      </c>
      <c r="DP26" s="11" t="s">
        <v>115</v>
      </c>
      <c r="DR26" s="11" t="s">
        <v>115</v>
      </c>
      <c r="DS26" s="11" t="s">
        <v>115</v>
      </c>
      <c r="DU26" s="11" t="s">
        <v>115</v>
      </c>
      <c r="DV26" s="11" t="s">
        <v>115</v>
      </c>
      <c r="DX26" s="11" t="s">
        <v>115</v>
      </c>
      <c r="DY26" s="11" t="s">
        <v>115</v>
      </c>
      <c r="EA26" s="11" t="s">
        <v>115</v>
      </c>
      <c r="EB26" s="11" t="s">
        <v>115</v>
      </c>
      <c r="ED26" s="11" t="s">
        <v>115</v>
      </c>
      <c r="EE26" s="11" t="s">
        <v>115</v>
      </c>
      <c r="EG26" s="11" t="s">
        <v>115</v>
      </c>
      <c r="EH26" s="11" t="s">
        <v>115</v>
      </c>
      <c r="EJ26" s="11" t="s">
        <v>115</v>
      </c>
      <c r="EK26" s="11" t="s">
        <v>115</v>
      </c>
      <c r="EM26" s="11" t="s">
        <v>115</v>
      </c>
      <c r="EN26" s="11" t="s">
        <v>115</v>
      </c>
      <c r="EP26" s="11" t="s">
        <v>115</v>
      </c>
      <c r="EQ26" s="11" t="s">
        <v>115</v>
      </c>
      <c r="ES26" s="11" t="s">
        <v>115</v>
      </c>
      <c r="ET26" s="11" t="s">
        <v>115</v>
      </c>
      <c r="EV26" s="11" t="s">
        <v>115</v>
      </c>
      <c r="EW26" s="11" t="s">
        <v>115</v>
      </c>
      <c r="EY26" s="11" t="s">
        <v>115</v>
      </c>
      <c r="EZ26" s="11" t="s">
        <v>115</v>
      </c>
      <c r="FB26" s="11" t="s">
        <v>115</v>
      </c>
      <c r="FC26" s="11" t="s">
        <v>115</v>
      </c>
      <c r="FE26" s="11" t="s">
        <v>115</v>
      </c>
      <c r="FF26" s="11" t="s">
        <v>115</v>
      </c>
      <c r="FH26" s="11" t="s">
        <v>115</v>
      </c>
      <c r="FI26" s="11" t="s">
        <v>115</v>
      </c>
      <c r="FK26" s="11" t="s">
        <v>115</v>
      </c>
      <c r="FL26" s="11" t="s">
        <v>115</v>
      </c>
      <c r="FN26" s="11" t="s">
        <v>115</v>
      </c>
      <c r="FO26" s="11" t="s">
        <v>115</v>
      </c>
      <c r="FQ26" s="11" t="s">
        <v>115</v>
      </c>
      <c r="FR26" s="11" t="s">
        <v>115</v>
      </c>
      <c r="FT26" s="11" t="s">
        <v>115</v>
      </c>
      <c r="FU26" s="11" t="s">
        <v>115</v>
      </c>
      <c r="FW26" s="11" t="s">
        <v>115</v>
      </c>
      <c r="FX26" s="11" t="s">
        <v>115</v>
      </c>
      <c r="FZ26" s="11" t="s">
        <v>115</v>
      </c>
      <c r="GA26" s="11" t="s">
        <v>115</v>
      </c>
      <c r="GC26" s="11" t="s">
        <v>115</v>
      </c>
      <c r="GD26" s="11" t="s">
        <v>115</v>
      </c>
      <c r="GF26" s="11" t="s">
        <v>115</v>
      </c>
      <c r="GG26" s="11" t="s">
        <v>115</v>
      </c>
      <c r="GI26" s="11" t="s">
        <v>115</v>
      </c>
      <c r="GJ26" s="11" t="s">
        <v>115</v>
      </c>
    </row>
    <row r="27" spans="1:192" x14ac:dyDescent="0.35">
      <c r="A27" s="11" t="s">
        <v>51</v>
      </c>
      <c r="B27" s="11" t="s">
        <v>51</v>
      </c>
      <c r="C27" s="11" t="s">
        <v>116</v>
      </c>
      <c r="D27" s="11" t="s">
        <v>483</v>
      </c>
      <c r="E27" s="11" t="s">
        <v>484</v>
      </c>
      <c r="F27" s="11" t="s">
        <v>116</v>
      </c>
      <c r="G27" s="11" t="s">
        <v>455</v>
      </c>
      <c r="H27" s="11" t="s">
        <v>51</v>
      </c>
      <c r="I27" s="11" t="s">
        <v>116</v>
      </c>
      <c r="J27" s="11">
        <f>ROUND(detail3543__13[[#This Row],[Column7]]*2^(-24),0)</f>
        <v>0</v>
      </c>
      <c r="K27" s="11" t="s">
        <v>115</v>
      </c>
      <c r="L27" s="11" t="s">
        <v>115</v>
      </c>
      <c r="M27" s="11" t="s">
        <v>115</v>
      </c>
      <c r="N27" s="11" t="s">
        <v>115</v>
      </c>
      <c r="O27" s="11" t="s">
        <v>115</v>
      </c>
      <c r="P27" s="11" t="s">
        <v>115</v>
      </c>
      <c r="Q27" s="11" t="s">
        <v>115</v>
      </c>
      <c r="R27" s="11" t="s">
        <v>115</v>
      </c>
      <c r="S27" s="11" t="s">
        <v>115</v>
      </c>
      <c r="T27" s="11" t="s">
        <v>115</v>
      </c>
      <c r="U27" s="11" t="s">
        <v>115</v>
      </c>
      <c r="V27" s="11" t="s">
        <v>115</v>
      </c>
      <c r="W27" s="11" t="s">
        <v>115</v>
      </c>
      <c r="X27" s="11" t="s">
        <v>115</v>
      </c>
      <c r="Y27" s="11" t="s">
        <v>115</v>
      </c>
      <c r="Z27" s="11" t="s">
        <v>115</v>
      </c>
      <c r="AA27" s="11" t="s">
        <v>115</v>
      </c>
      <c r="AB27" s="11" t="s">
        <v>115</v>
      </c>
      <c r="AC27" s="11" t="s">
        <v>115</v>
      </c>
      <c r="AD27" s="11" t="s">
        <v>115</v>
      </c>
      <c r="AE27" s="11" t="s">
        <v>115</v>
      </c>
      <c r="AF27" s="11" t="s">
        <v>115</v>
      </c>
      <c r="AG27" s="11" t="s">
        <v>115</v>
      </c>
      <c r="AH27" s="11" t="s">
        <v>115</v>
      </c>
      <c r="AI27" s="11" t="s">
        <v>115</v>
      </c>
      <c r="AJ27" s="11" t="s">
        <v>115</v>
      </c>
      <c r="AK27" s="11" t="s">
        <v>115</v>
      </c>
      <c r="AL27" s="11" t="s">
        <v>115</v>
      </c>
      <c r="AM27" s="11" t="s">
        <v>115</v>
      </c>
      <c r="AN27" s="11" t="s">
        <v>115</v>
      </c>
      <c r="AO27" s="11" t="s">
        <v>115</v>
      </c>
      <c r="AP27" s="11" t="s">
        <v>115</v>
      </c>
      <c r="AQ27" s="11" t="s">
        <v>115</v>
      </c>
      <c r="AR27" s="11" t="s">
        <v>115</v>
      </c>
      <c r="AS27" s="11" t="s">
        <v>115</v>
      </c>
      <c r="AT27" s="11" t="s">
        <v>115</v>
      </c>
      <c r="AU27" s="11" t="s">
        <v>115</v>
      </c>
      <c r="AV27" s="11" t="s">
        <v>115</v>
      </c>
      <c r="AW27" s="11" t="s">
        <v>115</v>
      </c>
      <c r="AX27" s="11" t="s">
        <v>115</v>
      </c>
      <c r="AY27" s="11" t="s">
        <v>115</v>
      </c>
      <c r="AZ27" s="11" t="s">
        <v>115</v>
      </c>
      <c r="BA27" s="11" t="s">
        <v>115</v>
      </c>
      <c r="BB27" s="11" t="s">
        <v>115</v>
      </c>
      <c r="BC27" s="11" t="s">
        <v>115</v>
      </c>
      <c r="BD27" s="11" t="s">
        <v>115</v>
      </c>
      <c r="BE27" s="11" t="s">
        <v>115</v>
      </c>
      <c r="BF27" s="11" t="s">
        <v>115</v>
      </c>
      <c r="BG27" s="11" t="s">
        <v>115</v>
      </c>
      <c r="BH27" s="11" t="s">
        <v>115</v>
      </c>
      <c r="BI27" s="11" t="s">
        <v>115</v>
      </c>
      <c r="BJ27" s="11" t="s">
        <v>115</v>
      </c>
      <c r="BK27" s="11" t="s">
        <v>115</v>
      </c>
      <c r="BL27" s="11" t="s">
        <v>115</v>
      </c>
      <c r="BM27" s="11" t="s">
        <v>115</v>
      </c>
      <c r="BN27" s="11" t="s">
        <v>115</v>
      </c>
      <c r="BP27" s="11" t="s">
        <v>115</v>
      </c>
      <c r="BQ27" s="11" t="s">
        <v>115</v>
      </c>
      <c r="BS27" s="11" t="s">
        <v>115</v>
      </c>
      <c r="BT27" s="11" t="s">
        <v>115</v>
      </c>
      <c r="BV27" s="11" t="s">
        <v>115</v>
      </c>
      <c r="BW27" s="11" t="s">
        <v>115</v>
      </c>
      <c r="BY27" s="11" t="s">
        <v>115</v>
      </c>
      <c r="BZ27" s="11" t="s">
        <v>115</v>
      </c>
      <c r="CB27" s="11" t="s">
        <v>115</v>
      </c>
      <c r="CC27" s="11" t="s">
        <v>115</v>
      </c>
      <c r="CE27" s="11" t="s">
        <v>115</v>
      </c>
      <c r="CF27" s="11" t="s">
        <v>115</v>
      </c>
      <c r="CH27" s="11" t="s">
        <v>115</v>
      </c>
      <c r="CI27" s="11" t="s">
        <v>115</v>
      </c>
      <c r="CK27" s="11" t="s">
        <v>115</v>
      </c>
      <c r="CL27" s="11" t="s">
        <v>115</v>
      </c>
      <c r="CN27" s="11" t="s">
        <v>115</v>
      </c>
      <c r="CO27" s="11" t="s">
        <v>115</v>
      </c>
      <c r="CQ27" s="11" t="s">
        <v>115</v>
      </c>
      <c r="CR27" s="11" t="s">
        <v>115</v>
      </c>
      <c r="CT27" s="11" t="s">
        <v>115</v>
      </c>
      <c r="CU27" s="11" t="s">
        <v>115</v>
      </c>
      <c r="CW27" s="11" t="s">
        <v>115</v>
      </c>
      <c r="CX27" s="11" t="s">
        <v>115</v>
      </c>
      <c r="CZ27" s="11" t="s">
        <v>115</v>
      </c>
      <c r="DA27" s="11" t="s">
        <v>115</v>
      </c>
      <c r="DC27" s="11" t="s">
        <v>115</v>
      </c>
      <c r="DD27" s="11" t="s">
        <v>115</v>
      </c>
      <c r="DF27" s="11" t="s">
        <v>115</v>
      </c>
      <c r="DG27" s="11" t="s">
        <v>115</v>
      </c>
      <c r="DI27" s="11" t="s">
        <v>115</v>
      </c>
      <c r="DJ27" s="11" t="s">
        <v>115</v>
      </c>
      <c r="DL27" s="11" t="s">
        <v>115</v>
      </c>
      <c r="DM27" s="11" t="s">
        <v>115</v>
      </c>
      <c r="DO27" s="11" t="s">
        <v>115</v>
      </c>
      <c r="DP27" s="11" t="s">
        <v>115</v>
      </c>
      <c r="DR27" s="11" t="s">
        <v>115</v>
      </c>
      <c r="DS27" s="11" t="s">
        <v>115</v>
      </c>
      <c r="DU27" s="11" t="s">
        <v>115</v>
      </c>
      <c r="DV27" s="11" t="s">
        <v>115</v>
      </c>
      <c r="DX27" s="11" t="s">
        <v>115</v>
      </c>
      <c r="DY27" s="11" t="s">
        <v>115</v>
      </c>
      <c r="EA27" s="11" t="s">
        <v>115</v>
      </c>
      <c r="EB27" s="11" t="s">
        <v>115</v>
      </c>
      <c r="ED27" s="11" t="s">
        <v>115</v>
      </c>
      <c r="EE27" s="11" t="s">
        <v>115</v>
      </c>
      <c r="EG27" s="11" t="s">
        <v>115</v>
      </c>
      <c r="EH27" s="11" t="s">
        <v>115</v>
      </c>
      <c r="EJ27" s="11" t="s">
        <v>115</v>
      </c>
      <c r="EK27" s="11" t="s">
        <v>115</v>
      </c>
      <c r="EM27" s="11" t="s">
        <v>115</v>
      </c>
      <c r="EN27" s="11" t="s">
        <v>115</v>
      </c>
      <c r="EP27" s="11" t="s">
        <v>115</v>
      </c>
      <c r="EQ27" s="11" t="s">
        <v>115</v>
      </c>
      <c r="ES27" s="11" t="s">
        <v>115</v>
      </c>
      <c r="ET27" s="11" t="s">
        <v>115</v>
      </c>
      <c r="EV27" s="11" t="s">
        <v>115</v>
      </c>
      <c r="EW27" s="11" t="s">
        <v>115</v>
      </c>
      <c r="EY27" s="11" t="s">
        <v>115</v>
      </c>
      <c r="EZ27" s="11" t="s">
        <v>115</v>
      </c>
      <c r="FB27" s="11" t="s">
        <v>115</v>
      </c>
      <c r="FC27" s="11" t="s">
        <v>115</v>
      </c>
      <c r="FE27" s="11" t="s">
        <v>115</v>
      </c>
      <c r="FF27" s="11" t="s">
        <v>115</v>
      </c>
      <c r="FH27" s="11" t="s">
        <v>115</v>
      </c>
      <c r="FI27" s="11" t="s">
        <v>115</v>
      </c>
      <c r="FK27" s="11" t="s">
        <v>115</v>
      </c>
      <c r="FL27" s="11" t="s">
        <v>115</v>
      </c>
      <c r="FN27" s="11" t="s">
        <v>115</v>
      </c>
      <c r="FO27" s="11" t="s">
        <v>115</v>
      </c>
      <c r="FQ27" s="11" t="s">
        <v>115</v>
      </c>
      <c r="FR27" s="11" t="s">
        <v>115</v>
      </c>
      <c r="FT27" s="11" t="s">
        <v>115</v>
      </c>
      <c r="FU27" s="11" t="s">
        <v>115</v>
      </c>
      <c r="FW27" s="11" t="s">
        <v>115</v>
      </c>
      <c r="FX27" s="11" t="s">
        <v>115</v>
      </c>
      <c r="FZ27" s="11" t="s">
        <v>115</v>
      </c>
      <c r="GA27" s="11" t="s">
        <v>115</v>
      </c>
      <c r="GC27" s="11" t="s">
        <v>115</v>
      </c>
      <c r="GD27" s="11" t="s">
        <v>115</v>
      </c>
      <c r="GF27" s="11" t="s">
        <v>115</v>
      </c>
      <c r="GG27" s="11" t="s">
        <v>115</v>
      </c>
      <c r="GI27" s="11" t="s">
        <v>115</v>
      </c>
      <c r="GJ27" s="11" t="s">
        <v>115</v>
      </c>
    </row>
    <row r="28" spans="1:192" x14ac:dyDescent="0.35">
      <c r="A28" s="11" t="s">
        <v>51</v>
      </c>
      <c r="B28" s="11" t="s">
        <v>51</v>
      </c>
      <c r="C28" s="11" t="s">
        <v>116</v>
      </c>
      <c r="D28" s="11" t="s">
        <v>485</v>
      </c>
      <c r="E28" s="11" t="s">
        <v>486</v>
      </c>
      <c r="F28" s="11" t="s">
        <v>116</v>
      </c>
      <c r="G28" s="11" t="s">
        <v>51</v>
      </c>
      <c r="H28" s="11" t="s">
        <v>51</v>
      </c>
      <c r="I28" s="11" t="s">
        <v>116</v>
      </c>
      <c r="J28" s="11">
        <f>ROUND(detail3543__13[[#This Row],[Column7]]*2^(-24),0)</f>
        <v>0</v>
      </c>
      <c r="K28" s="11" t="s">
        <v>115</v>
      </c>
      <c r="L28" s="11" t="s">
        <v>115</v>
      </c>
      <c r="M28" s="11" t="s">
        <v>115</v>
      </c>
      <c r="N28" s="11" t="s">
        <v>115</v>
      </c>
      <c r="O28" s="11" t="s">
        <v>115</v>
      </c>
      <c r="P28" s="11" t="s">
        <v>115</v>
      </c>
      <c r="Q28" s="11" t="s">
        <v>115</v>
      </c>
      <c r="R28" s="11" t="s">
        <v>115</v>
      </c>
      <c r="S28" s="11" t="s">
        <v>115</v>
      </c>
      <c r="T28" s="11" t="s">
        <v>115</v>
      </c>
      <c r="U28" s="11" t="s">
        <v>115</v>
      </c>
      <c r="V28" s="11" t="s">
        <v>115</v>
      </c>
      <c r="W28" s="11" t="s">
        <v>115</v>
      </c>
      <c r="X28" s="11" t="s">
        <v>115</v>
      </c>
      <c r="Y28" s="11" t="s">
        <v>115</v>
      </c>
      <c r="Z28" s="11" t="s">
        <v>115</v>
      </c>
      <c r="AA28" s="11" t="s">
        <v>115</v>
      </c>
      <c r="AB28" s="11" t="s">
        <v>115</v>
      </c>
      <c r="AC28" s="11" t="s">
        <v>115</v>
      </c>
      <c r="AD28" s="11" t="s">
        <v>115</v>
      </c>
      <c r="AE28" s="11" t="s">
        <v>115</v>
      </c>
      <c r="AF28" s="11" t="s">
        <v>115</v>
      </c>
      <c r="AG28" s="11" t="s">
        <v>115</v>
      </c>
      <c r="AH28" s="11" t="s">
        <v>115</v>
      </c>
      <c r="AI28" s="11" t="s">
        <v>115</v>
      </c>
      <c r="AJ28" s="11" t="s">
        <v>115</v>
      </c>
      <c r="AK28" s="11" t="s">
        <v>115</v>
      </c>
      <c r="AL28" s="11" t="s">
        <v>115</v>
      </c>
      <c r="AM28" s="11" t="s">
        <v>115</v>
      </c>
      <c r="AN28" s="11" t="s">
        <v>115</v>
      </c>
      <c r="AO28" s="11" t="s">
        <v>115</v>
      </c>
      <c r="AP28" s="11" t="s">
        <v>115</v>
      </c>
      <c r="AQ28" s="11" t="s">
        <v>115</v>
      </c>
      <c r="AR28" s="11" t="s">
        <v>115</v>
      </c>
      <c r="AS28" s="11" t="s">
        <v>115</v>
      </c>
      <c r="AT28" s="11" t="s">
        <v>115</v>
      </c>
      <c r="AU28" s="11" t="s">
        <v>115</v>
      </c>
      <c r="AV28" s="11" t="s">
        <v>115</v>
      </c>
      <c r="AW28" s="11" t="s">
        <v>115</v>
      </c>
      <c r="AX28" s="11" t="s">
        <v>115</v>
      </c>
      <c r="AY28" s="11" t="s">
        <v>115</v>
      </c>
      <c r="AZ28" s="11" t="s">
        <v>115</v>
      </c>
      <c r="BA28" s="11" t="s">
        <v>115</v>
      </c>
      <c r="BB28" s="11" t="s">
        <v>115</v>
      </c>
      <c r="BC28" s="11" t="s">
        <v>115</v>
      </c>
      <c r="BD28" s="11" t="s">
        <v>115</v>
      </c>
      <c r="BE28" s="11" t="s">
        <v>115</v>
      </c>
      <c r="BF28" s="11" t="s">
        <v>115</v>
      </c>
      <c r="BG28" s="11" t="s">
        <v>115</v>
      </c>
      <c r="BH28" s="11" t="s">
        <v>115</v>
      </c>
      <c r="BI28" s="11" t="s">
        <v>115</v>
      </c>
      <c r="BJ28" s="11" t="s">
        <v>115</v>
      </c>
      <c r="BK28" s="11" t="s">
        <v>115</v>
      </c>
      <c r="BL28" s="11" t="s">
        <v>115</v>
      </c>
      <c r="BM28" s="11" t="s">
        <v>115</v>
      </c>
      <c r="BN28" s="11" t="s">
        <v>115</v>
      </c>
      <c r="BP28" s="11" t="s">
        <v>115</v>
      </c>
      <c r="BQ28" s="11" t="s">
        <v>115</v>
      </c>
      <c r="BS28" s="11" t="s">
        <v>115</v>
      </c>
      <c r="BT28" s="11" t="s">
        <v>115</v>
      </c>
      <c r="BV28" s="11" t="s">
        <v>115</v>
      </c>
      <c r="BW28" s="11" t="s">
        <v>115</v>
      </c>
      <c r="BY28" s="11" t="s">
        <v>115</v>
      </c>
      <c r="BZ28" s="11" t="s">
        <v>115</v>
      </c>
      <c r="CB28" s="11" t="s">
        <v>115</v>
      </c>
      <c r="CC28" s="11" t="s">
        <v>115</v>
      </c>
      <c r="CE28" s="11" t="s">
        <v>115</v>
      </c>
      <c r="CF28" s="11" t="s">
        <v>115</v>
      </c>
      <c r="CH28" s="11" t="s">
        <v>115</v>
      </c>
      <c r="CI28" s="11" t="s">
        <v>115</v>
      </c>
      <c r="CK28" s="11" t="s">
        <v>115</v>
      </c>
      <c r="CL28" s="11" t="s">
        <v>115</v>
      </c>
      <c r="CN28" s="11" t="s">
        <v>115</v>
      </c>
      <c r="CO28" s="11" t="s">
        <v>115</v>
      </c>
      <c r="CQ28" s="11" t="s">
        <v>115</v>
      </c>
      <c r="CR28" s="11" t="s">
        <v>115</v>
      </c>
      <c r="CT28" s="11" t="s">
        <v>115</v>
      </c>
      <c r="CU28" s="11" t="s">
        <v>115</v>
      </c>
      <c r="CW28" s="11" t="s">
        <v>115</v>
      </c>
      <c r="CX28" s="11" t="s">
        <v>115</v>
      </c>
      <c r="CZ28" s="11" t="s">
        <v>115</v>
      </c>
      <c r="DA28" s="11" t="s">
        <v>115</v>
      </c>
      <c r="DC28" s="11" t="s">
        <v>115</v>
      </c>
      <c r="DD28" s="11" t="s">
        <v>115</v>
      </c>
      <c r="DF28" s="11" t="s">
        <v>115</v>
      </c>
      <c r="DG28" s="11" t="s">
        <v>115</v>
      </c>
      <c r="DI28" s="11" t="s">
        <v>115</v>
      </c>
      <c r="DJ28" s="11" t="s">
        <v>115</v>
      </c>
      <c r="DL28" s="11" t="s">
        <v>115</v>
      </c>
      <c r="DM28" s="11" t="s">
        <v>115</v>
      </c>
      <c r="DO28" s="11" t="s">
        <v>115</v>
      </c>
      <c r="DP28" s="11" t="s">
        <v>115</v>
      </c>
      <c r="DR28" s="11" t="s">
        <v>115</v>
      </c>
      <c r="DS28" s="11" t="s">
        <v>115</v>
      </c>
      <c r="DU28" s="11" t="s">
        <v>115</v>
      </c>
      <c r="DV28" s="11" t="s">
        <v>115</v>
      </c>
      <c r="DX28" s="11" t="s">
        <v>115</v>
      </c>
      <c r="DY28" s="11" t="s">
        <v>115</v>
      </c>
      <c r="EA28" s="11" t="s">
        <v>115</v>
      </c>
      <c r="EB28" s="11" t="s">
        <v>115</v>
      </c>
      <c r="ED28" s="11" t="s">
        <v>115</v>
      </c>
      <c r="EE28" s="11" t="s">
        <v>115</v>
      </c>
      <c r="EG28" s="11" t="s">
        <v>115</v>
      </c>
      <c r="EH28" s="11" t="s">
        <v>115</v>
      </c>
      <c r="EJ28" s="11" t="s">
        <v>115</v>
      </c>
      <c r="EK28" s="11" t="s">
        <v>115</v>
      </c>
      <c r="EM28" s="11" t="s">
        <v>115</v>
      </c>
      <c r="EN28" s="11" t="s">
        <v>115</v>
      </c>
      <c r="EP28" s="11" t="s">
        <v>115</v>
      </c>
      <c r="EQ28" s="11" t="s">
        <v>115</v>
      </c>
      <c r="ES28" s="11" t="s">
        <v>115</v>
      </c>
      <c r="ET28" s="11" t="s">
        <v>115</v>
      </c>
      <c r="EV28" s="11" t="s">
        <v>115</v>
      </c>
      <c r="EW28" s="11" t="s">
        <v>115</v>
      </c>
      <c r="EY28" s="11" t="s">
        <v>115</v>
      </c>
      <c r="EZ28" s="11" t="s">
        <v>115</v>
      </c>
      <c r="FB28" s="11" t="s">
        <v>115</v>
      </c>
      <c r="FC28" s="11" t="s">
        <v>115</v>
      </c>
      <c r="FE28" s="11" t="s">
        <v>115</v>
      </c>
      <c r="FF28" s="11" t="s">
        <v>115</v>
      </c>
      <c r="FH28" s="11" t="s">
        <v>115</v>
      </c>
      <c r="FI28" s="11" t="s">
        <v>115</v>
      </c>
      <c r="FK28" s="11" t="s">
        <v>115</v>
      </c>
      <c r="FL28" s="11" t="s">
        <v>115</v>
      </c>
      <c r="FN28" s="11" t="s">
        <v>115</v>
      </c>
      <c r="FO28" s="11" t="s">
        <v>115</v>
      </c>
      <c r="FQ28" s="11" t="s">
        <v>115</v>
      </c>
      <c r="FR28" s="11" t="s">
        <v>115</v>
      </c>
      <c r="FT28" s="11" t="s">
        <v>115</v>
      </c>
      <c r="FU28" s="11" t="s">
        <v>115</v>
      </c>
      <c r="FW28" s="11" t="s">
        <v>115</v>
      </c>
      <c r="FX28" s="11" t="s">
        <v>115</v>
      </c>
      <c r="FZ28" s="11" t="s">
        <v>115</v>
      </c>
      <c r="GA28" s="11" t="s">
        <v>115</v>
      </c>
      <c r="GC28" s="11" t="s">
        <v>115</v>
      </c>
      <c r="GD28" s="11" t="s">
        <v>115</v>
      </c>
      <c r="GF28" s="11" t="s">
        <v>115</v>
      </c>
      <c r="GG28" s="11" t="s">
        <v>115</v>
      </c>
      <c r="GI28" s="11" t="s">
        <v>115</v>
      </c>
      <c r="GJ28" s="11" t="s">
        <v>115</v>
      </c>
    </row>
    <row r="29" spans="1:192" x14ac:dyDescent="0.35">
      <c r="A29" s="11" t="s">
        <v>51</v>
      </c>
      <c r="B29" s="11" t="s">
        <v>51</v>
      </c>
      <c r="C29" s="11" t="s">
        <v>116</v>
      </c>
      <c r="D29" s="11" t="s">
        <v>487</v>
      </c>
      <c r="E29" s="11" t="s">
        <v>488</v>
      </c>
      <c r="F29" s="11" t="s">
        <v>116</v>
      </c>
      <c r="G29" s="11" t="s">
        <v>455</v>
      </c>
      <c r="H29" s="11" t="s">
        <v>51</v>
      </c>
      <c r="I29" s="11" t="s">
        <v>116</v>
      </c>
      <c r="J29" s="11">
        <f>ROUND(detail3543__13[[#This Row],[Column7]]*2^(-24),0)</f>
        <v>0</v>
      </c>
      <c r="K29" s="11" t="s">
        <v>115</v>
      </c>
      <c r="L29" s="11" t="s">
        <v>115</v>
      </c>
      <c r="M29" s="11" t="s">
        <v>115</v>
      </c>
      <c r="N29" s="11" t="s">
        <v>115</v>
      </c>
      <c r="O29" s="11" t="s">
        <v>115</v>
      </c>
      <c r="P29" s="11" t="s">
        <v>115</v>
      </c>
      <c r="Q29" s="11" t="s">
        <v>115</v>
      </c>
      <c r="R29" s="11" t="s">
        <v>115</v>
      </c>
      <c r="S29" s="11" t="s">
        <v>115</v>
      </c>
      <c r="T29" s="11" t="s">
        <v>115</v>
      </c>
      <c r="U29" s="11" t="s">
        <v>115</v>
      </c>
      <c r="V29" s="11" t="s">
        <v>115</v>
      </c>
      <c r="W29" s="11" t="s">
        <v>115</v>
      </c>
      <c r="X29" s="11" t="s">
        <v>115</v>
      </c>
      <c r="Y29" s="11" t="s">
        <v>115</v>
      </c>
      <c r="Z29" s="11" t="s">
        <v>115</v>
      </c>
      <c r="AA29" s="11" t="s">
        <v>115</v>
      </c>
      <c r="AB29" s="11" t="s">
        <v>115</v>
      </c>
      <c r="AC29" s="11" t="s">
        <v>115</v>
      </c>
      <c r="AD29" s="11" t="s">
        <v>115</v>
      </c>
      <c r="AE29" s="11" t="s">
        <v>115</v>
      </c>
      <c r="AF29" s="11" t="s">
        <v>115</v>
      </c>
      <c r="AG29" s="11" t="s">
        <v>115</v>
      </c>
      <c r="AH29" s="11" t="s">
        <v>115</v>
      </c>
      <c r="AI29" s="11" t="s">
        <v>115</v>
      </c>
      <c r="AJ29" s="11" t="s">
        <v>115</v>
      </c>
      <c r="AK29" s="11" t="s">
        <v>115</v>
      </c>
      <c r="AL29" s="11" t="s">
        <v>115</v>
      </c>
      <c r="AM29" s="11" t="s">
        <v>115</v>
      </c>
      <c r="AN29" s="11" t="s">
        <v>115</v>
      </c>
      <c r="AO29" s="11" t="s">
        <v>115</v>
      </c>
      <c r="AP29" s="11" t="s">
        <v>115</v>
      </c>
      <c r="AQ29" s="11" t="s">
        <v>115</v>
      </c>
      <c r="AR29" s="11" t="s">
        <v>115</v>
      </c>
      <c r="AS29" s="11" t="s">
        <v>115</v>
      </c>
      <c r="AT29" s="11" t="s">
        <v>115</v>
      </c>
      <c r="AU29" s="11" t="s">
        <v>115</v>
      </c>
      <c r="AV29" s="11" t="s">
        <v>115</v>
      </c>
      <c r="AW29" s="11" t="s">
        <v>115</v>
      </c>
      <c r="AX29" s="11" t="s">
        <v>115</v>
      </c>
      <c r="AY29" s="11" t="s">
        <v>115</v>
      </c>
      <c r="AZ29" s="11" t="s">
        <v>115</v>
      </c>
      <c r="BA29" s="11" t="s">
        <v>115</v>
      </c>
      <c r="BB29" s="11" t="s">
        <v>115</v>
      </c>
      <c r="BC29" s="11" t="s">
        <v>115</v>
      </c>
      <c r="BD29" s="11" t="s">
        <v>115</v>
      </c>
      <c r="BE29" s="11" t="s">
        <v>115</v>
      </c>
      <c r="BF29" s="11" t="s">
        <v>115</v>
      </c>
      <c r="BG29" s="11" t="s">
        <v>115</v>
      </c>
      <c r="BH29" s="11" t="s">
        <v>115</v>
      </c>
      <c r="BI29" s="11" t="s">
        <v>115</v>
      </c>
      <c r="BJ29" s="11" t="s">
        <v>115</v>
      </c>
      <c r="BK29" s="11" t="s">
        <v>115</v>
      </c>
      <c r="BL29" s="11" t="s">
        <v>115</v>
      </c>
      <c r="BM29" s="11" t="s">
        <v>115</v>
      </c>
      <c r="BN29" s="11" t="s">
        <v>115</v>
      </c>
      <c r="BP29" s="11" t="s">
        <v>115</v>
      </c>
      <c r="BQ29" s="11" t="s">
        <v>115</v>
      </c>
      <c r="BS29" s="11" t="s">
        <v>115</v>
      </c>
      <c r="BT29" s="11" t="s">
        <v>115</v>
      </c>
      <c r="BV29" s="11" t="s">
        <v>115</v>
      </c>
      <c r="BW29" s="11" t="s">
        <v>115</v>
      </c>
      <c r="BY29" s="11" t="s">
        <v>115</v>
      </c>
      <c r="BZ29" s="11" t="s">
        <v>115</v>
      </c>
      <c r="CB29" s="11" t="s">
        <v>115</v>
      </c>
      <c r="CC29" s="11" t="s">
        <v>115</v>
      </c>
      <c r="CE29" s="11" t="s">
        <v>115</v>
      </c>
      <c r="CF29" s="11" t="s">
        <v>115</v>
      </c>
      <c r="CH29" s="11" t="s">
        <v>115</v>
      </c>
      <c r="CI29" s="11" t="s">
        <v>115</v>
      </c>
      <c r="CK29" s="11" t="s">
        <v>115</v>
      </c>
      <c r="CL29" s="11" t="s">
        <v>115</v>
      </c>
      <c r="CN29" s="11" t="s">
        <v>115</v>
      </c>
      <c r="CO29" s="11" t="s">
        <v>115</v>
      </c>
      <c r="CQ29" s="11" t="s">
        <v>115</v>
      </c>
      <c r="CR29" s="11" t="s">
        <v>115</v>
      </c>
      <c r="CT29" s="11" t="s">
        <v>115</v>
      </c>
      <c r="CU29" s="11" t="s">
        <v>115</v>
      </c>
      <c r="CW29" s="11" t="s">
        <v>115</v>
      </c>
      <c r="CX29" s="11" t="s">
        <v>115</v>
      </c>
      <c r="CZ29" s="11" t="s">
        <v>115</v>
      </c>
      <c r="DA29" s="11" t="s">
        <v>115</v>
      </c>
      <c r="DC29" s="11" t="s">
        <v>115</v>
      </c>
      <c r="DD29" s="11" t="s">
        <v>115</v>
      </c>
      <c r="DF29" s="11" t="s">
        <v>115</v>
      </c>
      <c r="DG29" s="11" t="s">
        <v>115</v>
      </c>
      <c r="DI29" s="11" t="s">
        <v>115</v>
      </c>
      <c r="DJ29" s="11" t="s">
        <v>115</v>
      </c>
      <c r="DL29" s="11" t="s">
        <v>115</v>
      </c>
      <c r="DM29" s="11" t="s">
        <v>115</v>
      </c>
      <c r="DO29" s="11" t="s">
        <v>115</v>
      </c>
      <c r="DP29" s="11" t="s">
        <v>115</v>
      </c>
      <c r="DR29" s="11" t="s">
        <v>115</v>
      </c>
      <c r="DS29" s="11" t="s">
        <v>115</v>
      </c>
      <c r="DU29" s="11" t="s">
        <v>115</v>
      </c>
      <c r="DV29" s="11" t="s">
        <v>115</v>
      </c>
      <c r="DX29" s="11" t="s">
        <v>115</v>
      </c>
      <c r="DY29" s="11" t="s">
        <v>115</v>
      </c>
      <c r="EA29" s="11" t="s">
        <v>115</v>
      </c>
      <c r="EB29" s="11" t="s">
        <v>115</v>
      </c>
      <c r="ED29" s="11" t="s">
        <v>115</v>
      </c>
      <c r="EE29" s="11" t="s">
        <v>115</v>
      </c>
      <c r="EG29" s="11" t="s">
        <v>115</v>
      </c>
      <c r="EH29" s="11" t="s">
        <v>115</v>
      </c>
      <c r="EJ29" s="11" t="s">
        <v>115</v>
      </c>
      <c r="EK29" s="11" t="s">
        <v>115</v>
      </c>
      <c r="EM29" s="11" t="s">
        <v>115</v>
      </c>
      <c r="EN29" s="11" t="s">
        <v>115</v>
      </c>
      <c r="EP29" s="11" t="s">
        <v>115</v>
      </c>
      <c r="EQ29" s="11" t="s">
        <v>115</v>
      </c>
      <c r="ES29" s="11" t="s">
        <v>115</v>
      </c>
      <c r="ET29" s="11" t="s">
        <v>115</v>
      </c>
      <c r="EV29" s="11" t="s">
        <v>115</v>
      </c>
      <c r="EW29" s="11" t="s">
        <v>115</v>
      </c>
      <c r="EY29" s="11" t="s">
        <v>115</v>
      </c>
      <c r="EZ29" s="11" t="s">
        <v>115</v>
      </c>
      <c r="FB29" s="11" t="s">
        <v>115</v>
      </c>
      <c r="FC29" s="11" t="s">
        <v>115</v>
      </c>
      <c r="FE29" s="11" t="s">
        <v>115</v>
      </c>
      <c r="FF29" s="11" t="s">
        <v>115</v>
      </c>
      <c r="FH29" s="11" t="s">
        <v>115</v>
      </c>
      <c r="FI29" s="11" t="s">
        <v>115</v>
      </c>
      <c r="FK29" s="11" t="s">
        <v>115</v>
      </c>
      <c r="FL29" s="11" t="s">
        <v>115</v>
      </c>
      <c r="FN29" s="11" t="s">
        <v>115</v>
      </c>
      <c r="FO29" s="11" t="s">
        <v>115</v>
      </c>
      <c r="FQ29" s="11" t="s">
        <v>115</v>
      </c>
      <c r="FR29" s="11" t="s">
        <v>115</v>
      </c>
      <c r="FT29" s="11" t="s">
        <v>115</v>
      </c>
      <c r="FU29" s="11" t="s">
        <v>115</v>
      </c>
      <c r="FW29" s="11" t="s">
        <v>115</v>
      </c>
      <c r="FX29" s="11" t="s">
        <v>115</v>
      </c>
      <c r="FZ29" s="11" t="s">
        <v>115</v>
      </c>
      <c r="GA29" s="11" t="s">
        <v>115</v>
      </c>
      <c r="GC29" s="11" t="s">
        <v>115</v>
      </c>
      <c r="GD29" s="11" t="s">
        <v>115</v>
      </c>
      <c r="GF29" s="11" t="s">
        <v>115</v>
      </c>
      <c r="GG29" s="11" t="s">
        <v>115</v>
      </c>
      <c r="GI29" s="11" t="s">
        <v>115</v>
      </c>
      <c r="GJ29" s="11" t="s">
        <v>115</v>
      </c>
    </row>
    <row r="30" spans="1:192" x14ac:dyDescent="0.35">
      <c r="A30" s="11" t="s">
        <v>51</v>
      </c>
      <c r="B30" s="11" t="s">
        <v>51</v>
      </c>
      <c r="C30" s="11" t="s">
        <v>116</v>
      </c>
      <c r="D30" s="11" t="s">
        <v>441</v>
      </c>
      <c r="E30" s="11" t="s">
        <v>489</v>
      </c>
      <c r="F30" s="11" t="s">
        <v>116</v>
      </c>
      <c r="G30" s="11" t="s">
        <v>51</v>
      </c>
      <c r="H30" s="11" t="s">
        <v>51</v>
      </c>
      <c r="I30" s="11" t="s">
        <v>116</v>
      </c>
      <c r="J30" s="11">
        <f>ROUND(detail3543__13[[#This Row],[Column7]]*2^(-24),0)</f>
        <v>0</v>
      </c>
      <c r="K30" s="11" t="s">
        <v>115</v>
      </c>
      <c r="L30" s="11" t="s">
        <v>115</v>
      </c>
      <c r="M30" s="11" t="s">
        <v>115</v>
      </c>
      <c r="N30" s="11" t="s">
        <v>115</v>
      </c>
      <c r="O30" s="11" t="s">
        <v>115</v>
      </c>
      <c r="P30" s="11" t="s">
        <v>115</v>
      </c>
      <c r="Q30" s="11" t="s">
        <v>115</v>
      </c>
      <c r="R30" s="11" t="s">
        <v>115</v>
      </c>
      <c r="S30" s="11" t="s">
        <v>115</v>
      </c>
      <c r="T30" s="11" t="s">
        <v>115</v>
      </c>
      <c r="U30" s="11" t="s">
        <v>115</v>
      </c>
      <c r="V30" s="11" t="s">
        <v>115</v>
      </c>
      <c r="W30" s="11" t="s">
        <v>115</v>
      </c>
      <c r="X30" s="11" t="s">
        <v>115</v>
      </c>
      <c r="Y30" s="11" t="s">
        <v>115</v>
      </c>
      <c r="Z30" s="11" t="s">
        <v>115</v>
      </c>
      <c r="AA30" s="11" t="s">
        <v>115</v>
      </c>
      <c r="AB30" s="11" t="s">
        <v>115</v>
      </c>
      <c r="AC30" s="11" t="s">
        <v>115</v>
      </c>
      <c r="AD30" s="11" t="s">
        <v>115</v>
      </c>
      <c r="AE30" s="11" t="s">
        <v>115</v>
      </c>
      <c r="AF30" s="11" t="s">
        <v>115</v>
      </c>
      <c r="AG30" s="11" t="s">
        <v>115</v>
      </c>
      <c r="AH30" s="11" t="s">
        <v>115</v>
      </c>
      <c r="AI30" s="11" t="s">
        <v>115</v>
      </c>
      <c r="AJ30" s="11" t="s">
        <v>115</v>
      </c>
      <c r="AK30" s="11" t="s">
        <v>115</v>
      </c>
      <c r="AL30" s="11" t="s">
        <v>115</v>
      </c>
      <c r="AM30" s="11" t="s">
        <v>115</v>
      </c>
      <c r="AN30" s="11" t="s">
        <v>115</v>
      </c>
      <c r="AO30" s="11" t="s">
        <v>115</v>
      </c>
      <c r="AP30" s="11" t="s">
        <v>115</v>
      </c>
      <c r="AQ30" s="11" t="s">
        <v>115</v>
      </c>
      <c r="AR30" s="11" t="s">
        <v>115</v>
      </c>
      <c r="AS30" s="11" t="s">
        <v>115</v>
      </c>
      <c r="AT30" s="11" t="s">
        <v>115</v>
      </c>
      <c r="AU30" s="11" t="s">
        <v>115</v>
      </c>
      <c r="AV30" s="11" t="s">
        <v>115</v>
      </c>
      <c r="AW30" s="11" t="s">
        <v>115</v>
      </c>
      <c r="AX30" s="11" t="s">
        <v>115</v>
      </c>
      <c r="AY30" s="11" t="s">
        <v>115</v>
      </c>
      <c r="AZ30" s="11" t="s">
        <v>115</v>
      </c>
      <c r="BA30" s="11" t="s">
        <v>115</v>
      </c>
      <c r="BB30" s="11" t="s">
        <v>115</v>
      </c>
      <c r="BC30" s="11" t="s">
        <v>115</v>
      </c>
      <c r="BD30" s="11" t="s">
        <v>115</v>
      </c>
      <c r="BE30" s="11" t="s">
        <v>115</v>
      </c>
      <c r="BF30" s="11" t="s">
        <v>115</v>
      </c>
      <c r="BG30" s="11" t="s">
        <v>115</v>
      </c>
      <c r="BH30" s="11" t="s">
        <v>115</v>
      </c>
      <c r="BI30" s="11" t="s">
        <v>115</v>
      </c>
      <c r="BJ30" s="11" t="s">
        <v>115</v>
      </c>
      <c r="BK30" s="11" t="s">
        <v>115</v>
      </c>
      <c r="BL30" s="11" t="s">
        <v>115</v>
      </c>
      <c r="BM30" s="11" t="s">
        <v>115</v>
      </c>
      <c r="BN30" s="11" t="s">
        <v>115</v>
      </c>
      <c r="BP30" s="11" t="s">
        <v>115</v>
      </c>
      <c r="BQ30" s="11" t="s">
        <v>115</v>
      </c>
      <c r="BS30" s="11" t="s">
        <v>115</v>
      </c>
      <c r="BT30" s="11" t="s">
        <v>115</v>
      </c>
      <c r="BV30" s="11" t="s">
        <v>115</v>
      </c>
      <c r="BW30" s="11" t="s">
        <v>115</v>
      </c>
      <c r="BY30" s="11" t="s">
        <v>115</v>
      </c>
      <c r="BZ30" s="11" t="s">
        <v>115</v>
      </c>
      <c r="CB30" s="11" t="s">
        <v>115</v>
      </c>
      <c r="CC30" s="11" t="s">
        <v>115</v>
      </c>
      <c r="CE30" s="11" t="s">
        <v>115</v>
      </c>
      <c r="CF30" s="11" t="s">
        <v>115</v>
      </c>
      <c r="CH30" s="11" t="s">
        <v>115</v>
      </c>
      <c r="CI30" s="11" t="s">
        <v>115</v>
      </c>
      <c r="CK30" s="11" t="s">
        <v>115</v>
      </c>
      <c r="CL30" s="11" t="s">
        <v>115</v>
      </c>
      <c r="CN30" s="11" t="s">
        <v>115</v>
      </c>
      <c r="CO30" s="11" t="s">
        <v>115</v>
      </c>
      <c r="CQ30" s="11" t="s">
        <v>115</v>
      </c>
      <c r="CR30" s="11" t="s">
        <v>115</v>
      </c>
      <c r="CT30" s="11" t="s">
        <v>115</v>
      </c>
      <c r="CU30" s="11" t="s">
        <v>115</v>
      </c>
      <c r="CW30" s="11" t="s">
        <v>115</v>
      </c>
      <c r="CX30" s="11" t="s">
        <v>115</v>
      </c>
      <c r="CZ30" s="11" t="s">
        <v>115</v>
      </c>
      <c r="DA30" s="11" t="s">
        <v>115</v>
      </c>
      <c r="DC30" s="11" t="s">
        <v>115</v>
      </c>
      <c r="DD30" s="11" t="s">
        <v>115</v>
      </c>
      <c r="DF30" s="11" t="s">
        <v>115</v>
      </c>
      <c r="DG30" s="11" t="s">
        <v>115</v>
      </c>
      <c r="DI30" s="11" t="s">
        <v>115</v>
      </c>
      <c r="DJ30" s="11" t="s">
        <v>115</v>
      </c>
      <c r="DL30" s="11" t="s">
        <v>115</v>
      </c>
      <c r="DM30" s="11" t="s">
        <v>115</v>
      </c>
      <c r="DO30" s="11" t="s">
        <v>115</v>
      </c>
      <c r="DP30" s="11" t="s">
        <v>115</v>
      </c>
      <c r="DR30" s="11" t="s">
        <v>115</v>
      </c>
      <c r="DS30" s="11" t="s">
        <v>115</v>
      </c>
      <c r="DU30" s="11" t="s">
        <v>115</v>
      </c>
      <c r="DV30" s="11" t="s">
        <v>115</v>
      </c>
      <c r="DX30" s="11" t="s">
        <v>115</v>
      </c>
      <c r="DY30" s="11" t="s">
        <v>115</v>
      </c>
      <c r="EA30" s="11" t="s">
        <v>115</v>
      </c>
      <c r="EB30" s="11" t="s">
        <v>115</v>
      </c>
      <c r="ED30" s="11" t="s">
        <v>115</v>
      </c>
      <c r="EE30" s="11" t="s">
        <v>115</v>
      </c>
      <c r="EG30" s="11" t="s">
        <v>115</v>
      </c>
      <c r="EH30" s="11" t="s">
        <v>115</v>
      </c>
      <c r="EJ30" s="11" t="s">
        <v>115</v>
      </c>
      <c r="EK30" s="11" t="s">
        <v>115</v>
      </c>
      <c r="EM30" s="11" t="s">
        <v>115</v>
      </c>
      <c r="EN30" s="11" t="s">
        <v>115</v>
      </c>
      <c r="EP30" s="11" t="s">
        <v>115</v>
      </c>
      <c r="EQ30" s="11" t="s">
        <v>115</v>
      </c>
      <c r="ES30" s="11" t="s">
        <v>115</v>
      </c>
      <c r="ET30" s="11" t="s">
        <v>115</v>
      </c>
      <c r="EV30" s="11" t="s">
        <v>115</v>
      </c>
      <c r="EW30" s="11" t="s">
        <v>115</v>
      </c>
      <c r="EY30" s="11" t="s">
        <v>115</v>
      </c>
      <c r="EZ30" s="11" t="s">
        <v>115</v>
      </c>
      <c r="FB30" s="11" t="s">
        <v>115</v>
      </c>
      <c r="FC30" s="11" t="s">
        <v>115</v>
      </c>
      <c r="FE30" s="11" t="s">
        <v>115</v>
      </c>
      <c r="FF30" s="11" t="s">
        <v>115</v>
      </c>
      <c r="FH30" s="11" t="s">
        <v>115</v>
      </c>
      <c r="FI30" s="11" t="s">
        <v>115</v>
      </c>
      <c r="FK30" s="11" t="s">
        <v>115</v>
      </c>
      <c r="FL30" s="11" t="s">
        <v>115</v>
      </c>
      <c r="FN30" s="11" t="s">
        <v>115</v>
      </c>
      <c r="FO30" s="11" t="s">
        <v>115</v>
      </c>
      <c r="FQ30" s="11" t="s">
        <v>115</v>
      </c>
      <c r="FR30" s="11" t="s">
        <v>115</v>
      </c>
      <c r="FT30" s="11" t="s">
        <v>115</v>
      </c>
      <c r="FU30" s="11" t="s">
        <v>115</v>
      </c>
      <c r="FW30" s="11" t="s">
        <v>115</v>
      </c>
      <c r="FX30" s="11" t="s">
        <v>115</v>
      </c>
      <c r="FZ30" s="11" t="s">
        <v>115</v>
      </c>
      <c r="GA30" s="11" t="s">
        <v>115</v>
      </c>
      <c r="GC30" s="11" t="s">
        <v>115</v>
      </c>
      <c r="GD30" s="11" t="s">
        <v>115</v>
      </c>
      <c r="GF30" s="11" t="s">
        <v>115</v>
      </c>
      <c r="GG30" s="11" t="s">
        <v>115</v>
      </c>
      <c r="GI30" s="11" t="s">
        <v>115</v>
      </c>
      <c r="GJ30" s="11" t="s">
        <v>115</v>
      </c>
    </row>
    <row r="31" spans="1:192" x14ac:dyDescent="0.35">
      <c r="A31" s="11" t="s">
        <v>51</v>
      </c>
      <c r="B31" s="11" t="s">
        <v>51</v>
      </c>
      <c r="C31" s="11" t="s">
        <v>116</v>
      </c>
      <c r="D31" s="11" t="s">
        <v>490</v>
      </c>
      <c r="E31" s="11" t="s">
        <v>491</v>
      </c>
      <c r="F31" s="11" t="s">
        <v>116</v>
      </c>
      <c r="G31" s="11" t="s">
        <v>455</v>
      </c>
      <c r="H31" s="11" t="s">
        <v>51</v>
      </c>
      <c r="I31" s="11" t="s">
        <v>116</v>
      </c>
      <c r="J31" s="11">
        <f>ROUND(detail3543__13[[#This Row],[Column7]]*2^(-24),0)</f>
        <v>0</v>
      </c>
      <c r="K31" s="11" t="s">
        <v>115</v>
      </c>
      <c r="L31" s="11" t="s">
        <v>115</v>
      </c>
      <c r="M31" s="11" t="s">
        <v>115</v>
      </c>
      <c r="N31" s="11" t="s">
        <v>115</v>
      </c>
      <c r="O31" s="11" t="s">
        <v>115</v>
      </c>
      <c r="P31" s="11" t="s">
        <v>115</v>
      </c>
      <c r="Q31" s="11" t="s">
        <v>115</v>
      </c>
      <c r="R31" s="11" t="s">
        <v>115</v>
      </c>
      <c r="S31" s="11" t="s">
        <v>115</v>
      </c>
      <c r="T31" s="11" t="s">
        <v>115</v>
      </c>
      <c r="U31" s="11" t="s">
        <v>115</v>
      </c>
      <c r="V31" s="11" t="s">
        <v>115</v>
      </c>
      <c r="W31" s="11" t="s">
        <v>115</v>
      </c>
      <c r="X31" s="11" t="s">
        <v>115</v>
      </c>
      <c r="Y31" s="11" t="s">
        <v>115</v>
      </c>
      <c r="Z31" s="11" t="s">
        <v>115</v>
      </c>
      <c r="AA31" s="11" t="s">
        <v>115</v>
      </c>
      <c r="AB31" s="11" t="s">
        <v>115</v>
      </c>
      <c r="AC31" s="11" t="s">
        <v>115</v>
      </c>
      <c r="AD31" s="11" t="s">
        <v>115</v>
      </c>
      <c r="AE31" s="11" t="s">
        <v>115</v>
      </c>
      <c r="AF31" s="11" t="s">
        <v>115</v>
      </c>
      <c r="AG31" s="11" t="s">
        <v>115</v>
      </c>
      <c r="AH31" s="11" t="s">
        <v>115</v>
      </c>
      <c r="AI31" s="11" t="s">
        <v>115</v>
      </c>
      <c r="AJ31" s="11" t="s">
        <v>115</v>
      </c>
      <c r="AK31" s="11" t="s">
        <v>115</v>
      </c>
      <c r="AL31" s="11" t="s">
        <v>115</v>
      </c>
      <c r="AM31" s="11" t="s">
        <v>115</v>
      </c>
      <c r="AN31" s="11" t="s">
        <v>115</v>
      </c>
      <c r="AO31" s="11" t="s">
        <v>115</v>
      </c>
      <c r="AP31" s="11" t="s">
        <v>115</v>
      </c>
      <c r="AQ31" s="11" t="s">
        <v>115</v>
      </c>
      <c r="AR31" s="11" t="s">
        <v>115</v>
      </c>
      <c r="AS31" s="11" t="s">
        <v>115</v>
      </c>
      <c r="AT31" s="11" t="s">
        <v>115</v>
      </c>
      <c r="AU31" s="11" t="s">
        <v>115</v>
      </c>
      <c r="AV31" s="11" t="s">
        <v>115</v>
      </c>
      <c r="AW31" s="11" t="s">
        <v>115</v>
      </c>
      <c r="AX31" s="11" t="s">
        <v>115</v>
      </c>
      <c r="AY31" s="11" t="s">
        <v>115</v>
      </c>
      <c r="AZ31" s="11" t="s">
        <v>115</v>
      </c>
      <c r="BA31" s="11" t="s">
        <v>115</v>
      </c>
      <c r="BB31" s="11" t="s">
        <v>115</v>
      </c>
      <c r="BC31" s="11" t="s">
        <v>115</v>
      </c>
      <c r="BD31" s="11" t="s">
        <v>115</v>
      </c>
      <c r="BE31" s="11" t="s">
        <v>115</v>
      </c>
      <c r="BF31" s="11" t="s">
        <v>115</v>
      </c>
      <c r="BG31" s="11" t="s">
        <v>115</v>
      </c>
      <c r="BH31" s="11" t="s">
        <v>115</v>
      </c>
      <c r="BI31" s="11" t="s">
        <v>115</v>
      </c>
      <c r="BJ31" s="11" t="s">
        <v>115</v>
      </c>
      <c r="BK31" s="11" t="s">
        <v>115</v>
      </c>
      <c r="BL31" s="11" t="s">
        <v>115</v>
      </c>
      <c r="BM31" s="11" t="s">
        <v>115</v>
      </c>
      <c r="BN31" s="11" t="s">
        <v>115</v>
      </c>
      <c r="BP31" s="11" t="s">
        <v>115</v>
      </c>
      <c r="BQ31" s="11" t="s">
        <v>115</v>
      </c>
      <c r="BS31" s="11" t="s">
        <v>115</v>
      </c>
      <c r="BT31" s="11" t="s">
        <v>115</v>
      </c>
      <c r="BV31" s="11" t="s">
        <v>115</v>
      </c>
      <c r="BW31" s="11" t="s">
        <v>115</v>
      </c>
      <c r="BY31" s="11" t="s">
        <v>115</v>
      </c>
      <c r="BZ31" s="11" t="s">
        <v>115</v>
      </c>
      <c r="CB31" s="11" t="s">
        <v>115</v>
      </c>
      <c r="CC31" s="11" t="s">
        <v>115</v>
      </c>
      <c r="CE31" s="11" t="s">
        <v>115</v>
      </c>
      <c r="CF31" s="11" t="s">
        <v>115</v>
      </c>
      <c r="CH31" s="11" t="s">
        <v>115</v>
      </c>
      <c r="CI31" s="11" t="s">
        <v>115</v>
      </c>
      <c r="CK31" s="11" t="s">
        <v>115</v>
      </c>
      <c r="CL31" s="11" t="s">
        <v>115</v>
      </c>
      <c r="CN31" s="11" t="s">
        <v>115</v>
      </c>
      <c r="CO31" s="11" t="s">
        <v>115</v>
      </c>
      <c r="CQ31" s="11" t="s">
        <v>115</v>
      </c>
      <c r="CR31" s="11" t="s">
        <v>115</v>
      </c>
      <c r="CT31" s="11" t="s">
        <v>115</v>
      </c>
      <c r="CU31" s="11" t="s">
        <v>115</v>
      </c>
      <c r="CW31" s="11" t="s">
        <v>115</v>
      </c>
      <c r="CX31" s="11" t="s">
        <v>115</v>
      </c>
      <c r="CZ31" s="11" t="s">
        <v>115</v>
      </c>
      <c r="DA31" s="11" t="s">
        <v>115</v>
      </c>
      <c r="DC31" s="11" t="s">
        <v>115</v>
      </c>
      <c r="DD31" s="11" t="s">
        <v>115</v>
      </c>
      <c r="DF31" s="11" t="s">
        <v>115</v>
      </c>
      <c r="DG31" s="11" t="s">
        <v>115</v>
      </c>
      <c r="DI31" s="11" t="s">
        <v>115</v>
      </c>
      <c r="DJ31" s="11" t="s">
        <v>115</v>
      </c>
      <c r="DL31" s="11" t="s">
        <v>115</v>
      </c>
      <c r="DM31" s="11" t="s">
        <v>115</v>
      </c>
      <c r="DO31" s="11" t="s">
        <v>115</v>
      </c>
      <c r="DP31" s="11" t="s">
        <v>115</v>
      </c>
      <c r="DR31" s="11" t="s">
        <v>115</v>
      </c>
      <c r="DS31" s="11" t="s">
        <v>115</v>
      </c>
      <c r="DU31" s="11" t="s">
        <v>115</v>
      </c>
      <c r="DV31" s="11" t="s">
        <v>115</v>
      </c>
      <c r="DX31" s="11" t="s">
        <v>115</v>
      </c>
      <c r="DY31" s="11" t="s">
        <v>115</v>
      </c>
      <c r="EA31" s="11" t="s">
        <v>115</v>
      </c>
      <c r="EB31" s="11" t="s">
        <v>115</v>
      </c>
      <c r="ED31" s="11" t="s">
        <v>115</v>
      </c>
      <c r="EE31" s="11" t="s">
        <v>115</v>
      </c>
      <c r="EG31" s="11" t="s">
        <v>115</v>
      </c>
      <c r="EH31" s="11" t="s">
        <v>115</v>
      </c>
      <c r="EJ31" s="11" t="s">
        <v>115</v>
      </c>
      <c r="EK31" s="11" t="s">
        <v>115</v>
      </c>
      <c r="EM31" s="11" t="s">
        <v>115</v>
      </c>
      <c r="EN31" s="11" t="s">
        <v>115</v>
      </c>
      <c r="EP31" s="11" t="s">
        <v>115</v>
      </c>
      <c r="EQ31" s="11" t="s">
        <v>115</v>
      </c>
      <c r="ES31" s="11" t="s">
        <v>115</v>
      </c>
      <c r="ET31" s="11" t="s">
        <v>115</v>
      </c>
      <c r="EV31" s="11" t="s">
        <v>115</v>
      </c>
      <c r="EW31" s="11" t="s">
        <v>115</v>
      </c>
      <c r="EY31" s="11" t="s">
        <v>115</v>
      </c>
      <c r="EZ31" s="11" t="s">
        <v>115</v>
      </c>
      <c r="FB31" s="11" t="s">
        <v>115</v>
      </c>
      <c r="FC31" s="11" t="s">
        <v>115</v>
      </c>
      <c r="FE31" s="11" t="s">
        <v>115</v>
      </c>
      <c r="FF31" s="11" t="s">
        <v>115</v>
      </c>
      <c r="FH31" s="11" t="s">
        <v>115</v>
      </c>
      <c r="FI31" s="11" t="s">
        <v>115</v>
      </c>
      <c r="FK31" s="11" t="s">
        <v>115</v>
      </c>
      <c r="FL31" s="11" t="s">
        <v>115</v>
      </c>
      <c r="FN31" s="11" t="s">
        <v>115</v>
      </c>
      <c r="FO31" s="11" t="s">
        <v>115</v>
      </c>
      <c r="FQ31" s="11" t="s">
        <v>115</v>
      </c>
      <c r="FR31" s="11" t="s">
        <v>115</v>
      </c>
      <c r="FT31" s="11" t="s">
        <v>115</v>
      </c>
      <c r="FU31" s="11" t="s">
        <v>115</v>
      </c>
      <c r="FW31" s="11" t="s">
        <v>115</v>
      </c>
      <c r="FX31" s="11" t="s">
        <v>115</v>
      </c>
      <c r="FZ31" s="11" t="s">
        <v>115</v>
      </c>
      <c r="GA31" s="11" t="s">
        <v>115</v>
      </c>
      <c r="GC31" s="11" t="s">
        <v>115</v>
      </c>
      <c r="GD31" s="11" t="s">
        <v>115</v>
      </c>
      <c r="GF31" s="11" t="s">
        <v>115</v>
      </c>
      <c r="GG31" s="11" t="s">
        <v>115</v>
      </c>
      <c r="GI31" s="11" t="s">
        <v>115</v>
      </c>
      <c r="GJ31" s="11" t="s">
        <v>115</v>
      </c>
    </row>
    <row r="32" spans="1:192" x14ac:dyDescent="0.35">
      <c r="A32" s="11" t="s">
        <v>51</v>
      </c>
      <c r="B32" s="11" t="s">
        <v>51</v>
      </c>
      <c r="C32" s="11" t="s">
        <v>116</v>
      </c>
      <c r="D32" s="11" t="s">
        <v>492</v>
      </c>
      <c r="E32" s="11" t="s">
        <v>493</v>
      </c>
      <c r="F32" s="11" t="s">
        <v>116</v>
      </c>
      <c r="G32" s="11" t="s">
        <v>455</v>
      </c>
      <c r="H32" s="11" t="s">
        <v>51</v>
      </c>
      <c r="I32" s="11" t="s">
        <v>116</v>
      </c>
      <c r="J32" s="11">
        <f>ROUND(detail3543__13[[#This Row],[Column7]]*2^(-24),0)</f>
        <v>0</v>
      </c>
      <c r="K32" s="11" t="s">
        <v>115</v>
      </c>
      <c r="L32" s="11" t="s">
        <v>115</v>
      </c>
      <c r="M32" s="11" t="s">
        <v>115</v>
      </c>
      <c r="N32" s="11" t="s">
        <v>115</v>
      </c>
      <c r="O32" s="11" t="s">
        <v>115</v>
      </c>
      <c r="P32" s="11" t="s">
        <v>115</v>
      </c>
      <c r="Q32" s="11" t="s">
        <v>115</v>
      </c>
      <c r="R32" s="11" t="s">
        <v>115</v>
      </c>
      <c r="S32" s="11" t="s">
        <v>115</v>
      </c>
      <c r="T32" s="11" t="s">
        <v>115</v>
      </c>
      <c r="U32" s="11" t="s">
        <v>115</v>
      </c>
      <c r="V32" s="11" t="s">
        <v>115</v>
      </c>
      <c r="W32" s="11" t="s">
        <v>115</v>
      </c>
      <c r="X32" s="11" t="s">
        <v>115</v>
      </c>
      <c r="Y32" s="11" t="s">
        <v>115</v>
      </c>
      <c r="Z32" s="11" t="s">
        <v>115</v>
      </c>
      <c r="AA32" s="11" t="s">
        <v>115</v>
      </c>
      <c r="AB32" s="11" t="s">
        <v>115</v>
      </c>
      <c r="AC32" s="11" t="s">
        <v>115</v>
      </c>
      <c r="AD32" s="11" t="s">
        <v>115</v>
      </c>
      <c r="AE32" s="11" t="s">
        <v>115</v>
      </c>
      <c r="AF32" s="11" t="s">
        <v>115</v>
      </c>
      <c r="AG32" s="11" t="s">
        <v>115</v>
      </c>
      <c r="AH32" s="11" t="s">
        <v>115</v>
      </c>
      <c r="AI32" s="11" t="s">
        <v>115</v>
      </c>
      <c r="AJ32" s="11" t="s">
        <v>115</v>
      </c>
      <c r="AK32" s="11" t="s">
        <v>115</v>
      </c>
      <c r="AL32" s="11" t="s">
        <v>115</v>
      </c>
      <c r="AM32" s="11" t="s">
        <v>115</v>
      </c>
      <c r="AN32" s="11" t="s">
        <v>115</v>
      </c>
      <c r="AO32" s="11" t="s">
        <v>115</v>
      </c>
      <c r="AP32" s="11" t="s">
        <v>115</v>
      </c>
      <c r="AQ32" s="11" t="s">
        <v>115</v>
      </c>
      <c r="AR32" s="11" t="s">
        <v>115</v>
      </c>
      <c r="AS32" s="11" t="s">
        <v>115</v>
      </c>
      <c r="AT32" s="11" t="s">
        <v>115</v>
      </c>
      <c r="AU32" s="11" t="s">
        <v>115</v>
      </c>
      <c r="AV32" s="11" t="s">
        <v>115</v>
      </c>
      <c r="AW32" s="11" t="s">
        <v>115</v>
      </c>
      <c r="AX32" s="11" t="s">
        <v>115</v>
      </c>
      <c r="AY32" s="11" t="s">
        <v>115</v>
      </c>
      <c r="AZ32" s="11" t="s">
        <v>115</v>
      </c>
      <c r="BA32" s="11" t="s">
        <v>115</v>
      </c>
      <c r="BB32" s="11" t="s">
        <v>115</v>
      </c>
      <c r="BC32" s="11" t="s">
        <v>115</v>
      </c>
      <c r="BD32" s="11" t="s">
        <v>115</v>
      </c>
      <c r="BE32" s="11" t="s">
        <v>115</v>
      </c>
      <c r="BF32" s="11" t="s">
        <v>115</v>
      </c>
      <c r="BG32" s="11" t="s">
        <v>115</v>
      </c>
      <c r="BH32" s="11" t="s">
        <v>115</v>
      </c>
      <c r="BI32" s="11" t="s">
        <v>115</v>
      </c>
      <c r="BJ32" s="11" t="s">
        <v>115</v>
      </c>
      <c r="BK32" s="11" t="s">
        <v>115</v>
      </c>
      <c r="BL32" s="11" t="s">
        <v>115</v>
      </c>
      <c r="BM32" s="11" t="s">
        <v>115</v>
      </c>
      <c r="BN32" s="11" t="s">
        <v>115</v>
      </c>
      <c r="BP32" s="11" t="s">
        <v>115</v>
      </c>
      <c r="BQ32" s="11" t="s">
        <v>115</v>
      </c>
      <c r="BS32" s="11" t="s">
        <v>115</v>
      </c>
      <c r="BT32" s="11" t="s">
        <v>115</v>
      </c>
      <c r="BV32" s="11" t="s">
        <v>115</v>
      </c>
      <c r="BW32" s="11" t="s">
        <v>115</v>
      </c>
      <c r="BY32" s="11" t="s">
        <v>115</v>
      </c>
      <c r="BZ32" s="11" t="s">
        <v>115</v>
      </c>
      <c r="CB32" s="11" t="s">
        <v>115</v>
      </c>
      <c r="CC32" s="11" t="s">
        <v>115</v>
      </c>
      <c r="CE32" s="11" t="s">
        <v>115</v>
      </c>
      <c r="CF32" s="11" t="s">
        <v>115</v>
      </c>
      <c r="CH32" s="11" t="s">
        <v>115</v>
      </c>
      <c r="CI32" s="11" t="s">
        <v>115</v>
      </c>
      <c r="CK32" s="11" t="s">
        <v>115</v>
      </c>
      <c r="CL32" s="11" t="s">
        <v>115</v>
      </c>
      <c r="CN32" s="11" t="s">
        <v>115</v>
      </c>
      <c r="CO32" s="11" t="s">
        <v>115</v>
      </c>
      <c r="CQ32" s="11" t="s">
        <v>115</v>
      </c>
      <c r="CR32" s="11" t="s">
        <v>115</v>
      </c>
      <c r="CT32" s="11" t="s">
        <v>115</v>
      </c>
      <c r="CU32" s="11" t="s">
        <v>115</v>
      </c>
      <c r="CW32" s="11" t="s">
        <v>115</v>
      </c>
      <c r="CX32" s="11" t="s">
        <v>115</v>
      </c>
      <c r="CZ32" s="11" t="s">
        <v>115</v>
      </c>
      <c r="DA32" s="11" t="s">
        <v>115</v>
      </c>
      <c r="DC32" s="11" t="s">
        <v>115</v>
      </c>
      <c r="DD32" s="11" t="s">
        <v>115</v>
      </c>
      <c r="DF32" s="11" t="s">
        <v>115</v>
      </c>
      <c r="DG32" s="11" t="s">
        <v>115</v>
      </c>
      <c r="DI32" s="11" t="s">
        <v>115</v>
      </c>
      <c r="DJ32" s="11" t="s">
        <v>115</v>
      </c>
      <c r="DL32" s="11" t="s">
        <v>115</v>
      </c>
      <c r="DM32" s="11" t="s">
        <v>115</v>
      </c>
      <c r="DO32" s="11" t="s">
        <v>115</v>
      </c>
      <c r="DP32" s="11" t="s">
        <v>115</v>
      </c>
      <c r="DR32" s="11" t="s">
        <v>115</v>
      </c>
      <c r="DS32" s="11" t="s">
        <v>115</v>
      </c>
      <c r="DU32" s="11" t="s">
        <v>115</v>
      </c>
      <c r="DV32" s="11" t="s">
        <v>115</v>
      </c>
      <c r="DX32" s="11" t="s">
        <v>115</v>
      </c>
      <c r="DY32" s="11" t="s">
        <v>115</v>
      </c>
      <c r="EA32" s="11" t="s">
        <v>115</v>
      </c>
      <c r="EB32" s="11" t="s">
        <v>115</v>
      </c>
      <c r="ED32" s="11" t="s">
        <v>115</v>
      </c>
      <c r="EE32" s="11" t="s">
        <v>115</v>
      </c>
      <c r="EG32" s="11" t="s">
        <v>115</v>
      </c>
      <c r="EH32" s="11" t="s">
        <v>115</v>
      </c>
      <c r="EJ32" s="11" t="s">
        <v>115</v>
      </c>
      <c r="EK32" s="11" t="s">
        <v>115</v>
      </c>
      <c r="EM32" s="11" t="s">
        <v>115</v>
      </c>
      <c r="EN32" s="11" t="s">
        <v>115</v>
      </c>
      <c r="EP32" s="11" t="s">
        <v>115</v>
      </c>
      <c r="EQ32" s="11" t="s">
        <v>115</v>
      </c>
      <c r="ES32" s="11" t="s">
        <v>115</v>
      </c>
      <c r="ET32" s="11" t="s">
        <v>115</v>
      </c>
      <c r="EV32" s="11" t="s">
        <v>115</v>
      </c>
      <c r="EW32" s="11" t="s">
        <v>115</v>
      </c>
      <c r="EY32" s="11" t="s">
        <v>115</v>
      </c>
      <c r="EZ32" s="11" t="s">
        <v>115</v>
      </c>
      <c r="FB32" s="11" t="s">
        <v>115</v>
      </c>
      <c r="FC32" s="11" t="s">
        <v>115</v>
      </c>
      <c r="FE32" s="11" t="s">
        <v>115</v>
      </c>
      <c r="FF32" s="11" t="s">
        <v>115</v>
      </c>
      <c r="FH32" s="11" t="s">
        <v>115</v>
      </c>
      <c r="FI32" s="11" t="s">
        <v>115</v>
      </c>
      <c r="FK32" s="11" t="s">
        <v>115</v>
      </c>
      <c r="FL32" s="11" t="s">
        <v>115</v>
      </c>
      <c r="FN32" s="11" t="s">
        <v>115</v>
      </c>
      <c r="FO32" s="11" t="s">
        <v>115</v>
      </c>
      <c r="FQ32" s="11" t="s">
        <v>115</v>
      </c>
      <c r="FR32" s="11" t="s">
        <v>115</v>
      </c>
      <c r="FT32" s="11" t="s">
        <v>115</v>
      </c>
      <c r="FU32" s="11" t="s">
        <v>115</v>
      </c>
      <c r="FW32" s="11" t="s">
        <v>115</v>
      </c>
      <c r="FX32" s="11" t="s">
        <v>115</v>
      </c>
      <c r="FZ32" s="11" t="s">
        <v>115</v>
      </c>
      <c r="GA32" s="11" t="s">
        <v>115</v>
      </c>
      <c r="GC32" s="11" t="s">
        <v>115</v>
      </c>
      <c r="GD32" s="11" t="s">
        <v>115</v>
      </c>
      <c r="GF32" s="11" t="s">
        <v>115</v>
      </c>
      <c r="GG32" s="11" t="s">
        <v>115</v>
      </c>
      <c r="GI32" s="11" t="s">
        <v>115</v>
      </c>
      <c r="GJ32" s="11" t="s">
        <v>115</v>
      </c>
    </row>
    <row r="33" spans="1:192" x14ac:dyDescent="0.35">
      <c r="A33" s="11" t="s">
        <v>51</v>
      </c>
      <c r="B33" s="11" t="s">
        <v>51</v>
      </c>
      <c r="C33" s="11" t="s">
        <v>116</v>
      </c>
      <c r="D33" s="11" t="s">
        <v>494</v>
      </c>
      <c r="E33" s="11" t="s">
        <v>495</v>
      </c>
      <c r="F33" s="11" t="s">
        <v>116</v>
      </c>
      <c r="G33" s="11" t="s">
        <v>51</v>
      </c>
      <c r="H33" s="11" t="s">
        <v>51</v>
      </c>
      <c r="I33" s="11" t="s">
        <v>116</v>
      </c>
      <c r="J33" s="11">
        <f>ROUND(detail3543__13[[#This Row],[Column7]]*2^(-24),0)</f>
        <v>0</v>
      </c>
      <c r="K33" s="11" t="s">
        <v>115</v>
      </c>
      <c r="L33" s="11" t="s">
        <v>115</v>
      </c>
      <c r="M33" s="11" t="s">
        <v>115</v>
      </c>
      <c r="N33" s="11" t="s">
        <v>115</v>
      </c>
      <c r="O33" s="11" t="s">
        <v>115</v>
      </c>
      <c r="P33" s="11" t="s">
        <v>115</v>
      </c>
      <c r="Q33" s="11" t="s">
        <v>115</v>
      </c>
      <c r="R33" s="11" t="s">
        <v>115</v>
      </c>
      <c r="S33" s="11" t="s">
        <v>115</v>
      </c>
      <c r="T33" s="11" t="s">
        <v>115</v>
      </c>
      <c r="U33" s="11" t="s">
        <v>115</v>
      </c>
      <c r="V33" s="11" t="s">
        <v>115</v>
      </c>
      <c r="W33" s="11" t="s">
        <v>115</v>
      </c>
      <c r="X33" s="11" t="s">
        <v>115</v>
      </c>
      <c r="Y33" s="11" t="s">
        <v>115</v>
      </c>
      <c r="Z33" s="11" t="s">
        <v>115</v>
      </c>
      <c r="AA33" s="11" t="s">
        <v>115</v>
      </c>
      <c r="AB33" s="11" t="s">
        <v>115</v>
      </c>
      <c r="AC33" s="11" t="s">
        <v>115</v>
      </c>
      <c r="AD33" s="11" t="s">
        <v>115</v>
      </c>
      <c r="AE33" s="11" t="s">
        <v>115</v>
      </c>
      <c r="AF33" s="11" t="s">
        <v>115</v>
      </c>
      <c r="AG33" s="11" t="s">
        <v>115</v>
      </c>
      <c r="AH33" s="11" t="s">
        <v>115</v>
      </c>
      <c r="AI33" s="11" t="s">
        <v>115</v>
      </c>
      <c r="AJ33" s="11" t="s">
        <v>115</v>
      </c>
      <c r="AK33" s="11" t="s">
        <v>115</v>
      </c>
      <c r="AL33" s="11" t="s">
        <v>115</v>
      </c>
      <c r="AM33" s="11" t="s">
        <v>115</v>
      </c>
      <c r="AN33" s="11" t="s">
        <v>115</v>
      </c>
      <c r="AO33" s="11" t="s">
        <v>115</v>
      </c>
      <c r="AP33" s="11" t="s">
        <v>115</v>
      </c>
      <c r="AQ33" s="11" t="s">
        <v>115</v>
      </c>
      <c r="AR33" s="11" t="s">
        <v>115</v>
      </c>
      <c r="AS33" s="11" t="s">
        <v>115</v>
      </c>
      <c r="AT33" s="11" t="s">
        <v>115</v>
      </c>
      <c r="AU33" s="11" t="s">
        <v>115</v>
      </c>
      <c r="AV33" s="11" t="s">
        <v>115</v>
      </c>
      <c r="AW33" s="11" t="s">
        <v>115</v>
      </c>
      <c r="AX33" s="11" t="s">
        <v>115</v>
      </c>
      <c r="AY33" s="11" t="s">
        <v>115</v>
      </c>
      <c r="AZ33" s="11" t="s">
        <v>115</v>
      </c>
      <c r="BA33" s="11" t="s">
        <v>115</v>
      </c>
      <c r="BB33" s="11" t="s">
        <v>115</v>
      </c>
      <c r="BC33" s="11" t="s">
        <v>115</v>
      </c>
      <c r="BD33" s="11" t="s">
        <v>115</v>
      </c>
      <c r="BE33" s="11" t="s">
        <v>115</v>
      </c>
      <c r="BF33" s="11" t="s">
        <v>115</v>
      </c>
      <c r="BG33" s="11" t="s">
        <v>115</v>
      </c>
      <c r="BH33" s="11" t="s">
        <v>115</v>
      </c>
      <c r="BI33" s="11" t="s">
        <v>115</v>
      </c>
      <c r="BJ33" s="11" t="s">
        <v>115</v>
      </c>
      <c r="BK33" s="11" t="s">
        <v>115</v>
      </c>
      <c r="BL33" s="11" t="s">
        <v>115</v>
      </c>
      <c r="BM33" s="11" t="s">
        <v>115</v>
      </c>
      <c r="BN33" s="11" t="s">
        <v>115</v>
      </c>
      <c r="BP33" s="11" t="s">
        <v>115</v>
      </c>
      <c r="BQ33" s="11" t="s">
        <v>115</v>
      </c>
      <c r="BS33" s="11" t="s">
        <v>115</v>
      </c>
      <c r="BT33" s="11" t="s">
        <v>115</v>
      </c>
      <c r="BV33" s="11" t="s">
        <v>115</v>
      </c>
      <c r="BW33" s="11" t="s">
        <v>115</v>
      </c>
      <c r="BY33" s="11" t="s">
        <v>115</v>
      </c>
      <c r="BZ33" s="11" t="s">
        <v>115</v>
      </c>
      <c r="CB33" s="11" t="s">
        <v>115</v>
      </c>
      <c r="CC33" s="11" t="s">
        <v>115</v>
      </c>
      <c r="CE33" s="11" t="s">
        <v>115</v>
      </c>
      <c r="CF33" s="11" t="s">
        <v>115</v>
      </c>
      <c r="CH33" s="11" t="s">
        <v>115</v>
      </c>
      <c r="CI33" s="11" t="s">
        <v>115</v>
      </c>
      <c r="CK33" s="11" t="s">
        <v>115</v>
      </c>
      <c r="CL33" s="11" t="s">
        <v>115</v>
      </c>
      <c r="CN33" s="11" t="s">
        <v>115</v>
      </c>
      <c r="CO33" s="11" t="s">
        <v>115</v>
      </c>
      <c r="CQ33" s="11" t="s">
        <v>115</v>
      </c>
      <c r="CR33" s="11" t="s">
        <v>115</v>
      </c>
      <c r="CT33" s="11" t="s">
        <v>115</v>
      </c>
      <c r="CU33" s="11" t="s">
        <v>115</v>
      </c>
      <c r="CW33" s="11" t="s">
        <v>115</v>
      </c>
      <c r="CX33" s="11" t="s">
        <v>115</v>
      </c>
      <c r="CZ33" s="11" t="s">
        <v>115</v>
      </c>
      <c r="DA33" s="11" t="s">
        <v>115</v>
      </c>
      <c r="DC33" s="11" t="s">
        <v>115</v>
      </c>
      <c r="DD33" s="11" t="s">
        <v>115</v>
      </c>
      <c r="DF33" s="11" t="s">
        <v>115</v>
      </c>
      <c r="DG33" s="11" t="s">
        <v>115</v>
      </c>
      <c r="DI33" s="11" t="s">
        <v>115</v>
      </c>
      <c r="DJ33" s="11" t="s">
        <v>115</v>
      </c>
      <c r="DL33" s="11" t="s">
        <v>115</v>
      </c>
      <c r="DM33" s="11" t="s">
        <v>115</v>
      </c>
      <c r="DO33" s="11" t="s">
        <v>115</v>
      </c>
      <c r="DP33" s="11" t="s">
        <v>115</v>
      </c>
      <c r="DR33" s="11" t="s">
        <v>115</v>
      </c>
      <c r="DS33" s="11" t="s">
        <v>115</v>
      </c>
      <c r="DU33" s="11" t="s">
        <v>115</v>
      </c>
      <c r="DV33" s="11" t="s">
        <v>115</v>
      </c>
      <c r="DX33" s="11" t="s">
        <v>115</v>
      </c>
      <c r="DY33" s="11" t="s">
        <v>115</v>
      </c>
      <c r="EA33" s="11" t="s">
        <v>115</v>
      </c>
      <c r="EB33" s="11" t="s">
        <v>115</v>
      </c>
      <c r="ED33" s="11" t="s">
        <v>115</v>
      </c>
      <c r="EE33" s="11" t="s">
        <v>115</v>
      </c>
      <c r="EG33" s="11" t="s">
        <v>115</v>
      </c>
      <c r="EH33" s="11" t="s">
        <v>115</v>
      </c>
      <c r="EJ33" s="11" t="s">
        <v>115</v>
      </c>
      <c r="EK33" s="11" t="s">
        <v>115</v>
      </c>
      <c r="EM33" s="11" t="s">
        <v>115</v>
      </c>
      <c r="EN33" s="11" t="s">
        <v>115</v>
      </c>
      <c r="EP33" s="11" t="s">
        <v>115</v>
      </c>
      <c r="EQ33" s="11" t="s">
        <v>115</v>
      </c>
      <c r="ES33" s="11" t="s">
        <v>115</v>
      </c>
      <c r="ET33" s="11" t="s">
        <v>115</v>
      </c>
      <c r="EV33" s="11" t="s">
        <v>115</v>
      </c>
      <c r="EW33" s="11" t="s">
        <v>115</v>
      </c>
      <c r="EY33" s="11" t="s">
        <v>115</v>
      </c>
      <c r="EZ33" s="11" t="s">
        <v>115</v>
      </c>
      <c r="FB33" s="11" t="s">
        <v>115</v>
      </c>
      <c r="FC33" s="11" t="s">
        <v>115</v>
      </c>
      <c r="FE33" s="11" t="s">
        <v>115</v>
      </c>
      <c r="FF33" s="11" t="s">
        <v>115</v>
      </c>
      <c r="FH33" s="11" t="s">
        <v>115</v>
      </c>
      <c r="FI33" s="11" t="s">
        <v>115</v>
      </c>
      <c r="FK33" s="11" t="s">
        <v>115</v>
      </c>
      <c r="FL33" s="11" t="s">
        <v>115</v>
      </c>
      <c r="FN33" s="11" t="s">
        <v>115</v>
      </c>
      <c r="FO33" s="11" t="s">
        <v>115</v>
      </c>
      <c r="FQ33" s="11" t="s">
        <v>115</v>
      </c>
      <c r="FR33" s="11" t="s">
        <v>115</v>
      </c>
      <c r="FT33" s="11" t="s">
        <v>115</v>
      </c>
      <c r="FU33" s="11" t="s">
        <v>115</v>
      </c>
      <c r="FW33" s="11" t="s">
        <v>115</v>
      </c>
      <c r="FX33" s="11" t="s">
        <v>115</v>
      </c>
      <c r="FZ33" s="11" t="s">
        <v>115</v>
      </c>
      <c r="GA33" s="11" t="s">
        <v>115</v>
      </c>
      <c r="GC33" s="11" t="s">
        <v>115</v>
      </c>
      <c r="GD33" s="11" t="s">
        <v>115</v>
      </c>
      <c r="GF33" s="11" t="s">
        <v>115</v>
      </c>
      <c r="GG33" s="11" t="s">
        <v>115</v>
      </c>
      <c r="GI33" s="11" t="s">
        <v>115</v>
      </c>
      <c r="GJ33" s="11" t="s">
        <v>115</v>
      </c>
    </row>
    <row r="34" spans="1:192" x14ac:dyDescent="0.35">
      <c r="A34" s="11" t="s">
        <v>51</v>
      </c>
      <c r="B34" s="11" t="s">
        <v>51</v>
      </c>
      <c r="C34" s="11" t="s">
        <v>116</v>
      </c>
      <c r="D34" s="11" t="s">
        <v>496</v>
      </c>
      <c r="E34" s="11" t="s">
        <v>497</v>
      </c>
      <c r="F34" s="11" t="s">
        <v>116</v>
      </c>
      <c r="G34" s="11" t="s">
        <v>51</v>
      </c>
      <c r="H34" s="11" t="s">
        <v>51</v>
      </c>
      <c r="I34" s="11" t="s">
        <v>116</v>
      </c>
      <c r="J34" s="11">
        <f>ROUND(detail3543__13[[#This Row],[Column7]]*2^(-24),0)</f>
        <v>0</v>
      </c>
      <c r="K34" s="11" t="s">
        <v>115</v>
      </c>
      <c r="L34" s="11" t="s">
        <v>115</v>
      </c>
      <c r="M34" s="11" t="s">
        <v>115</v>
      </c>
      <c r="N34" s="11" t="s">
        <v>115</v>
      </c>
      <c r="O34" s="11" t="s">
        <v>115</v>
      </c>
      <c r="P34" s="11" t="s">
        <v>115</v>
      </c>
      <c r="Q34" s="11" t="s">
        <v>115</v>
      </c>
      <c r="R34" s="11" t="s">
        <v>115</v>
      </c>
      <c r="S34" s="11" t="s">
        <v>115</v>
      </c>
      <c r="T34" s="11" t="s">
        <v>115</v>
      </c>
      <c r="U34" s="11" t="s">
        <v>115</v>
      </c>
      <c r="V34" s="11" t="s">
        <v>115</v>
      </c>
      <c r="W34" s="11" t="s">
        <v>115</v>
      </c>
      <c r="X34" s="11" t="s">
        <v>115</v>
      </c>
      <c r="Y34" s="11" t="s">
        <v>115</v>
      </c>
      <c r="Z34" s="11" t="s">
        <v>115</v>
      </c>
      <c r="AA34" s="11" t="s">
        <v>115</v>
      </c>
      <c r="AB34" s="11" t="s">
        <v>115</v>
      </c>
      <c r="AC34" s="11" t="s">
        <v>115</v>
      </c>
      <c r="AD34" s="11" t="s">
        <v>115</v>
      </c>
      <c r="AE34" s="11" t="s">
        <v>115</v>
      </c>
      <c r="AF34" s="11" t="s">
        <v>115</v>
      </c>
      <c r="AG34" s="11" t="s">
        <v>115</v>
      </c>
      <c r="AH34" s="11" t="s">
        <v>115</v>
      </c>
      <c r="AI34" s="11" t="s">
        <v>115</v>
      </c>
      <c r="AJ34" s="11" t="s">
        <v>115</v>
      </c>
      <c r="AK34" s="11" t="s">
        <v>115</v>
      </c>
      <c r="AL34" s="11" t="s">
        <v>115</v>
      </c>
      <c r="AM34" s="11" t="s">
        <v>115</v>
      </c>
      <c r="AN34" s="11" t="s">
        <v>115</v>
      </c>
      <c r="AO34" s="11" t="s">
        <v>115</v>
      </c>
      <c r="AP34" s="11" t="s">
        <v>115</v>
      </c>
      <c r="AQ34" s="11" t="s">
        <v>115</v>
      </c>
      <c r="AR34" s="11" t="s">
        <v>115</v>
      </c>
      <c r="AS34" s="11" t="s">
        <v>115</v>
      </c>
      <c r="AT34" s="11" t="s">
        <v>115</v>
      </c>
      <c r="AU34" s="11" t="s">
        <v>115</v>
      </c>
      <c r="AV34" s="11" t="s">
        <v>115</v>
      </c>
      <c r="AW34" s="11" t="s">
        <v>115</v>
      </c>
      <c r="AX34" s="11" t="s">
        <v>115</v>
      </c>
      <c r="AY34" s="11" t="s">
        <v>115</v>
      </c>
      <c r="AZ34" s="11" t="s">
        <v>115</v>
      </c>
      <c r="BA34" s="11" t="s">
        <v>115</v>
      </c>
      <c r="BB34" s="11" t="s">
        <v>115</v>
      </c>
      <c r="BC34" s="11" t="s">
        <v>115</v>
      </c>
      <c r="BD34" s="11" t="s">
        <v>115</v>
      </c>
      <c r="BE34" s="11" t="s">
        <v>115</v>
      </c>
      <c r="BF34" s="11" t="s">
        <v>115</v>
      </c>
      <c r="BG34" s="11" t="s">
        <v>115</v>
      </c>
      <c r="BH34" s="11" t="s">
        <v>115</v>
      </c>
      <c r="BI34" s="11" t="s">
        <v>115</v>
      </c>
      <c r="BJ34" s="11" t="s">
        <v>115</v>
      </c>
      <c r="BK34" s="11" t="s">
        <v>115</v>
      </c>
      <c r="BL34" s="11" t="s">
        <v>115</v>
      </c>
      <c r="BM34" s="11" t="s">
        <v>115</v>
      </c>
      <c r="BN34" s="11" t="s">
        <v>115</v>
      </c>
      <c r="BP34" s="11" t="s">
        <v>115</v>
      </c>
      <c r="BQ34" s="11" t="s">
        <v>115</v>
      </c>
      <c r="BS34" s="11" t="s">
        <v>115</v>
      </c>
      <c r="BT34" s="11" t="s">
        <v>115</v>
      </c>
      <c r="BV34" s="11" t="s">
        <v>115</v>
      </c>
      <c r="BW34" s="11" t="s">
        <v>115</v>
      </c>
      <c r="BY34" s="11" t="s">
        <v>115</v>
      </c>
      <c r="BZ34" s="11" t="s">
        <v>115</v>
      </c>
      <c r="CB34" s="11" t="s">
        <v>115</v>
      </c>
      <c r="CC34" s="11" t="s">
        <v>115</v>
      </c>
      <c r="CE34" s="11" t="s">
        <v>115</v>
      </c>
      <c r="CF34" s="11" t="s">
        <v>115</v>
      </c>
      <c r="CH34" s="11" t="s">
        <v>115</v>
      </c>
      <c r="CI34" s="11" t="s">
        <v>115</v>
      </c>
      <c r="CK34" s="11" t="s">
        <v>115</v>
      </c>
      <c r="CL34" s="11" t="s">
        <v>115</v>
      </c>
      <c r="CN34" s="11" t="s">
        <v>115</v>
      </c>
      <c r="CO34" s="11" t="s">
        <v>115</v>
      </c>
      <c r="CQ34" s="11" t="s">
        <v>115</v>
      </c>
      <c r="CR34" s="11" t="s">
        <v>115</v>
      </c>
      <c r="CT34" s="11" t="s">
        <v>115</v>
      </c>
      <c r="CU34" s="11" t="s">
        <v>115</v>
      </c>
      <c r="CW34" s="11" t="s">
        <v>115</v>
      </c>
      <c r="CX34" s="11" t="s">
        <v>115</v>
      </c>
      <c r="CZ34" s="11" t="s">
        <v>115</v>
      </c>
      <c r="DA34" s="11" t="s">
        <v>115</v>
      </c>
      <c r="DC34" s="11" t="s">
        <v>115</v>
      </c>
      <c r="DD34" s="11" t="s">
        <v>115</v>
      </c>
      <c r="DF34" s="11" t="s">
        <v>115</v>
      </c>
      <c r="DG34" s="11" t="s">
        <v>115</v>
      </c>
      <c r="DI34" s="11" t="s">
        <v>115</v>
      </c>
      <c r="DJ34" s="11" t="s">
        <v>115</v>
      </c>
      <c r="DL34" s="11" t="s">
        <v>115</v>
      </c>
      <c r="DM34" s="11" t="s">
        <v>115</v>
      </c>
      <c r="DO34" s="11" t="s">
        <v>115</v>
      </c>
      <c r="DP34" s="11" t="s">
        <v>115</v>
      </c>
      <c r="DR34" s="11" t="s">
        <v>115</v>
      </c>
      <c r="DS34" s="11" t="s">
        <v>115</v>
      </c>
      <c r="DU34" s="11" t="s">
        <v>115</v>
      </c>
      <c r="DV34" s="11" t="s">
        <v>115</v>
      </c>
      <c r="DX34" s="11" t="s">
        <v>115</v>
      </c>
      <c r="DY34" s="11" t="s">
        <v>115</v>
      </c>
      <c r="EA34" s="11" t="s">
        <v>115</v>
      </c>
      <c r="EB34" s="11" t="s">
        <v>115</v>
      </c>
      <c r="ED34" s="11" t="s">
        <v>115</v>
      </c>
      <c r="EE34" s="11" t="s">
        <v>115</v>
      </c>
      <c r="EG34" s="11" t="s">
        <v>115</v>
      </c>
      <c r="EH34" s="11" t="s">
        <v>115</v>
      </c>
      <c r="EJ34" s="11" t="s">
        <v>115</v>
      </c>
      <c r="EK34" s="11" t="s">
        <v>115</v>
      </c>
      <c r="EM34" s="11" t="s">
        <v>115</v>
      </c>
      <c r="EN34" s="11" t="s">
        <v>115</v>
      </c>
      <c r="EP34" s="11" t="s">
        <v>115</v>
      </c>
      <c r="EQ34" s="11" t="s">
        <v>115</v>
      </c>
      <c r="ES34" s="11" t="s">
        <v>115</v>
      </c>
      <c r="ET34" s="11" t="s">
        <v>115</v>
      </c>
      <c r="EV34" s="11" t="s">
        <v>115</v>
      </c>
      <c r="EW34" s="11" t="s">
        <v>115</v>
      </c>
      <c r="EY34" s="11" t="s">
        <v>115</v>
      </c>
      <c r="EZ34" s="11" t="s">
        <v>115</v>
      </c>
      <c r="FB34" s="11" t="s">
        <v>115</v>
      </c>
      <c r="FC34" s="11" t="s">
        <v>115</v>
      </c>
      <c r="FE34" s="11" t="s">
        <v>115</v>
      </c>
      <c r="FF34" s="11" t="s">
        <v>115</v>
      </c>
      <c r="FH34" s="11" t="s">
        <v>115</v>
      </c>
      <c r="FI34" s="11" t="s">
        <v>115</v>
      </c>
      <c r="FK34" s="11" t="s">
        <v>115</v>
      </c>
      <c r="FL34" s="11" t="s">
        <v>115</v>
      </c>
      <c r="FN34" s="11" t="s">
        <v>115</v>
      </c>
      <c r="FO34" s="11" t="s">
        <v>115</v>
      </c>
      <c r="FQ34" s="11" t="s">
        <v>115</v>
      </c>
      <c r="FR34" s="11" t="s">
        <v>115</v>
      </c>
      <c r="FT34" s="11" t="s">
        <v>115</v>
      </c>
      <c r="FU34" s="11" t="s">
        <v>115</v>
      </c>
      <c r="FW34" s="11" t="s">
        <v>115</v>
      </c>
      <c r="FX34" s="11" t="s">
        <v>115</v>
      </c>
      <c r="FZ34" s="11" t="s">
        <v>115</v>
      </c>
      <c r="GA34" s="11" t="s">
        <v>115</v>
      </c>
      <c r="GC34" s="11" t="s">
        <v>115</v>
      </c>
      <c r="GD34" s="11" t="s">
        <v>115</v>
      </c>
      <c r="GF34" s="11" t="s">
        <v>115</v>
      </c>
      <c r="GG34" s="11" t="s">
        <v>115</v>
      </c>
      <c r="GI34" s="11" t="s">
        <v>115</v>
      </c>
      <c r="GJ34" s="11" t="s">
        <v>115</v>
      </c>
    </row>
    <row r="35" spans="1:192" x14ac:dyDescent="0.35">
      <c r="A35" s="11" t="s">
        <v>51</v>
      </c>
      <c r="B35" s="11" t="s">
        <v>51</v>
      </c>
      <c r="C35" s="11" t="s">
        <v>116</v>
      </c>
      <c r="D35" s="11" t="s">
        <v>498</v>
      </c>
      <c r="E35" s="11" t="s">
        <v>499</v>
      </c>
      <c r="F35" s="11" t="s">
        <v>116</v>
      </c>
      <c r="G35" s="11" t="s">
        <v>51</v>
      </c>
      <c r="H35" s="11" t="s">
        <v>51</v>
      </c>
      <c r="I35" s="11" t="s">
        <v>116</v>
      </c>
      <c r="J35" s="11">
        <f>ROUND(detail3543__13[[#This Row],[Column7]]*2^(-24),0)</f>
        <v>0</v>
      </c>
      <c r="K35" s="11" t="s">
        <v>115</v>
      </c>
      <c r="L35" s="11" t="s">
        <v>115</v>
      </c>
      <c r="M35" s="11" t="s">
        <v>115</v>
      </c>
      <c r="N35" s="11" t="s">
        <v>115</v>
      </c>
      <c r="O35" s="11" t="s">
        <v>115</v>
      </c>
      <c r="P35" s="11" t="s">
        <v>115</v>
      </c>
      <c r="Q35" s="11" t="s">
        <v>115</v>
      </c>
      <c r="R35" s="11" t="s">
        <v>115</v>
      </c>
      <c r="S35" s="11" t="s">
        <v>115</v>
      </c>
      <c r="T35" s="11" t="s">
        <v>115</v>
      </c>
      <c r="U35" s="11" t="s">
        <v>115</v>
      </c>
      <c r="V35" s="11" t="s">
        <v>115</v>
      </c>
      <c r="W35" s="11" t="s">
        <v>115</v>
      </c>
      <c r="X35" s="11" t="s">
        <v>115</v>
      </c>
      <c r="Y35" s="11" t="s">
        <v>115</v>
      </c>
      <c r="Z35" s="11" t="s">
        <v>115</v>
      </c>
      <c r="AA35" s="11" t="s">
        <v>115</v>
      </c>
      <c r="AB35" s="11" t="s">
        <v>115</v>
      </c>
      <c r="AC35" s="11" t="s">
        <v>115</v>
      </c>
      <c r="AD35" s="11" t="s">
        <v>115</v>
      </c>
      <c r="AE35" s="11" t="s">
        <v>115</v>
      </c>
      <c r="AF35" s="11" t="s">
        <v>115</v>
      </c>
      <c r="AG35" s="11" t="s">
        <v>115</v>
      </c>
      <c r="AH35" s="11" t="s">
        <v>115</v>
      </c>
      <c r="AI35" s="11" t="s">
        <v>115</v>
      </c>
      <c r="AJ35" s="11" t="s">
        <v>115</v>
      </c>
      <c r="AK35" s="11" t="s">
        <v>115</v>
      </c>
      <c r="AL35" s="11" t="s">
        <v>115</v>
      </c>
      <c r="AM35" s="11" t="s">
        <v>115</v>
      </c>
      <c r="AN35" s="11" t="s">
        <v>115</v>
      </c>
      <c r="AO35" s="11" t="s">
        <v>115</v>
      </c>
      <c r="AP35" s="11" t="s">
        <v>115</v>
      </c>
      <c r="AQ35" s="11" t="s">
        <v>115</v>
      </c>
      <c r="AR35" s="11" t="s">
        <v>115</v>
      </c>
      <c r="AS35" s="11" t="s">
        <v>115</v>
      </c>
      <c r="AT35" s="11" t="s">
        <v>115</v>
      </c>
      <c r="AU35" s="11" t="s">
        <v>115</v>
      </c>
      <c r="AV35" s="11" t="s">
        <v>115</v>
      </c>
      <c r="AW35" s="11" t="s">
        <v>115</v>
      </c>
      <c r="AX35" s="11" t="s">
        <v>115</v>
      </c>
      <c r="AY35" s="11" t="s">
        <v>115</v>
      </c>
      <c r="AZ35" s="11" t="s">
        <v>115</v>
      </c>
      <c r="BA35" s="11" t="s">
        <v>115</v>
      </c>
      <c r="BB35" s="11" t="s">
        <v>115</v>
      </c>
      <c r="BC35" s="11" t="s">
        <v>115</v>
      </c>
      <c r="BD35" s="11" t="s">
        <v>115</v>
      </c>
      <c r="BE35" s="11" t="s">
        <v>115</v>
      </c>
      <c r="BF35" s="11" t="s">
        <v>115</v>
      </c>
      <c r="BG35" s="11" t="s">
        <v>115</v>
      </c>
      <c r="BH35" s="11" t="s">
        <v>115</v>
      </c>
      <c r="BI35" s="11" t="s">
        <v>115</v>
      </c>
      <c r="BJ35" s="11" t="s">
        <v>115</v>
      </c>
      <c r="BK35" s="11" t="s">
        <v>115</v>
      </c>
      <c r="BL35" s="11" t="s">
        <v>115</v>
      </c>
      <c r="BM35" s="11" t="s">
        <v>115</v>
      </c>
      <c r="BN35" s="11" t="s">
        <v>115</v>
      </c>
      <c r="BP35" s="11" t="s">
        <v>115</v>
      </c>
      <c r="BQ35" s="11" t="s">
        <v>115</v>
      </c>
      <c r="BS35" s="11" t="s">
        <v>115</v>
      </c>
      <c r="BT35" s="11" t="s">
        <v>115</v>
      </c>
      <c r="BV35" s="11" t="s">
        <v>115</v>
      </c>
      <c r="BW35" s="11" t="s">
        <v>115</v>
      </c>
      <c r="BY35" s="11" t="s">
        <v>115</v>
      </c>
      <c r="BZ35" s="11" t="s">
        <v>115</v>
      </c>
      <c r="CB35" s="11" t="s">
        <v>115</v>
      </c>
      <c r="CC35" s="11" t="s">
        <v>115</v>
      </c>
      <c r="CE35" s="11" t="s">
        <v>115</v>
      </c>
      <c r="CF35" s="11" t="s">
        <v>115</v>
      </c>
      <c r="CH35" s="11" t="s">
        <v>115</v>
      </c>
      <c r="CI35" s="11" t="s">
        <v>115</v>
      </c>
      <c r="CK35" s="11" t="s">
        <v>115</v>
      </c>
      <c r="CL35" s="11" t="s">
        <v>115</v>
      </c>
      <c r="CN35" s="11" t="s">
        <v>115</v>
      </c>
      <c r="CO35" s="11" t="s">
        <v>115</v>
      </c>
      <c r="CQ35" s="11" t="s">
        <v>115</v>
      </c>
      <c r="CR35" s="11" t="s">
        <v>115</v>
      </c>
      <c r="CT35" s="11" t="s">
        <v>115</v>
      </c>
      <c r="CU35" s="11" t="s">
        <v>115</v>
      </c>
      <c r="CW35" s="11" t="s">
        <v>115</v>
      </c>
      <c r="CX35" s="11" t="s">
        <v>115</v>
      </c>
      <c r="CZ35" s="11" t="s">
        <v>115</v>
      </c>
      <c r="DA35" s="11" t="s">
        <v>115</v>
      </c>
      <c r="DC35" s="11" t="s">
        <v>115</v>
      </c>
      <c r="DD35" s="11" t="s">
        <v>115</v>
      </c>
      <c r="DF35" s="11" t="s">
        <v>115</v>
      </c>
      <c r="DG35" s="11" t="s">
        <v>115</v>
      </c>
      <c r="DI35" s="11" t="s">
        <v>115</v>
      </c>
      <c r="DJ35" s="11" t="s">
        <v>115</v>
      </c>
      <c r="DL35" s="11" t="s">
        <v>115</v>
      </c>
      <c r="DM35" s="11" t="s">
        <v>115</v>
      </c>
      <c r="DO35" s="11" t="s">
        <v>115</v>
      </c>
      <c r="DP35" s="11" t="s">
        <v>115</v>
      </c>
      <c r="DR35" s="11" t="s">
        <v>115</v>
      </c>
      <c r="DS35" s="11" t="s">
        <v>115</v>
      </c>
      <c r="DU35" s="11" t="s">
        <v>115</v>
      </c>
      <c r="DV35" s="11" t="s">
        <v>115</v>
      </c>
      <c r="DX35" s="11" t="s">
        <v>115</v>
      </c>
      <c r="DY35" s="11" t="s">
        <v>115</v>
      </c>
      <c r="EA35" s="11" t="s">
        <v>115</v>
      </c>
      <c r="EB35" s="11" t="s">
        <v>115</v>
      </c>
      <c r="ED35" s="11" t="s">
        <v>115</v>
      </c>
      <c r="EE35" s="11" t="s">
        <v>115</v>
      </c>
      <c r="EG35" s="11" t="s">
        <v>115</v>
      </c>
      <c r="EH35" s="11" t="s">
        <v>115</v>
      </c>
      <c r="EJ35" s="11" t="s">
        <v>115</v>
      </c>
      <c r="EK35" s="11" t="s">
        <v>115</v>
      </c>
      <c r="EM35" s="11" t="s">
        <v>115</v>
      </c>
      <c r="EN35" s="11" t="s">
        <v>115</v>
      </c>
      <c r="EP35" s="11" t="s">
        <v>115</v>
      </c>
      <c r="EQ35" s="11" t="s">
        <v>115</v>
      </c>
      <c r="ES35" s="11" t="s">
        <v>115</v>
      </c>
      <c r="ET35" s="11" t="s">
        <v>115</v>
      </c>
      <c r="EV35" s="11" t="s">
        <v>115</v>
      </c>
      <c r="EW35" s="11" t="s">
        <v>115</v>
      </c>
      <c r="EY35" s="11" t="s">
        <v>115</v>
      </c>
      <c r="EZ35" s="11" t="s">
        <v>115</v>
      </c>
      <c r="FB35" s="11" t="s">
        <v>115</v>
      </c>
      <c r="FC35" s="11" t="s">
        <v>115</v>
      </c>
      <c r="FE35" s="11" t="s">
        <v>115</v>
      </c>
      <c r="FF35" s="11" t="s">
        <v>115</v>
      </c>
      <c r="FH35" s="11" t="s">
        <v>115</v>
      </c>
      <c r="FI35" s="11" t="s">
        <v>115</v>
      </c>
      <c r="FK35" s="11" t="s">
        <v>115</v>
      </c>
      <c r="FL35" s="11" t="s">
        <v>115</v>
      </c>
      <c r="FN35" s="11" t="s">
        <v>115</v>
      </c>
      <c r="FO35" s="11" t="s">
        <v>115</v>
      </c>
      <c r="FQ35" s="11" t="s">
        <v>115</v>
      </c>
      <c r="FR35" s="11" t="s">
        <v>115</v>
      </c>
      <c r="FT35" s="11" t="s">
        <v>115</v>
      </c>
      <c r="FU35" s="11" t="s">
        <v>115</v>
      </c>
      <c r="FW35" s="11" t="s">
        <v>115</v>
      </c>
      <c r="FX35" s="11" t="s">
        <v>115</v>
      </c>
      <c r="FZ35" s="11" t="s">
        <v>115</v>
      </c>
      <c r="GA35" s="11" t="s">
        <v>115</v>
      </c>
      <c r="GC35" s="11" t="s">
        <v>115</v>
      </c>
      <c r="GD35" s="11" t="s">
        <v>115</v>
      </c>
      <c r="GF35" s="11" t="s">
        <v>115</v>
      </c>
      <c r="GG35" s="11" t="s">
        <v>115</v>
      </c>
      <c r="GI35" s="11" t="s">
        <v>115</v>
      </c>
      <c r="GJ35" s="11" t="s">
        <v>115</v>
      </c>
    </row>
    <row r="36" spans="1:192" x14ac:dyDescent="0.35">
      <c r="A36" s="11" t="s">
        <v>51</v>
      </c>
      <c r="B36" s="11" t="s">
        <v>51</v>
      </c>
      <c r="C36" s="11" t="s">
        <v>116</v>
      </c>
      <c r="D36" s="11" t="s">
        <v>500</v>
      </c>
      <c r="E36" s="11" t="s">
        <v>501</v>
      </c>
      <c r="F36" s="11" t="s">
        <v>116</v>
      </c>
      <c r="G36" s="11" t="s">
        <v>455</v>
      </c>
      <c r="H36" s="11" t="s">
        <v>51</v>
      </c>
      <c r="I36" s="11" t="s">
        <v>116</v>
      </c>
      <c r="J36" s="11">
        <f>ROUND(detail3543__13[[#This Row],[Column7]]*2^(-24),0)</f>
        <v>0</v>
      </c>
      <c r="K36" s="11" t="s">
        <v>115</v>
      </c>
      <c r="L36" s="11" t="s">
        <v>115</v>
      </c>
      <c r="M36" s="11" t="s">
        <v>115</v>
      </c>
      <c r="N36" s="11" t="s">
        <v>115</v>
      </c>
      <c r="O36" s="11" t="s">
        <v>115</v>
      </c>
      <c r="P36" s="11" t="s">
        <v>115</v>
      </c>
      <c r="Q36" s="11" t="s">
        <v>115</v>
      </c>
      <c r="R36" s="11" t="s">
        <v>115</v>
      </c>
      <c r="S36" s="11" t="s">
        <v>115</v>
      </c>
      <c r="T36" s="11" t="s">
        <v>115</v>
      </c>
      <c r="U36" s="11" t="s">
        <v>115</v>
      </c>
      <c r="V36" s="11" t="s">
        <v>115</v>
      </c>
      <c r="W36" s="11" t="s">
        <v>115</v>
      </c>
      <c r="X36" s="11" t="s">
        <v>115</v>
      </c>
      <c r="Y36" s="11" t="s">
        <v>115</v>
      </c>
      <c r="Z36" s="11" t="s">
        <v>115</v>
      </c>
      <c r="AA36" s="11" t="s">
        <v>115</v>
      </c>
      <c r="AB36" s="11" t="s">
        <v>115</v>
      </c>
      <c r="AC36" s="11" t="s">
        <v>115</v>
      </c>
      <c r="AD36" s="11" t="s">
        <v>115</v>
      </c>
      <c r="AE36" s="11" t="s">
        <v>115</v>
      </c>
      <c r="AF36" s="11" t="s">
        <v>115</v>
      </c>
      <c r="AG36" s="11" t="s">
        <v>115</v>
      </c>
      <c r="AH36" s="11" t="s">
        <v>115</v>
      </c>
      <c r="AI36" s="11" t="s">
        <v>115</v>
      </c>
      <c r="AJ36" s="11" t="s">
        <v>115</v>
      </c>
      <c r="AK36" s="11" t="s">
        <v>115</v>
      </c>
      <c r="AL36" s="11" t="s">
        <v>115</v>
      </c>
      <c r="AM36" s="11" t="s">
        <v>115</v>
      </c>
      <c r="AN36" s="11" t="s">
        <v>115</v>
      </c>
      <c r="AO36" s="11" t="s">
        <v>115</v>
      </c>
      <c r="AP36" s="11" t="s">
        <v>115</v>
      </c>
      <c r="AQ36" s="11" t="s">
        <v>115</v>
      </c>
      <c r="AR36" s="11" t="s">
        <v>115</v>
      </c>
      <c r="AS36" s="11" t="s">
        <v>115</v>
      </c>
      <c r="AT36" s="11" t="s">
        <v>115</v>
      </c>
      <c r="AU36" s="11" t="s">
        <v>115</v>
      </c>
      <c r="AV36" s="11" t="s">
        <v>115</v>
      </c>
      <c r="AW36" s="11" t="s">
        <v>115</v>
      </c>
      <c r="AX36" s="11" t="s">
        <v>115</v>
      </c>
      <c r="AY36" s="11" t="s">
        <v>115</v>
      </c>
      <c r="AZ36" s="11" t="s">
        <v>115</v>
      </c>
      <c r="BA36" s="11" t="s">
        <v>115</v>
      </c>
      <c r="BB36" s="11" t="s">
        <v>115</v>
      </c>
      <c r="BC36" s="11" t="s">
        <v>115</v>
      </c>
      <c r="BD36" s="11" t="s">
        <v>115</v>
      </c>
      <c r="BE36" s="11" t="s">
        <v>115</v>
      </c>
      <c r="BF36" s="11" t="s">
        <v>115</v>
      </c>
      <c r="BG36" s="11" t="s">
        <v>115</v>
      </c>
      <c r="BH36" s="11" t="s">
        <v>115</v>
      </c>
      <c r="BI36" s="11" t="s">
        <v>115</v>
      </c>
      <c r="BJ36" s="11" t="s">
        <v>115</v>
      </c>
      <c r="BK36" s="11" t="s">
        <v>115</v>
      </c>
      <c r="BL36" s="11" t="s">
        <v>115</v>
      </c>
      <c r="BM36" s="11" t="s">
        <v>115</v>
      </c>
      <c r="BN36" s="11" t="s">
        <v>115</v>
      </c>
      <c r="BP36" s="11" t="s">
        <v>115</v>
      </c>
      <c r="BQ36" s="11" t="s">
        <v>115</v>
      </c>
      <c r="BS36" s="11" t="s">
        <v>115</v>
      </c>
      <c r="BT36" s="11" t="s">
        <v>115</v>
      </c>
      <c r="BV36" s="11" t="s">
        <v>115</v>
      </c>
      <c r="BW36" s="11" t="s">
        <v>115</v>
      </c>
      <c r="BY36" s="11" t="s">
        <v>115</v>
      </c>
      <c r="BZ36" s="11" t="s">
        <v>115</v>
      </c>
      <c r="CB36" s="11" t="s">
        <v>115</v>
      </c>
      <c r="CC36" s="11" t="s">
        <v>115</v>
      </c>
      <c r="CE36" s="11" t="s">
        <v>115</v>
      </c>
      <c r="CF36" s="11" t="s">
        <v>115</v>
      </c>
      <c r="CH36" s="11" t="s">
        <v>115</v>
      </c>
      <c r="CI36" s="11" t="s">
        <v>115</v>
      </c>
      <c r="CK36" s="11" t="s">
        <v>115</v>
      </c>
      <c r="CL36" s="11" t="s">
        <v>115</v>
      </c>
      <c r="CN36" s="11" t="s">
        <v>115</v>
      </c>
      <c r="CO36" s="11" t="s">
        <v>115</v>
      </c>
      <c r="CQ36" s="11" t="s">
        <v>115</v>
      </c>
      <c r="CR36" s="11" t="s">
        <v>115</v>
      </c>
      <c r="CT36" s="11" t="s">
        <v>115</v>
      </c>
      <c r="CU36" s="11" t="s">
        <v>115</v>
      </c>
      <c r="CW36" s="11" t="s">
        <v>115</v>
      </c>
      <c r="CX36" s="11" t="s">
        <v>115</v>
      </c>
      <c r="CZ36" s="11" t="s">
        <v>115</v>
      </c>
      <c r="DA36" s="11" t="s">
        <v>115</v>
      </c>
      <c r="DC36" s="11" t="s">
        <v>115</v>
      </c>
      <c r="DD36" s="11" t="s">
        <v>115</v>
      </c>
      <c r="DF36" s="11" t="s">
        <v>115</v>
      </c>
      <c r="DG36" s="11" t="s">
        <v>115</v>
      </c>
      <c r="DI36" s="11" t="s">
        <v>115</v>
      </c>
      <c r="DJ36" s="11" t="s">
        <v>115</v>
      </c>
      <c r="DL36" s="11" t="s">
        <v>115</v>
      </c>
      <c r="DM36" s="11" t="s">
        <v>115</v>
      </c>
      <c r="DO36" s="11" t="s">
        <v>115</v>
      </c>
      <c r="DP36" s="11" t="s">
        <v>115</v>
      </c>
      <c r="DR36" s="11" t="s">
        <v>115</v>
      </c>
      <c r="DS36" s="11" t="s">
        <v>115</v>
      </c>
      <c r="DU36" s="11" t="s">
        <v>115</v>
      </c>
      <c r="DV36" s="11" t="s">
        <v>115</v>
      </c>
      <c r="DX36" s="11" t="s">
        <v>115</v>
      </c>
      <c r="DY36" s="11" t="s">
        <v>115</v>
      </c>
      <c r="EA36" s="11" t="s">
        <v>115</v>
      </c>
      <c r="EB36" s="11" t="s">
        <v>115</v>
      </c>
      <c r="ED36" s="11" t="s">
        <v>115</v>
      </c>
      <c r="EE36" s="11" t="s">
        <v>115</v>
      </c>
      <c r="EG36" s="11" t="s">
        <v>115</v>
      </c>
      <c r="EH36" s="11" t="s">
        <v>115</v>
      </c>
      <c r="EJ36" s="11" t="s">
        <v>115</v>
      </c>
      <c r="EK36" s="11" t="s">
        <v>115</v>
      </c>
      <c r="EM36" s="11" t="s">
        <v>115</v>
      </c>
      <c r="EN36" s="11" t="s">
        <v>115</v>
      </c>
      <c r="EP36" s="11" t="s">
        <v>115</v>
      </c>
      <c r="EQ36" s="11" t="s">
        <v>115</v>
      </c>
      <c r="ES36" s="11" t="s">
        <v>115</v>
      </c>
      <c r="ET36" s="11" t="s">
        <v>115</v>
      </c>
      <c r="EV36" s="11" t="s">
        <v>115</v>
      </c>
      <c r="EW36" s="11" t="s">
        <v>115</v>
      </c>
      <c r="EY36" s="11" t="s">
        <v>115</v>
      </c>
      <c r="EZ36" s="11" t="s">
        <v>115</v>
      </c>
      <c r="FB36" s="11" t="s">
        <v>115</v>
      </c>
      <c r="FC36" s="11" t="s">
        <v>115</v>
      </c>
      <c r="FE36" s="11" t="s">
        <v>115</v>
      </c>
      <c r="FF36" s="11" t="s">
        <v>115</v>
      </c>
      <c r="FH36" s="11" t="s">
        <v>115</v>
      </c>
      <c r="FI36" s="11" t="s">
        <v>115</v>
      </c>
      <c r="FK36" s="11" t="s">
        <v>115</v>
      </c>
      <c r="FL36" s="11" t="s">
        <v>115</v>
      </c>
      <c r="FN36" s="11" t="s">
        <v>115</v>
      </c>
      <c r="FO36" s="11" t="s">
        <v>115</v>
      </c>
      <c r="FQ36" s="11" t="s">
        <v>115</v>
      </c>
      <c r="FR36" s="11" t="s">
        <v>115</v>
      </c>
      <c r="FT36" s="11" t="s">
        <v>115</v>
      </c>
      <c r="FU36" s="11" t="s">
        <v>115</v>
      </c>
      <c r="FW36" s="11" t="s">
        <v>115</v>
      </c>
      <c r="FX36" s="11" t="s">
        <v>115</v>
      </c>
      <c r="FZ36" s="11" t="s">
        <v>115</v>
      </c>
      <c r="GA36" s="11" t="s">
        <v>115</v>
      </c>
      <c r="GC36" s="11" t="s">
        <v>115</v>
      </c>
      <c r="GD36" s="11" t="s">
        <v>115</v>
      </c>
      <c r="GF36" s="11" t="s">
        <v>115</v>
      </c>
      <c r="GG36" s="11" t="s">
        <v>115</v>
      </c>
      <c r="GI36" s="11" t="s">
        <v>115</v>
      </c>
      <c r="GJ36" s="11" t="s">
        <v>115</v>
      </c>
    </row>
    <row r="37" spans="1:192" x14ac:dyDescent="0.35">
      <c r="A37" s="11" t="s">
        <v>51</v>
      </c>
      <c r="B37" s="11" t="s">
        <v>51</v>
      </c>
      <c r="C37" s="11" t="s">
        <v>116</v>
      </c>
      <c r="D37" s="11" t="s">
        <v>502</v>
      </c>
      <c r="E37" s="11" t="s">
        <v>503</v>
      </c>
      <c r="F37" s="11" t="s">
        <v>116</v>
      </c>
      <c r="G37" s="11" t="s">
        <v>51</v>
      </c>
      <c r="H37" s="11" t="s">
        <v>51</v>
      </c>
      <c r="I37" s="11" t="s">
        <v>116</v>
      </c>
      <c r="J37" s="11">
        <f>ROUND(detail3543__13[[#This Row],[Column7]]*2^(-24),0)</f>
        <v>0</v>
      </c>
      <c r="K37" s="11" t="s">
        <v>115</v>
      </c>
      <c r="L37" s="11" t="s">
        <v>115</v>
      </c>
      <c r="M37" s="11" t="s">
        <v>115</v>
      </c>
      <c r="N37" s="11" t="s">
        <v>115</v>
      </c>
      <c r="O37" s="11" t="s">
        <v>115</v>
      </c>
      <c r="P37" s="11" t="s">
        <v>115</v>
      </c>
      <c r="Q37" s="11" t="s">
        <v>115</v>
      </c>
      <c r="R37" s="11" t="s">
        <v>115</v>
      </c>
      <c r="S37" s="11" t="s">
        <v>115</v>
      </c>
      <c r="T37" s="11" t="s">
        <v>115</v>
      </c>
      <c r="U37" s="11" t="s">
        <v>115</v>
      </c>
      <c r="V37" s="11" t="s">
        <v>115</v>
      </c>
      <c r="W37" s="11" t="s">
        <v>115</v>
      </c>
      <c r="X37" s="11" t="s">
        <v>115</v>
      </c>
      <c r="Y37" s="11" t="s">
        <v>115</v>
      </c>
      <c r="Z37" s="11" t="s">
        <v>115</v>
      </c>
      <c r="AA37" s="11" t="s">
        <v>115</v>
      </c>
      <c r="AB37" s="11" t="s">
        <v>115</v>
      </c>
      <c r="AC37" s="11" t="s">
        <v>115</v>
      </c>
      <c r="AD37" s="11" t="s">
        <v>115</v>
      </c>
      <c r="AE37" s="11" t="s">
        <v>115</v>
      </c>
      <c r="AF37" s="11" t="s">
        <v>115</v>
      </c>
      <c r="AG37" s="11" t="s">
        <v>115</v>
      </c>
      <c r="AH37" s="11" t="s">
        <v>115</v>
      </c>
      <c r="AI37" s="11" t="s">
        <v>115</v>
      </c>
      <c r="AJ37" s="11" t="s">
        <v>115</v>
      </c>
      <c r="AK37" s="11" t="s">
        <v>115</v>
      </c>
      <c r="AL37" s="11" t="s">
        <v>115</v>
      </c>
      <c r="AM37" s="11" t="s">
        <v>115</v>
      </c>
      <c r="AN37" s="11" t="s">
        <v>115</v>
      </c>
      <c r="AO37" s="11" t="s">
        <v>115</v>
      </c>
      <c r="AP37" s="11" t="s">
        <v>115</v>
      </c>
      <c r="AQ37" s="11" t="s">
        <v>115</v>
      </c>
      <c r="AR37" s="11" t="s">
        <v>115</v>
      </c>
      <c r="AS37" s="11" t="s">
        <v>115</v>
      </c>
      <c r="AT37" s="11" t="s">
        <v>115</v>
      </c>
      <c r="AU37" s="11" t="s">
        <v>115</v>
      </c>
      <c r="AV37" s="11" t="s">
        <v>115</v>
      </c>
      <c r="AW37" s="11" t="s">
        <v>115</v>
      </c>
      <c r="AX37" s="11" t="s">
        <v>115</v>
      </c>
      <c r="AY37" s="11" t="s">
        <v>115</v>
      </c>
      <c r="AZ37" s="11" t="s">
        <v>115</v>
      </c>
      <c r="BA37" s="11" t="s">
        <v>115</v>
      </c>
      <c r="BB37" s="11" t="s">
        <v>115</v>
      </c>
      <c r="BC37" s="11" t="s">
        <v>115</v>
      </c>
      <c r="BD37" s="11" t="s">
        <v>115</v>
      </c>
      <c r="BE37" s="11" t="s">
        <v>115</v>
      </c>
      <c r="BF37" s="11" t="s">
        <v>115</v>
      </c>
      <c r="BG37" s="11" t="s">
        <v>115</v>
      </c>
      <c r="BH37" s="11" t="s">
        <v>115</v>
      </c>
      <c r="BI37" s="11" t="s">
        <v>115</v>
      </c>
      <c r="BJ37" s="11" t="s">
        <v>115</v>
      </c>
      <c r="BK37" s="11" t="s">
        <v>115</v>
      </c>
      <c r="BL37" s="11" t="s">
        <v>115</v>
      </c>
      <c r="BM37" s="11" t="s">
        <v>115</v>
      </c>
      <c r="BN37" s="11" t="s">
        <v>115</v>
      </c>
      <c r="BP37" s="11" t="s">
        <v>115</v>
      </c>
      <c r="BQ37" s="11" t="s">
        <v>115</v>
      </c>
      <c r="BS37" s="11" t="s">
        <v>115</v>
      </c>
      <c r="BT37" s="11" t="s">
        <v>115</v>
      </c>
      <c r="BV37" s="11" t="s">
        <v>115</v>
      </c>
      <c r="BW37" s="11" t="s">
        <v>115</v>
      </c>
      <c r="BY37" s="11" t="s">
        <v>115</v>
      </c>
      <c r="BZ37" s="11" t="s">
        <v>115</v>
      </c>
      <c r="CB37" s="11" t="s">
        <v>115</v>
      </c>
      <c r="CC37" s="11" t="s">
        <v>115</v>
      </c>
      <c r="CE37" s="11" t="s">
        <v>115</v>
      </c>
      <c r="CF37" s="11" t="s">
        <v>115</v>
      </c>
      <c r="CH37" s="11" t="s">
        <v>115</v>
      </c>
      <c r="CI37" s="11" t="s">
        <v>115</v>
      </c>
      <c r="CK37" s="11" t="s">
        <v>115</v>
      </c>
      <c r="CL37" s="11" t="s">
        <v>115</v>
      </c>
      <c r="CN37" s="11" t="s">
        <v>115</v>
      </c>
      <c r="CO37" s="11" t="s">
        <v>115</v>
      </c>
      <c r="CQ37" s="11" t="s">
        <v>115</v>
      </c>
      <c r="CR37" s="11" t="s">
        <v>115</v>
      </c>
      <c r="CT37" s="11" t="s">
        <v>115</v>
      </c>
      <c r="CU37" s="11" t="s">
        <v>115</v>
      </c>
      <c r="CW37" s="11" t="s">
        <v>115</v>
      </c>
      <c r="CX37" s="11" t="s">
        <v>115</v>
      </c>
      <c r="CZ37" s="11" t="s">
        <v>115</v>
      </c>
      <c r="DA37" s="11" t="s">
        <v>115</v>
      </c>
      <c r="DC37" s="11" t="s">
        <v>115</v>
      </c>
      <c r="DD37" s="11" t="s">
        <v>115</v>
      </c>
      <c r="DF37" s="11" t="s">
        <v>115</v>
      </c>
      <c r="DG37" s="11" t="s">
        <v>115</v>
      </c>
      <c r="DI37" s="11" t="s">
        <v>115</v>
      </c>
      <c r="DJ37" s="11" t="s">
        <v>115</v>
      </c>
      <c r="DL37" s="11" t="s">
        <v>115</v>
      </c>
      <c r="DM37" s="11" t="s">
        <v>115</v>
      </c>
      <c r="DO37" s="11" t="s">
        <v>115</v>
      </c>
      <c r="DP37" s="11" t="s">
        <v>115</v>
      </c>
      <c r="DR37" s="11" t="s">
        <v>115</v>
      </c>
      <c r="DS37" s="11" t="s">
        <v>115</v>
      </c>
      <c r="DU37" s="11" t="s">
        <v>115</v>
      </c>
      <c r="DV37" s="11" t="s">
        <v>115</v>
      </c>
      <c r="DX37" s="11" t="s">
        <v>115</v>
      </c>
      <c r="DY37" s="11" t="s">
        <v>115</v>
      </c>
      <c r="EA37" s="11" t="s">
        <v>115</v>
      </c>
      <c r="EB37" s="11" t="s">
        <v>115</v>
      </c>
      <c r="ED37" s="11" t="s">
        <v>115</v>
      </c>
      <c r="EE37" s="11" t="s">
        <v>115</v>
      </c>
      <c r="EG37" s="11" t="s">
        <v>115</v>
      </c>
      <c r="EH37" s="11" t="s">
        <v>115</v>
      </c>
      <c r="EJ37" s="11" t="s">
        <v>115</v>
      </c>
      <c r="EK37" s="11" t="s">
        <v>115</v>
      </c>
      <c r="EM37" s="11" t="s">
        <v>115</v>
      </c>
      <c r="EN37" s="11" t="s">
        <v>115</v>
      </c>
      <c r="EP37" s="11" t="s">
        <v>115</v>
      </c>
      <c r="EQ37" s="11" t="s">
        <v>115</v>
      </c>
      <c r="ES37" s="11" t="s">
        <v>115</v>
      </c>
      <c r="ET37" s="11" t="s">
        <v>115</v>
      </c>
      <c r="EV37" s="11" t="s">
        <v>115</v>
      </c>
      <c r="EW37" s="11" t="s">
        <v>115</v>
      </c>
      <c r="EY37" s="11" t="s">
        <v>115</v>
      </c>
      <c r="EZ37" s="11" t="s">
        <v>115</v>
      </c>
      <c r="FB37" s="11" t="s">
        <v>115</v>
      </c>
      <c r="FC37" s="11" t="s">
        <v>115</v>
      </c>
      <c r="FE37" s="11" t="s">
        <v>115</v>
      </c>
      <c r="FF37" s="11" t="s">
        <v>115</v>
      </c>
      <c r="FH37" s="11" t="s">
        <v>115</v>
      </c>
      <c r="FI37" s="11" t="s">
        <v>115</v>
      </c>
      <c r="FK37" s="11" t="s">
        <v>115</v>
      </c>
      <c r="FL37" s="11" t="s">
        <v>115</v>
      </c>
      <c r="FN37" s="11" t="s">
        <v>115</v>
      </c>
      <c r="FO37" s="11" t="s">
        <v>115</v>
      </c>
      <c r="FQ37" s="11" t="s">
        <v>115</v>
      </c>
      <c r="FR37" s="11" t="s">
        <v>115</v>
      </c>
      <c r="FT37" s="11" t="s">
        <v>115</v>
      </c>
      <c r="FU37" s="11" t="s">
        <v>115</v>
      </c>
      <c r="FW37" s="11" t="s">
        <v>115</v>
      </c>
      <c r="FX37" s="11" t="s">
        <v>115</v>
      </c>
      <c r="FZ37" s="11" t="s">
        <v>115</v>
      </c>
      <c r="GA37" s="11" t="s">
        <v>115</v>
      </c>
      <c r="GC37" s="11" t="s">
        <v>115</v>
      </c>
      <c r="GD37" s="11" t="s">
        <v>115</v>
      </c>
      <c r="GF37" s="11" t="s">
        <v>115</v>
      </c>
      <c r="GG37" s="11" t="s">
        <v>115</v>
      </c>
      <c r="GI37" s="11" t="s">
        <v>115</v>
      </c>
      <c r="GJ37" s="11" t="s">
        <v>115</v>
      </c>
    </row>
    <row r="38" spans="1:192" x14ac:dyDescent="0.35">
      <c r="A38" s="11" t="s">
        <v>51</v>
      </c>
      <c r="B38" s="11" t="s">
        <v>51</v>
      </c>
      <c r="C38" s="11" t="s">
        <v>116</v>
      </c>
      <c r="D38" s="11" t="s">
        <v>51</v>
      </c>
      <c r="E38" s="11" t="s">
        <v>51</v>
      </c>
      <c r="F38" s="11" t="s">
        <v>116</v>
      </c>
      <c r="G38" s="11" t="s">
        <v>51</v>
      </c>
      <c r="H38" s="11" t="s">
        <v>51</v>
      </c>
      <c r="I38" s="11" t="s">
        <v>116</v>
      </c>
      <c r="J38" s="11">
        <f>ROUND(detail3543__13[[#This Row],[Column7]]*2^(-24),0)</f>
        <v>0</v>
      </c>
      <c r="K38" s="11" t="s">
        <v>115</v>
      </c>
      <c r="L38" s="11" t="s">
        <v>115</v>
      </c>
      <c r="M38" s="11" t="s">
        <v>115</v>
      </c>
      <c r="N38" s="11" t="s">
        <v>115</v>
      </c>
      <c r="O38" s="11" t="s">
        <v>115</v>
      </c>
      <c r="P38" s="11" t="s">
        <v>115</v>
      </c>
      <c r="Q38" s="11" t="s">
        <v>115</v>
      </c>
      <c r="R38" s="11" t="s">
        <v>115</v>
      </c>
      <c r="S38" s="11" t="s">
        <v>115</v>
      </c>
      <c r="T38" s="11" t="s">
        <v>115</v>
      </c>
      <c r="U38" s="11" t="s">
        <v>115</v>
      </c>
      <c r="V38" s="11" t="s">
        <v>115</v>
      </c>
      <c r="W38" s="11" t="s">
        <v>115</v>
      </c>
      <c r="X38" s="11" t="s">
        <v>115</v>
      </c>
      <c r="Y38" s="11" t="s">
        <v>115</v>
      </c>
      <c r="Z38" s="11" t="s">
        <v>115</v>
      </c>
      <c r="AA38" s="11" t="s">
        <v>115</v>
      </c>
      <c r="AB38" s="11" t="s">
        <v>115</v>
      </c>
      <c r="AC38" s="11" t="s">
        <v>115</v>
      </c>
      <c r="AD38" s="11" t="s">
        <v>115</v>
      </c>
      <c r="AE38" s="11" t="s">
        <v>115</v>
      </c>
      <c r="AF38" s="11" t="s">
        <v>115</v>
      </c>
      <c r="AG38" s="11" t="s">
        <v>115</v>
      </c>
      <c r="AH38" s="11" t="s">
        <v>115</v>
      </c>
      <c r="AI38" s="11" t="s">
        <v>115</v>
      </c>
      <c r="AJ38" s="11" t="s">
        <v>115</v>
      </c>
      <c r="AK38" s="11" t="s">
        <v>115</v>
      </c>
      <c r="AL38" s="11" t="s">
        <v>115</v>
      </c>
      <c r="AM38" s="11" t="s">
        <v>115</v>
      </c>
      <c r="AN38" s="11" t="s">
        <v>115</v>
      </c>
      <c r="AO38" s="11" t="s">
        <v>115</v>
      </c>
      <c r="AP38" s="11" t="s">
        <v>115</v>
      </c>
      <c r="AQ38" s="11" t="s">
        <v>115</v>
      </c>
      <c r="AR38" s="11" t="s">
        <v>115</v>
      </c>
      <c r="AS38" s="11" t="s">
        <v>115</v>
      </c>
      <c r="AT38" s="11" t="s">
        <v>115</v>
      </c>
      <c r="AU38" s="11" t="s">
        <v>115</v>
      </c>
      <c r="AV38" s="11" t="s">
        <v>115</v>
      </c>
      <c r="AW38" s="11" t="s">
        <v>115</v>
      </c>
      <c r="AX38" s="11" t="s">
        <v>115</v>
      </c>
      <c r="AY38" s="11" t="s">
        <v>115</v>
      </c>
      <c r="AZ38" s="11" t="s">
        <v>115</v>
      </c>
      <c r="BA38" s="11" t="s">
        <v>115</v>
      </c>
      <c r="BB38" s="11" t="s">
        <v>115</v>
      </c>
      <c r="BC38" s="11" t="s">
        <v>115</v>
      </c>
      <c r="BD38" s="11" t="s">
        <v>115</v>
      </c>
      <c r="BE38" s="11" t="s">
        <v>115</v>
      </c>
      <c r="BF38" s="11" t="s">
        <v>115</v>
      </c>
      <c r="BG38" s="11" t="s">
        <v>115</v>
      </c>
      <c r="BH38" s="11" t="s">
        <v>115</v>
      </c>
      <c r="BI38" s="11" t="s">
        <v>115</v>
      </c>
      <c r="BJ38" s="11" t="s">
        <v>115</v>
      </c>
      <c r="BK38" s="11" t="s">
        <v>115</v>
      </c>
      <c r="BL38" s="11" t="s">
        <v>115</v>
      </c>
      <c r="BM38" s="11" t="s">
        <v>115</v>
      </c>
      <c r="BN38" s="11" t="s">
        <v>115</v>
      </c>
      <c r="BP38" s="11" t="s">
        <v>115</v>
      </c>
      <c r="BQ38" s="11" t="s">
        <v>115</v>
      </c>
      <c r="BS38" s="11" t="s">
        <v>115</v>
      </c>
      <c r="BT38" s="11" t="s">
        <v>115</v>
      </c>
      <c r="BV38" s="11" t="s">
        <v>115</v>
      </c>
      <c r="BW38" s="11" t="s">
        <v>115</v>
      </c>
      <c r="BY38" s="11" t="s">
        <v>115</v>
      </c>
      <c r="BZ38" s="11" t="s">
        <v>115</v>
      </c>
      <c r="CB38" s="11" t="s">
        <v>115</v>
      </c>
      <c r="CC38" s="11" t="s">
        <v>115</v>
      </c>
      <c r="CE38" s="11" t="s">
        <v>115</v>
      </c>
      <c r="CF38" s="11" t="s">
        <v>115</v>
      </c>
      <c r="CH38" s="11" t="s">
        <v>115</v>
      </c>
      <c r="CI38" s="11" t="s">
        <v>115</v>
      </c>
      <c r="CK38" s="11" t="s">
        <v>115</v>
      </c>
      <c r="CL38" s="11" t="s">
        <v>115</v>
      </c>
      <c r="CN38" s="11" t="s">
        <v>115</v>
      </c>
      <c r="CO38" s="11" t="s">
        <v>115</v>
      </c>
      <c r="CQ38" s="11" t="s">
        <v>115</v>
      </c>
      <c r="CR38" s="11" t="s">
        <v>115</v>
      </c>
      <c r="CT38" s="11" t="s">
        <v>115</v>
      </c>
      <c r="CU38" s="11" t="s">
        <v>115</v>
      </c>
      <c r="CW38" s="11" t="s">
        <v>115</v>
      </c>
      <c r="CX38" s="11" t="s">
        <v>115</v>
      </c>
      <c r="CZ38" s="11" t="s">
        <v>115</v>
      </c>
      <c r="DA38" s="11" t="s">
        <v>115</v>
      </c>
      <c r="DC38" s="11" t="s">
        <v>115</v>
      </c>
      <c r="DD38" s="11" t="s">
        <v>115</v>
      </c>
      <c r="DF38" s="11" t="s">
        <v>115</v>
      </c>
      <c r="DG38" s="11" t="s">
        <v>115</v>
      </c>
      <c r="DI38" s="11" t="s">
        <v>115</v>
      </c>
      <c r="DJ38" s="11" t="s">
        <v>115</v>
      </c>
      <c r="DL38" s="11" t="s">
        <v>115</v>
      </c>
      <c r="DM38" s="11" t="s">
        <v>115</v>
      </c>
      <c r="DO38" s="11" t="s">
        <v>115</v>
      </c>
      <c r="DP38" s="11" t="s">
        <v>115</v>
      </c>
      <c r="DR38" s="11" t="s">
        <v>115</v>
      </c>
      <c r="DS38" s="11" t="s">
        <v>115</v>
      </c>
      <c r="DU38" s="11" t="s">
        <v>115</v>
      </c>
      <c r="DV38" s="11" t="s">
        <v>115</v>
      </c>
      <c r="DX38" s="11" t="s">
        <v>115</v>
      </c>
      <c r="DY38" s="11" t="s">
        <v>115</v>
      </c>
      <c r="EA38" s="11" t="s">
        <v>115</v>
      </c>
      <c r="EB38" s="11" t="s">
        <v>115</v>
      </c>
      <c r="ED38" s="11" t="s">
        <v>115</v>
      </c>
      <c r="EE38" s="11" t="s">
        <v>115</v>
      </c>
      <c r="EG38" s="11" t="s">
        <v>115</v>
      </c>
      <c r="EH38" s="11" t="s">
        <v>115</v>
      </c>
      <c r="EJ38" s="11" t="s">
        <v>115</v>
      </c>
      <c r="EK38" s="11" t="s">
        <v>115</v>
      </c>
      <c r="EM38" s="11" t="s">
        <v>115</v>
      </c>
      <c r="EN38" s="11" t="s">
        <v>115</v>
      </c>
      <c r="EP38" s="11" t="s">
        <v>115</v>
      </c>
      <c r="EQ38" s="11" t="s">
        <v>115</v>
      </c>
      <c r="ES38" s="11" t="s">
        <v>115</v>
      </c>
      <c r="ET38" s="11" t="s">
        <v>115</v>
      </c>
      <c r="EV38" s="11" t="s">
        <v>115</v>
      </c>
      <c r="EW38" s="11" t="s">
        <v>115</v>
      </c>
      <c r="EY38" s="11" t="s">
        <v>115</v>
      </c>
      <c r="EZ38" s="11" t="s">
        <v>115</v>
      </c>
      <c r="FB38" s="11" t="s">
        <v>115</v>
      </c>
      <c r="FC38" s="11" t="s">
        <v>115</v>
      </c>
      <c r="FE38" s="11" t="s">
        <v>115</v>
      </c>
      <c r="FF38" s="11" t="s">
        <v>115</v>
      </c>
      <c r="FH38" s="11" t="s">
        <v>115</v>
      </c>
      <c r="FI38" s="11" t="s">
        <v>115</v>
      </c>
      <c r="FK38" s="11" t="s">
        <v>115</v>
      </c>
      <c r="FL38" s="11" t="s">
        <v>115</v>
      </c>
      <c r="FN38" s="11" t="s">
        <v>115</v>
      </c>
      <c r="FO38" s="11" t="s">
        <v>115</v>
      </c>
      <c r="FQ38" s="11" t="s">
        <v>115</v>
      </c>
      <c r="FR38" s="11" t="s">
        <v>115</v>
      </c>
      <c r="FT38" s="11" t="s">
        <v>115</v>
      </c>
      <c r="FU38" s="11" t="s">
        <v>115</v>
      </c>
      <c r="FW38" s="11" t="s">
        <v>115</v>
      </c>
      <c r="FX38" s="11" t="s">
        <v>115</v>
      </c>
      <c r="FZ38" s="11" t="s">
        <v>115</v>
      </c>
      <c r="GA38" s="11" t="s">
        <v>115</v>
      </c>
      <c r="GC38" s="11" t="s">
        <v>115</v>
      </c>
      <c r="GD38" s="11" t="s">
        <v>115</v>
      </c>
      <c r="GF38" s="11" t="s">
        <v>115</v>
      </c>
      <c r="GG38" s="11" t="s">
        <v>115</v>
      </c>
      <c r="GI38" s="11" t="s">
        <v>115</v>
      </c>
      <c r="GJ38" s="11" t="s">
        <v>115</v>
      </c>
    </row>
    <row r="39" spans="1:192" x14ac:dyDescent="0.35">
      <c r="A39" s="11" t="s">
        <v>51</v>
      </c>
      <c r="B39" s="11" t="s">
        <v>51</v>
      </c>
      <c r="C39" s="11" t="s">
        <v>116</v>
      </c>
      <c r="D39" s="11" t="s">
        <v>502</v>
      </c>
      <c r="E39" s="11" t="s">
        <v>504</v>
      </c>
      <c r="F39" s="11" t="s">
        <v>116</v>
      </c>
      <c r="G39" s="11" t="s">
        <v>51</v>
      </c>
      <c r="H39" s="11" t="s">
        <v>51</v>
      </c>
      <c r="I39" s="11" t="s">
        <v>116</v>
      </c>
      <c r="J39" s="11">
        <f>ROUND(detail3543__13[[#This Row],[Column7]]*2^(-24),0)</f>
        <v>0</v>
      </c>
      <c r="K39" s="11" t="s">
        <v>115</v>
      </c>
      <c r="L39" s="11" t="s">
        <v>115</v>
      </c>
      <c r="M39" s="11" t="s">
        <v>115</v>
      </c>
      <c r="N39" s="11" t="s">
        <v>115</v>
      </c>
      <c r="O39" s="11" t="s">
        <v>115</v>
      </c>
      <c r="P39" s="11" t="s">
        <v>115</v>
      </c>
      <c r="Q39" s="11" t="s">
        <v>115</v>
      </c>
      <c r="R39" s="11" t="s">
        <v>115</v>
      </c>
      <c r="S39" s="11" t="s">
        <v>115</v>
      </c>
      <c r="T39" s="11" t="s">
        <v>115</v>
      </c>
      <c r="U39" s="11" t="s">
        <v>115</v>
      </c>
      <c r="V39" s="11" t="s">
        <v>115</v>
      </c>
      <c r="W39" s="11" t="s">
        <v>115</v>
      </c>
      <c r="X39" s="11" t="s">
        <v>115</v>
      </c>
      <c r="Y39" s="11" t="s">
        <v>115</v>
      </c>
      <c r="Z39" s="11" t="s">
        <v>115</v>
      </c>
      <c r="AA39" s="11" t="s">
        <v>115</v>
      </c>
      <c r="AB39" s="11" t="s">
        <v>115</v>
      </c>
      <c r="AC39" s="11" t="s">
        <v>115</v>
      </c>
      <c r="AD39" s="11" t="s">
        <v>115</v>
      </c>
      <c r="AE39" s="11" t="s">
        <v>115</v>
      </c>
      <c r="AF39" s="11" t="s">
        <v>115</v>
      </c>
      <c r="AG39" s="11" t="s">
        <v>115</v>
      </c>
      <c r="AH39" s="11" t="s">
        <v>115</v>
      </c>
      <c r="AI39" s="11" t="s">
        <v>115</v>
      </c>
      <c r="AJ39" s="11" t="s">
        <v>115</v>
      </c>
      <c r="AK39" s="11" t="s">
        <v>115</v>
      </c>
      <c r="AL39" s="11" t="s">
        <v>115</v>
      </c>
      <c r="AM39" s="11" t="s">
        <v>115</v>
      </c>
      <c r="AN39" s="11" t="s">
        <v>115</v>
      </c>
      <c r="AO39" s="11" t="s">
        <v>115</v>
      </c>
      <c r="AP39" s="11" t="s">
        <v>115</v>
      </c>
      <c r="AQ39" s="11" t="s">
        <v>115</v>
      </c>
      <c r="AR39" s="11" t="s">
        <v>115</v>
      </c>
      <c r="AS39" s="11" t="s">
        <v>115</v>
      </c>
      <c r="AT39" s="11" t="s">
        <v>115</v>
      </c>
      <c r="AU39" s="11" t="s">
        <v>115</v>
      </c>
      <c r="AV39" s="11" t="s">
        <v>115</v>
      </c>
      <c r="AW39" s="11" t="s">
        <v>115</v>
      </c>
      <c r="AX39" s="11" t="s">
        <v>115</v>
      </c>
      <c r="AY39" s="11" t="s">
        <v>115</v>
      </c>
      <c r="AZ39" s="11" t="s">
        <v>115</v>
      </c>
      <c r="BA39" s="11" t="s">
        <v>115</v>
      </c>
      <c r="BB39" s="11" t="s">
        <v>115</v>
      </c>
      <c r="BC39" s="11" t="s">
        <v>115</v>
      </c>
      <c r="BD39" s="11" t="s">
        <v>115</v>
      </c>
      <c r="BE39" s="11" t="s">
        <v>115</v>
      </c>
      <c r="BF39" s="11" t="s">
        <v>115</v>
      </c>
      <c r="BG39" s="11" t="s">
        <v>115</v>
      </c>
      <c r="BH39" s="11" t="s">
        <v>115</v>
      </c>
      <c r="BI39" s="11" t="s">
        <v>115</v>
      </c>
      <c r="BJ39" s="11" t="s">
        <v>115</v>
      </c>
      <c r="BK39" s="11" t="s">
        <v>115</v>
      </c>
      <c r="BL39" s="11" t="s">
        <v>115</v>
      </c>
      <c r="BM39" s="11" t="s">
        <v>115</v>
      </c>
      <c r="BN39" s="11" t="s">
        <v>115</v>
      </c>
      <c r="BP39" s="11" t="s">
        <v>115</v>
      </c>
      <c r="BQ39" s="11" t="s">
        <v>115</v>
      </c>
      <c r="BS39" s="11" t="s">
        <v>115</v>
      </c>
      <c r="BT39" s="11" t="s">
        <v>115</v>
      </c>
      <c r="BV39" s="11" t="s">
        <v>115</v>
      </c>
      <c r="BW39" s="11" t="s">
        <v>115</v>
      </c>
      <c r="BY39" s="11" t="s">
        <v>115</v>
      </c>
      <c r="BZ39" s="11" t="s">
        <v>115</v>
      </c>
      <c r="CB39" s="11" t="s">
        <v>115</v>
      </c>
      <c r="CC39" s="11" t="s">
        <v>115</v>
      </c>
      <c r="CE39" s="11" t="s">
        <v>115</v>
      </c>
      <c r="CF39" s="11" t="s">
        <v>115</v>
      </c>
      <c r="CH39" s="11" t="s">
        <v>115</v>
      </c>
      <c r="CI39" s="11" t="s">
        <v>115</v>
      </c>
      <c r="CK39" s="11" t="s">
        <v>115</v>
      </c>
      <c r="CL39" s="11" t="s">
        <v>115</v>
      </c>
      <c r="CN39" s="11" t="s">
        <v>115</v>
      </c>
      <c r="CO39" s="11" t="s">
        <v>115</v>
      </c>
      <c r="CQ39" s="11" t="s">
        <v>115</v>
      </c>
      <c r="CR39" s="11" t="s">
        <v>115</v>
      </c>
      <c r="CT39" s="11" t="s">
        <v>115</v>
      </c>
      <c r="CU39" s="11" t="s">
        <v>115</v>
      </c>
      <c r="CW39" s="11" t="s">
        <v>115</v>
      </c>
      <c r="CX39" s="11" t="s">
        <v>115</v>
      </c>
      <c r="CZ39" s="11" t="s">
        <v>115</v>
      </c>
      <c r="DA39" s="11" t="s">
        <v>115</v>
      </c>
      <c r="DC39" s="11" t="s">
        <v>115</v>
      </c>
      <c r="DD39" s="11" t="s">
        <v>115</v>
      </c>
      <c r="DF39" s="11" t="s">
        <v>115</v>
      </c>
      <c r="DG39" s="11" t="s">
        <v>115</v>
      </c>
      <c r="DI39" s="11" t="s">
        <v>115</v>
      </c>
      <c r="DJ39" s="11" t="s">
        <v>115</v>
      </c>
      <c r="DL39" s="11" t="s">
        <v>115</v>
      </c>
      <c r="DM39" s="11" t="s">
        <v>115</v>
      </c>
      <c r="DO39" s="11" t="s">
        <v>115</v>
      </c>
      <c r="DP39" s="11" t="s">
        <v>115</v>
      </c>
      <c r="DR39" s="11" t="s">
        <v>115</v>
      </c>
      <c r="DS39" s="11" t="s">
        <v>115</v>
      </c>
      <c r="DU39" s="11" t="s">
        <v>115</v>
      </c>
      <c r="DV39" s="11" t="s">
        <v>115</v>
      </c>
      <c r="DX39" s="11" t="s">
        <v>115</v>
      </c>
      <c r="DY39" s="11" t="s">
        <v>115</v>
      </c>
      <c r="EA39" s="11" t="s">
        <v>115</v>
      </c>
      <c r="EB39" s="11" t="s">
        <v>115</v>
      </c>
      <c r="ED39" s="11" t="s">
        <v>115</v>
      </c>
      <c r="EE39" s="11" t="s">
        <v>115</v>
      </c>
      <c r="EG39" s="11" t="s">
        <v>115</v>
      </c>
      <c r="EH39" s="11" t="s">
        <v>115</v>
      </c>
      <c r="EJ39" s="11" t="s">
        <v>115</v>
      </c>
      <c r="EK39" s="11" t="s">
        <v>115</v>
      </c>
      <c r="EM39" s="11" t="s">
        <v>115</v>
      </c>
      <c r="EN39" s="11" t="s">
        <v>115</v>
      </c>
      <c r="EP39" s="11" t="s">
        <v>115</v>
      </c>
      <c r="EQ39" s="11" t="s">
        <v>115</v>
      </c>
      <c r="ES39" s="11" t="s">
        <v>115</v>
      </c>
      <c r="ET39" s="11" t="s">
        <v>115</v>
      </c>
      <c r="EV39" s="11" t="s">
        <v>115</v>
      </c>
      <c r="EW39" s="11" t="s">
        <v>115</v>
      </c>
      <c r="EY39" s="11" t="s">
        <v>115</v>
      </c>
      <c r="EZ39" s="11" t="s">
        <v>115</v>
      </c>
      <c r="FB39" s="11" t="s">
        <v>115</v>
      </c>
      <c r="FC39" s="11" t="s">
        <v>115</v>
      </c>
      <c r="FE39" s="11" t="s">
        <v>115</v>
      </c>
      <c r="FF39" s="11" t="s">
        <v>115</v>
      </c>
      <c r="FH39" s="11" t="s">
        <v>115</v>
      </c>
      <c r="FI39" s="11" t="s">
        <v>115</v>
      </c>
      <c r="FK39" s="11" t="s">
        <v>115</v>
      </c>
      <c r="FL39" s="11" t="s">
        <v>115</v>
      </c>
      <c r="FN39" s="11" t="s">
        <v>115</v>
      </c>
      <c r="FO39" s="11" t="s">
        <v>115</v>
      </c>
      <c r="FQ39" s="11" t="s">
        <v>115</v>
      </c>
      <c r="FR39" s="11" t="s">
        <v>115</v>
      </c>
      <c r="FT39" s="11" t="s">
        <v>115</v>
      </c>
      <c r="FU39" s="11" t="s">
        <v>115</v>
      </c>
      <c r="FW39" s="11" t="s">
        <v>115</v>
      </c>
      <c r="FX39" s="11" t="s">
        <v>115</v>
      </c>
      <c r="FZ39" s="11" t="s">
        <v>115</v>
      </c>
      <c r="GA39" s="11" t="s">
        <v>115</v>
      </c>
      <c r="GC39" s="11" t="s">
        <v>115</v>
      </c>
      <c r="GD39" s="11" t="s">
        <v>115</v>
      </c>
      <c r="GF39" s="11" t="s">
        <v>115</v>
      </c>
      <c r="GG39" s="11" t="s">
        <v>115</v>
      </c>
      <c r="GI39" s="11" t="s">
        <v>115</v>
      </c>
      <c r="GJ39" s="11" t="s">
        <v>115</v>
      </c>
    </row>
    <row r="40" spans="1:192" x14ac:dyDescent="0.35">
      <c r="A40" s="11" t="s">
        <v>51</v>
      </c>
      <c r="B40" s="11" t="s">
        <v>51</v>
      </c>
      <c r="C40" s="11" t="s">
        <v>116</v>
      </c>
      <c r="D40" s="11" t="s">
        <v>500</v>
      </c>
      <c r="E40" s="11" t="s">
        <v>505</v>
      </c>
      <c r="F40" s="11" t="s">
        <v>116</v>
      </c>
      <c r="G40" s="11" t="s">
        <v>51</v>
      </c>
      <c r="H40" s="11" t="s">
        <v>51</v>
      </c>
      <c r="I40" s="11" t="s">
        <v>116</v>
      </c>
      <c r="J40" s="11">
        <f>ROUND(detail3543__13[[#This Row],[Column7]]*2^(-24),0)</f>
        <v>0</v>
      </c>
      <c r="K40" s="11" t="s">
        <v>115</v>
      </c>
      <c r="L40" s="11" t="s">
        <v>115</v>
      </c>
      <c r="M40" s="11" t="s">
        <v>115</v>
      </c>
      <c r="N40" s="11" t="s">
        <v>115</v>
      </c>
      <c r="O40" s="11" t="s">
        <v>115</v>
      </c>
      <c r="P40" s="11" t="s">
        <v>115</v>
      </c>
      <c r="Q40" s="11" t="s">
        <v>115</v>
      </c>
      <c r="R40" s="11" t="s">
        <v>115</v>
      </c>
      <c r="S40" s="11" t="s">
        <v>115</v>
      </c>
      <c r="T40" s="11" t="s">
        <v>115</v>
      </c>
      <c r="U40" s="11" t="s">
        <v>115</v>
      </c>
      <c r="V40" s="11" t="s">
        <v>115</v>
      </c>
      <c r="W40" s="11" t="s">
        <v>115</v>
      </c>
      <c r="X40" s="11" t="s">
        <v>115</v>
      </c>
      <c r="Y40" s="11" t="s">
        <v>115</v>
      </c>
      <c r="Z40" s="11" t="s">
        <v>115</v>
      </c>
      <c r="AA40" s="11" t="s">
        <v>115</v>
      </c>
      <c r="AB40" s="11" t="s">
        <v>115</v>
      </c>
      <c r="AC40" s="11" t="s">
        <v>115</v>
      </c>
      <c r="AD40" s="11" t="s">
        <v>115</v>
      </c>
      <c r="AE40" s="11" t="s">
        <v>115</v>
      </c>
      <c r="AF40" s="11" t="s">
        <v>115</v>
      </c>
      <c r="AG40" s="11" t="s">
        <v>115</v>
      </c>
      <c r="AH40" s="11" t="s">
        <v>115</v>
      </c>
      <c r="AI40" s="11" t="s">
        <v>115</v>
      </c>
      <c r="AJ40" s="11" t="s">
        <v>115</v>
      </c>
      <c r="AK40" s="11" t="s">
        <v>115</v>
      </c>
      <c r="AL40" s="11" t="s">
        <v>115</v>
      </c>
      <c r="AM40" s="11" t="s">
        <v>115</v>
      </c>
      <c r="AN40" s="11" t="s">
        <v>115</v>
      </c>
      <c r="AO40" s="11" t="s">
        <v>115</v>
      </c>
      <c r="AP40" s="11" t="s">
        <v>115</v>
      </c>
      <c r="AQ40" s="11" t="s">
        <v>115</v>
      </c>
      <c r="AR40" s="11" t="s">
        <v>115</v>
      </c>
      <c r="AS40" s="11" t="s">
        <v>115</v>
      </c>
      <c r="AT40" s="11" t="s">
        <v>115</v>
      </c>
      <c r="AU40" s="11" t="s">
        <v>115</v>
      </c>
      <c r="AV40" s="11" t="s">
        <v>115</v>
      </c>
      <c r="AW40" s="11" t="s">
        <v>115</v>
      </c>
      <c r="AX40" s="11" t="s">
        <v>115</v>
      </c>
      <c r="AY40" s="11" t="s">
        <v>115</v>
      </c>
      <c r="AZ40" s="11" t="s">
        <v>115</v>
      </c>
      <c r="BA40" s="11" t="s">
        <v>115</v>
      </c>
      <c r="BB40" s="11" t="s">
        <v>115</v>
      </c>
      <c r="BC40" s="11" t="s">
        <v>115</v>
      </c>
      <c r="BD40" s="11" t="s">
        <v>115</v>
      </c>
      <c r="BE40" s="11" t="s">
        <v>115</v>
      </c>
      <c r="BF40" s="11" t="s">
        <v>115</v>
      </c>
      <c r="BG40" s="11" t="s">
        <v>115</v>
      </c>
      <c r="BH40" s="11" t="s">
        <v>115</v>
      </c>
      <c r="BI40" s="11" t="s">
        <v>115</v>
      </c>
      <c r="BJ40" s="11" t="s">
        <v>115</v>
      </c>
      <c r="BK40" s="11" t="s">
        <v>115</v>
      </c>
      <c r="BL40" s="11" t="s">
        <v>115</v>
      </c>
      <c r="BM40" s="11" t="s">
        <v>115</v>
      </c>
      <c r="BN40" s="11" t="s">
        <v>115</v>
      </c>
      <c r="BP40" s="11" t="s">
        <v>115</v>
      </c>
      <c r="BQ40" s="11" t="s">
        <v>115</v>
      </c>
      <c r="BS40" s="11" t="s">
        <v>115</v>
      </c>
      <c r="BT40" s="11" t="s">
        <v>115</v>
      </c>
      <c r="BV40" s="11" t="s">
        <v>115</v>
      </c>
      <c r="BW40" s="11" t="s">
        <v>115</v>
      </c>
      <c r="BY40" s="11" t="s">
        <v>115</v>
      </c>
      <c r="BZ40" s="11" t="s">
        <v>115</v>
      </c>
      <c r="CB40" s="11" t="s">
        <v>115</v>
      </c>
      <c r="CC40" s="11" t="s">
        <v>115</v>
      </c>
      <c r="CE40" s="11" t="s">
        <v>115</v>
      </c>
      <c r="CF40" s="11" t="s">
        <v>115</v>
      </c>
      <c r="CH40" s="11" t="s">
        <v>115</v>
      </c>
      <c r="CI40" s="11" t="s">
        <v>115</v>
      </c>
      <c r="CK40" s="11" t="s">
        <v>115</v>
      </c>
      <c r="CL40" s="11" t="s">
        <v>115</v>
      </c>
      <c r="CN40" s="11" t="s">
        <v>115</v>
      </c>
      <c r="CO40" s="11" t="s">
        <v>115</v>
      </c>
      <c r="CQ40" s="11" t="s">
        <v>115</v>
      </c>
      <c r="CR40" s="11" t="s">
        <v>115</v>
      </c>
      <c r="CT40" s="11" t="s">
        <v>115</v>
      </c>
      <c r="CU40" s="11" t="s">
        <v>115</v>
      </c>
      <c r="CW40" s="11" t="s">
        <v>115</v>
      </c>
      <c r="CX40" s="11" t="s">
        <v>115</v>
      </c>
      <c r="CZ40" s="11" t="s">
        <v>115</v>
      </c>
      <c r="DA40" s="11" t="s">
        <v>115</v>
      </c>
      <c r="DC40" s="11" t="s">
        <v>115</v>
      </c>
      <c r="DD40" s="11" t="s">
        <v>115</v>
      </c>
      <c r="DF40" s="11" t="s">
        <v>115</v>
      </c>
      <c r="DG40" s="11" t="s">
        <v>115</v>
      </c>
      <c r="DI40" s="11" t="s">
        <v>115</v>
      </c>
      <c r="DJ40" s="11" t="s">
        <v>115</v>
      </c>
      <c r="DL40" s="11" t="s">
        <v>115</v>
      </c>
      <c r="DM40" s="11" t="s">
        <v>115</v>
      </c>
      <c r="DO40" s="11" t="s">
        <v>115</v>
      </c>
      <c r="DP40" s="11" t="s">
        <v>115</v>
      </c>
      <c r="DR40" s="11" t="s">
        <v>115</v>
      </c>
      <c r="DS40" s="11" t="s">
        <v>115</v>
      </c>
      <c r="DU40" s="11" t="s">
        <v>115</v>
      </c>
      <c r="DV40" s="11" t="s">
        <v>115</v>
      </c>
      <c r="DX40" s="11" t="s">
        <v>115</v>
      </c>
      <c r="DY40" s="11" t="s">
        <v>115</v>
      </c>
      <c r="EA40" s="11" t="s">
        <v>115</v>
      </c>
      <c r="EB40" s="11" t="s">
        <v>115</v>
      </c>
      <c r="ED40" s="11" t="s">
        <v>115</v>
      </c>
      <c r="EE40" s="11" t="s">
        <v>115</v>
      </c>
      <c r="EG40" s="11" t="s">
        <v>115</v>
      </c>
      <c r="EH40" s="11" t="s">
        <v>115</v>
      </c>
      <c r="EJ40" s="11" t="s">
        <v>115</v>
      </c>
      <c r="EK40" s="11" t="s">
        <v>115</v>
      </c>
      <c r="EM40" s="11" t="s">
        <v>115</v>
      </c>
      <c r="EN40" s="11" t="s">
        <v>115</v>
      </c>
      <c r="EP40" s="11" t="s">
        <v>115</v>
      </c>
      <c r="EQ40" s="11" t="s">
        <v>115</v>
      </c>
      <c r="ES40" s="11" t="s">
        <v>115</v>
      </c>
      <c r="ET40" s="11" t="s">
        <v>115</v>
      </c>
      <c r="EV40" s="11" t="s">
        <v>115</v>
      </c>
      <c r="EW40" s="11" t="s">
        <v>115</v>
      </c>
      <c r="EY40" s="11" t="s">
        <v>115</v>
      </c>
      <c r="EZ40" s="11" t="s">
        <v>115</v>
      </c>
      <c r="FB40" s="11" t="s">
        <v>115</v>
      </c>
      <c r="FC40" s="11" t="s">
        <v>115</v>
      </c>
      <c r="FE40" s="11" t="s">
        <v>115</v>
      </c>
      <c r="FF40" s="11" t="s">
        <v>115</v>
      </c>
      <c r="FH40" s="11" t="s">
        <v>115</v>
      </c>
      <c r="FI40" s="11" t="s">
        <v>115</v>
      </c>
      <c r="FK40" s="11" t="s">
        <v>115</v>
      </c>
      <c r="FL40" s="11" t="s">
        <v>115</v>
      </c>
      <c r="FN40" s="11" t="s">
        <v>115</v>
      </c>
      <c r="FO40" s="11" t="s">
        <v>115</v>
      </c>
      <c r="FQ40" s="11" t="s">
        <v>115</v>
      </c>
      <c r="FR40" s="11" t="s">
        <v>115</v>
      </c>
      <c r="FT40" s="11" t="s">
        <v>115</v>
      </c>
      <c r="FU40" s="11" t="s">
        <v>115</v>
      </c>
      <c r="FW40" s="11" t="s">
        <v>115</v>
      </c>
      <c r="FX40" s="11" t="s">
        <v>115</v>
      </c>
      <c r="FZ40" s="11" t="s">
        <v>115</v>
      </c>
      <c r="GA40" s="11" t="s">
        <v>115</v>
      </c>
      <c r="GC40" s="11" t="s">
        <v>115</v>
      </c>
      <c r="GD40" s="11" t="s">
        <v>115</v>
      </c>
      <c r="GF40" s="11" t="s">
        <v>115</v>
      </c>
      <c r="GG40" s="11" t="s">
        <v>115</v>
      </c>
      <c r="GI40" s="11" t="s">
        <v>115</v>
      </c>
      <c r="GJ40" s="11" t="s">
        <v>115</v>
      </c>
    </row>
    <row r="41" spans="1:192" x14ac:dyDescent="0.35">
      <c r="A41" s="11" t="s">
        <v>51</v>
      </c>
      <c r="B41" s="11" t="s">
        <v>51</v>
      </c>
      <c r="C41" s="11" t="s">
        <v>116</v>
      </c>
      <c r="D41" s="11" t="s">
        <v>498</v>
      </c>
      <c r="E41" s="11" t="s">
        <v>506</v>
      </c>
      <c r="F41" s="11" t="s">
        <v>116</v>
      </c>
      <c r="G41" s="11" t="s">
        <v>51</v>
      </c>
      <c r="H41" s="11" t="s">
        <v>51</v>
      </c>
      <c r="I41" s="11" t="s">
        <v>116</v>
      </c>
      <c r="J41" s="11">
        <f>ROUND(detail3543__13[[#This Row],[Column7]]*2^(-24),0)</f>
        <v>0</v>
      </c>
      <c r="K41" s="11" t="s">
        <v>115</v>
      </c>
      <c r="L41" s="11" t="s">
        <v>115</v>
      </c>
      <c r="M41" s="11" t="s">
        <v>115</v>
      </c>
      <c r="N41" s="11" t="s">
        <v>115</v>
      </c>
      <c r="O41" s="11" t="s">
        <v>115</v>
      </c>
      <c r="P41" s="11" t="s">
        <v>115</v>
      </c>
      <c r="Q41" s="11" t="s">
        <v>115</v>
      </c>
      <c r="R41" s="11" t="s">
        <v>115</v>
      </c>
      <c r="S41" s="11" t="s">
        <v>115</v>
      </c>
      <c r="T41" s="11" t="s">
        <v>115</v>
      </c>
      <c r="U41" s="11" t="s">
        <v>115</v>
      </c>
      <c r="V41" s="11" t="s">
        <v>115</v>
      </c>
      <c r="W41" s="11" t="s">
        <v>115</v>
      </c>
      <c r="X41" s="11" t="s">
        <v>115</v>
      </c>
      <c r="Y41" s="11" t="s">
        <v>115</v>
      </c>
      <c r="Z41" s="11" t="s">
        <v>115</v>
      </c>
      <c r="AA41" s="11" t="s">
        <v>115</v>
      </c>
      <c r="AB41" s="11" t="s">
        <v>115</v>
      </c>
      <c r="AC41" s="11" t="s">
        <v>115</v>
      </c>
      <c r="AD41" s="11" t="s">
        <v>115</v>
      </c>
      <c r="AE41" s="11" t="s">
        <v>115</v>
      </c>
      <c r="AF41" s="11" t="s">
        <v>115</v>
      </c>
      <c r="AG41" s="11" t="s">
        <v>115</v>
      </c>
      <c r="AH41" s="11" t="s">
        <v>115</v>
      </c>
      <c r="AI41" s="11" t="s">
        <v>115</v>
      </c>
      <c r="AJ41" s="11" t="s">
        <v>115</v>
      </c>
      <c r="AK41" s="11" t="s">
        <v>115</v>
      </c>
      <c r="AL41" s="11" t="s">
        <v>115</v>
      </c>
      <c r="AM41" s="11" t="s">
        <v>115</v>
      </c>
      <c r="AN41" s="11" t="s">
        <v>115</v>
      </c>
      <c r="AO41" s="11" t="s">
        <v>115</v>
      </c>
      <c r="AP41" s="11" t="s">
        <v>115</v>
      </c>
      <c r="AQ41" s="11" t="s">
        <v>115</v>
      </c>
      <c r="AR41" s="11" t="s">
        <v>115</v>
      </c>
      <c r="AS41" s="11" t="s">
        <v>115</v>
      </c>
      <c r="AT41" s="11" t="s">
        <v>115</v>
      </c>
      <c r="AU41" s="11" t="s">
        <v>115</v>
      </c>
      <c r="AV41" s="11" t="s">
        <v>115</v>
      </c>
      <c r="AW41" s="11" t="s">
        <v>115</v>
      </c>
      <c r="AX41" s="11" t="s">
        <v>115</v>
      </c>
      <c r="AY41" s="11" t="s">
        <v>115</v>
      </c>
      <c r="AZ41" s="11" t="s">
        <v>115</v>
      </c>
      <c r="BA41" s="11" t="s">
        <v>115</v>
      </c>
      <c r="BB41" s="11" t="s">
        <v>115</v>
      </c>
      <c r="BC41" s="11" t="s">
        <v>115</v>
      </c>
      <c r="BD41" s="11" t="s">
        <v>115</v>
      </c>
      <c r="BE41" s="11" t="s">
        <v>115</v>
      </c>
      <c r="BF41" s="11" t="s">
        <v>115</v>
      </c>
      <c r="BG41" s="11" t="s">
        <v>115</v>
      </c>
      <c r="BH41" s="11" t="s">
        <v>115</v>
      </c>
      <c r="BI41" s="11" t="s">
        <v>115</v>
      </c>
      <c r="BJ41" s="11" t="s">
        <v>115</v>
      </c>
      <c r="BK41" s="11" t="s">
        <v>115</v>
      </c>
      <c r="BL41" s="11" t="s">
        <v>115</v>
      </c>
      <c r="BM41" s="11" t="s">
        <v>115</v>
      </c>
      <c r="BN41" s="11" t="s">
        <v>115</v>
      </c>
      <c r="BP41" s="11" t="s">
        <v>115</v>
      </c>
      <c r="BQ41" s="11" t="s">
        <v>115</v>
      </c>
      <c r="BS41" s="11" t="s">
        <v>115</v>
      </c>
      <c r="BT41" s="11" t="s">
        <v>115</v>
      </c>
      <c r="BV41" s="11" t="s">
        <v>115</v>
      </c>
      <c r="BW41" s="11" t="s">
        <v>115</v>
      </c>
      <c r="BY41" s="11" t="s">
        <v>115</v>
      </c>
      <c r="BZ41" s="11" t="s">
        <v>115</v>
      </c>
      <c r="CB41" s="11" t="s">
        <v>115</v>
      </c>
      <c r="CC41" s="11" t="s">
        <v>115</v>
      </c>
      <c r="CE41" s="11" t="s">
        <v>115</v>
      </c>
      <c r="CF41" s="11" t="s">
        <v>115</v>
      </c>
      <c r="CH41" s="11" t="s">
        <v>115</v>
      </c>
      <c r="CI41" s="11" t="s">
        <v>115</v>
      </c>
      <c r="CK41" s="11" t="s">
        <v>115</v>
      </c>
      <c r="CL41" s="11" t="s">
        <v>115</v>
      </c>
      <c r="CN41" s="11" t="s">
        <v>115</v>
      </c>
      <c r="CO41" s="11" t="s">
        <v>115</v>
      </c>
      <c r="CQ41" s="11" t="s">
        <v>115</v>
      </c>
      <c r="CR41" s="11" t="s">
        <v>115</v>
      </c>
      <c r="CT41" s="11" t="s">
        <v>115</v>
      </c>
      <c r="CU41" s="11" t="s">
        <v>115</v>
      </c>
      <c r="CW41" s="11" t="s">
        <v>115</v>
      </c>
      <c r="CX41" s="11" t="s">
        <v>115</v>
      </c>
      <c r="CZ41" s="11" t="s">
        <v>115</v>
      </c>
      <c r="DA41" s="11" t="s">
        <v>115</v>
      </c>
      <c r="DC41" s="11" t="s">
        <v>115</v>
      </c>
      <c r="DD41" s="11" t="s">
        <v>115</v>
      </c>
      <c r="DF41" s="11" t="s">
        <v>115</v>
      </c>
      <c r="DG41" s="11" t="s">
        <v>115</v>
      </c>
      <c r="DI41" s="11" t="s">
        <v>115</v>
      </c>
      <c r="DJ41" s="11" t="s">
        <v>115</v>
      </c>
      <c r="DL41" s="11" t="s">
        <v>115</v>
      </c>
      <c r="DM41" s="11" t="s">
        <v>115</v>
      </c>
      <c r="DO41" s="11" t="s">
        <v>115</v>
      </c>
      <c r="DP41" s="11" t="s">
        <v>115</v>
      </c>
      <c r="DR41" s="11" t="s">
        <v>115</v>
      </c>
      <c r="DS41" s="11" t="s">
        <v>115</v>
      </c>
      <c r="DU41" s="11" t="s">
        <v>115</v>
      </c>
      <c r="DV41" s="11" t="s">
        <v>115</v>
      </c>
      <c r="DX41" s="11" t="s">
        <v>115</v>
      </c>
      <c r="DY41" s="11" t="s">
        <v>115</v>
      </c>
      <c r="EA41" s="11" t="s">
        <v>115</v>
      </c>
      <c r="EB41" s="11" t="s">
        <v>115</v>
      </c>
      <c r="ED41" s="11" t="s">
        <v>115</v>
      </c>
      <c r="EE41" s="11" t="s">
        <v>115</v>
      </c>
      <c r="EG41" s="11" t="s">
        <v>115</v>
      </c>
      <c r="EH41" s="11" t="s">
        <v>115</v>
      </c>
      <c r="EJ41" s="11" t="s">
        <v>115</v>
      </c>
      <c r="EK41" s="11" t="s">
        <v>115</v>
      </c>
      <c r="EM41" s="11" t="s">
        <v>115</v>
      </c>
      <c r="EN41" s="11" t="s">
        <v>115</v>
      </c>
      <c r="EP41" s="11" t="s">
        <v>115</v>
      </c>
      <c r="EQ41" s="11" t="s">
        <v>115</v>
      </c>
      <c r="ES41" s="11" t="s">
        <v>115</v>
      </c>
      <c r="ET41" s="11" t="s">
        <v>115</v>
      </c>
      <c r="EV41" s="11" t="s">
        <v>115</v>
      </c>
      <c r="EW41" s="11" t="s">
        <v>115</v>
      </c>
      <c r="EY41" s="11" t="s">
        <v>115</v>
      </c>
      <c r="EZ41" s="11" t="s">
        <v>115</v>
      </c>
      <c r="FB41" s="11" t="s">
        <v>115</v>
      </c>
      <c r="FC41" s="11" t="s">
        <v>115</v>
      </c>
      <c r="FE41" s="11" t="s">
        <v>115</v>
      </c>
      <c r="FF41" s="11" t="s">
        <v>115</v>
      </c>
      <c r="FH41" s="11" t="s">
        <v>115</v>
      </c>
      <c r="FI41" s="11" t="s">
        <v>115</v>
      </c>
      <c r="FK41" s="11" t="s">
        <v>115</v>
      </c>
      <c r="FL41" s="11" t="s">
        <v>115</v>
      </c>
      <c r="FN41" s="11" t="s">
        <v>115</v>
      </c>
      <c r="FO41" s="11" t="s">
        <v>115</v>
      </c>
      <c r="FQ41" s="11" t="s">
        <v>115</v>
      </c>
      <c r="FR41" s="11" t="s">
        <v>115</v>
      </c>
      <c r="FT41" s="11" t="s">
        <v>115</v>
      </c>
      <c r="FU41" s="11" t="s">
        <v>115</v>
      </c>
      <c r="FW41" s="11" t="s">
        <v>115</v>
      </c>
      <c r="FX41" s="11" t="s">
        <v>115</v>
      </c>
      <c r="FZ41" s="11" t="s">
        <v>115</v>
      </c>
      <c r="GA41" s="11" t="s">
        <v>115</v>
      </c>
      <c r="GC41" s="11" t="s">
        <v>115</v>
      </c>
      <c r="GD41" s="11" t="s">
        <v>115</v>
      </c>
      <c r="GF41" s="11" t="s">
        <v>115</v>
      </c>
      <c r="GG41" s="11" t="s">
        <v>115</v>
      </c>
      <c r="GI41" s="11" t="s">
        <v>115</v>
      </c>
      <c r="GJ41" s="11" t="s">
        <v>115</v>
      </c>
    </row>
    <row r="42" spans="1:192" x14ac:dyDescent="0.35">
      <c r="A42" s="11" t="s">
        <v>51</v>
      </c>
      <c r="B42" s="11" t="s">
        <v>51</v>
      </c>
      <c r="C42" s="11" t="s">
        <v>116</v>
      </c>
      <c r="D42" s="11" t="s">
        <v>496</v>
      </c>
      <c r="E42" s="11" t="s">
        <v>507</v>
      </c>
      <c r="F42" s="11" t="s">
        <v>116</v>
      </c>
      <c r="G42" s="11" t="s">
        <v>455</v>
      </c>
      <c r="H42" s="11" t="s">
        <v>51</v>
      </c>
      <c r="I42" s="11" t="s">
        <v>116</v>
      </c>
      <c r="J42" s="11">
        <f>ROUND(detail3543__13[[#This Row],[Column7]]*2^(-24),0)</f>
        <v>0</v>
      </c>
      <c r="K42" s="11" t="s">
        <v>115</v>
      </c>
      <c r="L42" s="11" t="s">
        <v>115</v>
      </c>
      <c r="M42" s="11" t="s">
        <v>115</v>
      </c>
      <c r="N42" s="11" t="s">
        <v>115</v>
      </c>
      <c r="O42" s="11" t="s">
        <v>115</v>
      </c>
      <c r="P42" s="11" t="s">
        <v>115</v>
      </c>
      <c r="Q42" s="11" t="s">
        <v>115</v>
      </c>
      <c r="R42" s="11" t="s">
        <v>115</v>
      </c>
      <c r="S42" s="11" t="s">
        <v>115</v>
      </c>
      <c r="T42" s="11" t="s">
        <v>115</v>
      </c>
      <c r="U42" s="11" t="s">
        <v>115</v>
      </c>
      <c r="V42" s="11" t="s">
        <v>115</v>
      </c>
      <c r="W42" s="11" t="s">
        <v>115</v>
      </c>
      <c r="X42" s="11" t="s">
        <v>115</v>
      </c>
      <c r="Y42" s="11" t="s">
        <v>115</v>
      </c>
      <c r="Z42" s="11" t="s">
        <v>115</v>
      </c>
      <c r="AA42" s="11" t="s">
        <v>115</v>
      </c>
      <c r="AB42" s="11" t="s">
        <v>115</v>
      </c>
      <c r="AC42" s="11" t="s">
        <v>115</v>
      </c>
      <c r="AD42" s="11" t="s">
        <v>115</v>
      </c>
      <c r="AE42" s="11" t="s">
        <v>115</v>
      </c>
      <c r="AF42" s="11" t="s">
        <v>115</v>
      </c>
      <c r="AG42" s="11" t="s">
        <v>115</v>
      </c>
      <c r="AH42" s="11" t="s">
        <v>115</v>
      </c>
      <c r="AI42" s="11" t="s">
        <v>115</v>
      </c>
      <c r="AJ42" s="11" t="s">
        <v>115</v>
      </c>
      <c r="AK42" s="11" t="s">
        <v>115</v>
      </c>
      <c r="AL42" s="11" t="s">
        <v>115</v>
      </c>
      <c r="AM42" s="11" t="s">
        <v>115</v>
      </c>
      <c r="AN42" s="11" t="s">
        <v>115</v>
      </c>
      <c r="AO42" s="11" t="s">
        <v>115</v>
      </c>
      <c r="AP42" s="11" t="s">
        <v>115</v>
      </c>
      <c r="AQ42" s="11" t="s">
        <v>115</v>
      </c>
      <c r="AR42" s="11" t="s">
        <v>115</v>
      </c>
      <c r="AS42" s="11" t="s">
        <v>115</v>
      </c>
      <c r="AT42" s="11" t="s">
        <v>115</v>
      </c>
      <c r="AU42" s="11" t="s">
        <v>115</v>
      </c>
      <c r="AV42" s="11" t="s">
        <v>115</v>
      </c>
      <c r="AW42" s="11" t="s">
        <v>115</v>
      </c>
      <c r="AX42" s="11" t="s">
        <v>115</v>
      </c>
      <c r="AY42" s="11" t="s">
        <v>115</v>
      </c>
      <c r="AZ42" s="11" t="s">
        <v>115</v>
      </c>
      <c r="BA42" s="11" t="s">
        <v>115</v>
      </c>
      <c r="BB42" s="11" t="s">
        <v>115</v>
      </c>
      <c r="BC42" s="11" t="s">
        <v>115</v>
      </c>
      <c r="BD42" s="11" t="s">
        <v>115</v>
      </c>
      <c r="BE42" s="11" t="s">
        <v>115</v>
      </c>
      <c r="BF42" s="11" t="s">
        <v>115</v>
      </c>
      <c r="BG42" s="11" t="s">
        <v>115</v>
      </c>
      <c r="BH42" s="11" t="s">
        <v>115</v>
      </c>
      <c r="BI42" s="11" t="s">
        <v>115</v>
      </c>
      <c r="BJ42" s="11" t="s">
        <v>115</v>
      </c>
      <c r="BK42" s="11" t="s">
        <v>115</v>
      </c>
      <c r="BL42" s="11" t="s">
        <v>115</v>
      </c>
      <c r="BM42" s="11" t="s">
        <v>115</v>
      </c>
      <c r="BN42" s="11" t="s">
        <v>115</v>
      </c>
      <c r="BP42" s="11" t="s">
        <v>115</v>
      </c>
      <c r="BQ42" s="11" t="s">
        <v>115</v>
      </c>
      <c r="BS42" s="11" t="s">
        <v>115</v>
      </c>
      <c r="BT42" s="11" t="s">
        <v>115</v>
      </c>
      <c r="BV42" s="11" t="s">
        <v>115</v>
      </c>
      <c r="BW42" s="11" t="s">
        <v>115</v>
      </c>
      <c r="BY42" s="11" t="s">
        <v>115</v>
      </c>
      <c r="BZ42" s="11" t="s">
        <v>115</v>
      </c>
      <c r="CB42" s="11" t="s">
        <v>115</v>
      </c>
      <c r="CC42" s="11" t="s">
        <v>115</v>
      </c>
      <c r="CE42" s="11" t="s">
        <v>115</v>
      </c>
      <c r="CF42" s="11" t="s">
        <v>115</v>
      </c>
      <c r="CH42" s="11" t="s">
        <v>115</v>
      </c>
      <c r="CI42" s="11" t="s">
        <v>115</v>
      </c>
      <c r="CK42" s="11" t="s">
        <v>115</v>
      </c>
      <c r="CL42" s="11" t="s">
        <v>115</v>
      </c>
      <c r="CN42" s="11" t="s">
        <v>115</v>
      </c>
      <c r="CO42" s="11" t="s">
        <v>115</v>
      </c>
      <c r="CQ42" s="11" t="s">
        <v>115</v>
      </c>
      <c r="CR42" s="11" t="s">
        <v>115</v>
      </c>
      <c r="CT42" s="11" t="s">
        <v>115</v>
      </c>
      <c r="CU42" s="11" t="s">
        <v>115</v>
      </c>
      <c r="CW42" s="11" t="s">
        <v>115</v>
      </c>
      <c r="CX42" s="11" t="s">
        <v>115</v>
      </c>
      <c r="CZ42" s="11" t="s">
        <v>115</v>
      </c>
      <c r="DA42" s="11" t="s">
        <v>115</v>
      </c>
      <c r="DC42" s="11" t="s">
        <v>115</v>
      </c>
      <c r="DD42" s="11" t="s">
        <v>115</v>
      </c>
      <c r="DF42" s="11" t="s">
        <v>115</v>
      </c>
      <c r="DG42" s="11" t="s">
        <v>115</v>
      </c>
      <c r="DI42" s="11" t="s">
        <v>115</v>
      </c>
      <c r="DJ42" s="11" t="s">
        <v>115</v>
      </c>
      <c r="DL42" s="11" t="s">
        <v>115</v>
      </c>
      <c r="DM42" s="11" t="s">
        <v>115</v>
      </c>
      <c r="DO42" s="11" t="s">
        <v>115</v>
      </c>
      <c r="DP42" s="11" t="s">
        <v>115</v>
      </c>
      <c r="DR42" s="11" t="s">
        <v>115</v>
      </c>
      <c r="DS42" s="11" t="s">
        <v>115</v>
      </c>
      <c r="DU42" s="11" t="s">
        <v>115</v>
      </c>
      <c r="DV42" s="11" t="s">
        <v>115</v>
      </c>
      <c r="DX42" s="11" t="s">
        <v>115</v>
      </c>
      <c r="DY42" s="11" t="s">
        <v>115</v>
      </c>
      <c r="EA42" s="11" t="s">
        <v>115</v>
      </c>
      <c r="EB42" s="11" t="s">
        <v>115</v>
      </c>
      <c r="ED42" s="11" t="s">
        <v>115</v>
      </c>
      <c r="EE42" s="11" t="s">
        <v>115</v>
      </c>
      <c r="EG42" s="11" t="s">
        <v>115</v>
      </c>
      <c r="EH42" s="11" t="s">
        <v>115</v>
      </c>
      <c r="EJ42" s="11" t="s">
        <v>115</v>
      </c>
      <c r="EK42" s="11" t="s">
        <v>115</v>
      </c>
      <c r="EM42" s="11" t="s">
        <v>115</v>
      </c>
      <c r="EN42" s="11" t="s">
        <v>115</v>
      </c>
      <c r="EP42" s="11" t="s">
        <v>115</v>
      </c>
      <c r="EQ42" s="11" t="s">
        <v>115</v>
      </c>
      <c r="ES42" s="11" t="s">
        <v>115</v>
      </c>
      <c r="ET42" s="11" t="s">
        <v>115</v>
      </c>
      <c r="EV42" s="11" t="s">
        <v>115</v>
      </c>
      <c r="EW42" s="11" t="s">
        <v>115</v>
      </c>
      <c r="EY42" s="11" t="s">
        <v>115</v>
      </c>
      <c r="EZ42" s="11" t="s">
        <v>115</v>
      </c>
      <c r="FB42" s="11" t="s">
        <v>115</v>
      </c>
      <c r="FC42" s="11" t="s">
        <v>115</v>
      </c>
      <c r="FE42" s="11" t="s">
        <v>115</v>
      </c>
      <c r="FF42" s="11" t="s">
        <v>115</v>
      </c>
      <c r="FH42" s="11" t="s">
        <v>115</v>
      </c>
      <c r="FI42" s="11" t="s">
        <v>115</v>
      </c>
      <c r="FK42" s="11" t="s">
        <v>115</v>
      </c>
      <c r="FL42" s="11" t="s">
        <v>115</v>
      </c>
      <c r="FN42" s="11" t="s">
        <v>115</v>
      </c>
      <c r="FO42" s="11" t="s">
        <v>115</v>
      </c>
      <c r="FQ42" s="11" t="s">
        <v>115</v>
      </c>
      <c r="FR42" s="11" t="s">
        <v>115</v>
      </c>
      <c r="FT42" s="11" t="s">
        <v>115</v>
      </c>
      <c r="FU42" s="11" t="s">
        <v>115</v>
      </c>
      <c r="FW42" s="11" t="s">
        <v>115</v>
      </c>
      <c r="FX42" s="11" t="s">
        <v>115</v>
      </c>
      <c r="FZ42" s="11" t="s">
        <v>115</v>
      </c>
      <c r="GA42" s="11" t="s">
        <v>115</v>
      </c>
      <c r="GC42" s="11" t="s">
        <v>115</v>
      </c>
      <c r="GD42" s="11" t="s">
        <v>115</v>
      </c>
      <c r="GF42" s="11" t="s">
        <v>115</v>
      </c>
      <c r="GG42" s="11" t="s">
        <v>115</v>
      </c>
      <c r="GI42" s="11" t="s">
        <v>115</v>
      </c>
      <c r="GJ42" s="11" t="s">
        <v>115</v>
      </c>
    </row>
    <row r="43" spans="1:192" x14ac:dyDescent="0.35">
      <c r="A43" s="11" t="s">
        <v>51</v>
      </c>
      <c r="B43" s="11" t="s">
        <v>51</v>
      </c>
      <c r="C43" s="11" t="s">
        <v>116</v>
      </c>
      <c r="D43" s="11" t="s">
        <v>494</v>
      </c>
      <c r="E43" s="11" t="s">
        <v>508</v>
      </c>
      <c r="F43" s="11" t="s">
        <v>116</v>
      </c>
      <c r="G43" s="11" t="s">
        <v>51</v>
      </c>
      <c r="H43" s="11" t="s">
        <v>51</v>
      </c>
      <c r="I43" s="11" t="s">
        <v>116</v>
      </c>
      <c r="J43" s="11">
        <f>ROUND(detail3543__13[[#This Row],[Column7]]*2^(-24),0)</f>
        <v>0</v>
      </c>
      <c r="K43" s="11" t="s">
        <v>115</v>
      </c>
      <c r="L43" s="11" t="s">
        <v>115</v>
      </c>
      <c r="M43" s="11" t="s">
        <v>115</v>
      </c>
      <c r="N43" s="11" t="s">
        <v>115</v>
      </c>
      <c r="O43" s="11" t="s">
        <v>115</v>
      </c>
      <c r="P43" s="11" t="s">
        <v>115</v>
      </c>
      <c r="Q43" s="11" t="s">
        <v>115</v>
      </c>
      <c r="R43" s="11" t="s">
        <v>115</v>
      </c>
      <c r="S43" s="11" t="s">
        <v>115</v>
      </c>
      <c r="T43" s="11" t="s">
        <v>115</v>
      </c>
      <c r="U43" s="11" t="s">
        <v>115</v>
      </c>
      <c r="V43" s="11" t="s">
        <v>115</v>
      </c>
      <c r="W43" s="11" t="s">
        <v>115</v>
      </c>
      <c r="X43" s="11" t="s">
        <v>115</v>
      </c>
      <c r="Y43" s="11" t="s">
        <v>115</v>
      </c>
      <c r="Z43" s="11" t="s">
        <v>115</v>
      </c>
      <c r="AA43" s="11" t="s">
        <v>115</v>
      </c>
      <c r="AB43" s="11" t="s">
        <v>115</v>
      </c>
      <c r="AC43" s="11" t="s">
        <v>115</v>
      </c>
      <c r="AD43" s="11" t="s">
        <v>115</v>
      </c>
      <c r="AE43" s="11" t="s">
        <v>115</v>
      </c>
      <c r="AF43" s="11" t="s">
        <v>115</v>
      </c>
      <c r="AG43" s="11" t="s">
        <v>115</v>
      </c>
      <c r="AH43" s="11" t="s">
        <v>115</v>
      </c>
      <c r="AI43" s="11" t="s">
        <v>115</v>
      </c>
      <c r="AJ43" s="11" t="s">
        <v>115</v>
      </c>
      <c r="AK43" s="11" t="s">
        <v>115</v>
      </c>
      <c r="AL43" s="11" t="s">
        <v>115</v>
      </c>
      <c r="AM43" s="11" t="s">
        <v>115</v>
      </c>
      <c r="AN43" s="11" t="s">
        <v>115</v>
      </c>
      <c r="AO43" s="11" t="s">
        <v>115</v>
      </c>
      <c r="AP43" s="11" t="s">
        <v>115</v>
      </c>
      <c r="AQ43" s="11" t="s">
        <v>115</v>
      </c>
      <c r="AR43" s="11" t="s">
        <v>115</v>
      </c>
      <c r="AS43" s="11" t="s">
        <v>115</v>
      </c>
      <c r="AT43" s="11" t="s">
        <v>115</v>
      </c>
      <c r="AU43" s="11" t="s">
        <v>115</v>
      </c>
      <c r="AV43" s="11" t="s">
        <v>115</v>
      </c>
      <c r="AW43" s="11" t="s">
        <v>115</v>
      </c>
      <c r="AX43" s="11" t="s">
        <v>115</v>
      </c>
      <c r="AY43" s="11" t="s">
        <v>115</v>
      </c>
      <c r="AZ43" s="11" t="s">
        <v>115</v>
      </c>
      <c r="BA43" s="11" t="s">
        <v>115</v>
      </c>
      <c r="BB43" s="11" t="s">
        <v>115</v>
      </c>
      <c r="BC43" s="11" t="s">
        <v>115</v>
      </c>
      <c r="BD43" s="11" t="s">
        <v>115</v>
      </c>
      <c r="BE43" s="11" t="s">
        <v>115</v>
      </c>
      <c r="BF43" s="11" t="s">
        <v>115</v>
      </c>
      <c r="BG43" s="11" t="s">
        <v>115</v>
      </c>
      <c r="BH43" s="11" t="s">
        <v>115</v>
      </c>
      <c r="BI43" s="11" t="s">
        <v>115</v>
      </c>
      <c r="BJ43" s="11" t="s">
        <v>115</v>
      </c>
      <c r="BK43" s="11" t="s">
        <v>115</v>
      </c>
      <c r="BL43" s="11" t="s">
        <v>115</v>
      </c>
      <c r="BM43" s="11" t="s">
        <v>115</v>
      </c>
      <c r="BN43" s="11" t="s">
        <v>115</v>
      </c>
      <c r="BP43" s="11" t="s">
        <v>115</v>
      </c>
      <c r="BQ43" s="11" t="s">
        <v>115</v>
      </c>
      <c r="BS43" s="11" t="s">
        <v>115</v>
      </c>
      <c r="BT43" s="11" t="s">
        <v>115</v>
      </c>
      <c r="BV43" s="11" t="s">
        <v>115</v>
      </c>
      <c r="BW43" s="11" t="s">
        <v>115</v>
      </c>
      <c r="BY43" s="11" t="s">
        <v>115</v>
      </c>
      <c r="BZ43" s="11" t="s">
        <v>115</v>
      </c>
      <c r="CB43" s="11" t="s">
        <v>115</v>
      </c>
      <c r="CC43" s="11" t="s">
        <v>115</v>
      </c>
      <c r="CE43" s="11" t="s">
        <v>115</v>
      </c>
      <c r="CF43" s="11" t="s">
        <v>115</v>
      </c>
      <c r="CH43" s="11" t="s">
        <v>115</v>
      </c>
      <c r="CI43" s="11" t="s">
        <v>115</v>
      </c>
      <c r="CK43" s="11" t="s">
        <v>115</v>
      </c>
      <c r="CL43" s="11" t="s">
        <v>115</v>
      </c>
      <c r="CN43" s="11" t="s">
        <v>115</v>
      </c>
      <c r="CO43" s="11" t="s">
        <v>115</v>
      </c>
      <c r="CQ43" s="11" t="s">
        <v>115</v>
      </c>
      <c r="CR43" s="11" t="s">
        <v>115</v>
      </c>
      <c r="CT43" s="11" t="s">
        <v>115</v>
      </c>
      <c r="CU43" s="11" t="s">
        <v>115</v>
      </c>
      <c r="CW43" s="11" t="s">
        <v>115</v>
      </c>
      <c r="CX43" s="11" t="s">
        <v>115</v>
      </c>
      <c r="CZ43" s="11" t="s">
        <v>115</v>
      </c>
      <c r="DA43" s="11" t="s">
        <v>115</v>
      </c>
      <c r="DC43" s="11" t="s">
        <v>115</v>
      </c>
      <c r="DD43" s="11" t="s">
        <v>115</v>
      </c>
      <c r="DF43" s="11" t="s">
        <v>115</v>
      </c>
      <c r="DG43" s="11" t="s">
        <v>115</v>
      </c>
      <c r="DI43" s="11" t="s">
        <v>115</v>
      </c>
      <c r="DJ43" s="11" t="s">
        <v>115</v>
      </c>
      <c r="DL43" s="11" t="s">
        <v>115</v>
      </c>
      <c r="DM43" s="11" t="s">
        <v>115</v>
      </c>
      <c r="DO43" s="11" t="s">
        <v>115</v>
      </c>
      <c r="DP43" s="11" t="s">
        <v>115</v>
      </c>
      <c r="DR43" s="11" t="s">
        <v>115</v>
      </c>
      <c r="DS43" s="11" t="s">
        <v>115</v>
      </c>
      <c r="DU43" s="11" t="s">
        <v>115</v>
      </c>
      <c r="DV43" s="11" t="s">
        <v>115</v>
      </c>
      <c r="DX43" s="11" t="s">
        <v>115</v>
      </c>
      <c r="DY43" s="11" t="s">
        <v>115</v>
      </c>
      <c r="EA43" s="11" t="s">
        <v>115</v>
      </c>
      <c r="EB43" s="11" t="s">
        <v>115</v>
      </c>
      <c r="ED43" s="11" t="s">
        <v>115</v>
      </c>
      <c r="EE43" s="11" t="s">
        <v>115</v>
      </c>
      <c r="EG43" s="11" t="s">
        <v>115</v>
      </c>
      <c r="EH43" s="11" t="s">
        <v>115</v>
      </c>
      <c r="EJ43" s="11" t="s">
        <v>115</v>
      </c>
      <c r="EK43" s="11" t="s">
        <v>115</v>
      </c>
      <c r="EM43" s="11" t="s">
        <v>115</v>
      </c>
      <c r="EN43" s="11" t="s">
        <v>115</v>
      </c>
      <c r="EP43" s="11" t="s">
        <v>115</v>
      </c>
      <c r="EQ43" s="11" t="s">
        <v>115</v>
      </c>
      <c r="ES43" s="11" t="s">
        <v>115</v>
      </c>
      <c r="ET43" s="11" t="s">
        <v>115</v>
      </c>
      <c r="EV43" s="11" t="s">
        <v>115</v>
      </c>
      <c r="EW43" s="11" t="s">
        <v>115</v>
      </c>
      <c r="EY43" s="11" t="s">
        <v>115</v>
      </c>
      <c r="EZ43" s="11" t="s">
        <v>115</v>
      </c>
      <c r="FB43" s="11" t="s">
        <v>115</v>
      </c>
      <c r="FC43" s="11" t="s">
        <v>115</v>
      </c>
      <c r="FE43" s="11" t="s">
        <v>115</v>
      </c>
      <c r="FF43" s="11" t="s">
        <v>115</v>
      </c>
      <c r="FH43" s="11" t="s">
        <v>115</v>
      </c>
      <c r="FI43" s="11" t="s">
        <v>115</v>
      </c>
      <c r="FK43" s="11" t="s">
        <v>115</v>
      </c>
      <c r="FL43" s="11" t="s">
        <v>115</v>
      </c>
      <c r="FN43" s="11" t="s">
        <v>115</v>
      </c>
      <c r="FO43" s="11" t="s">
        <v>115</v>
      </c>
      <c r="FQ43" s="11" t="s">
        <v>115</v>
      </c>
      <c r="FR43" s="11" t="s">
        <v>115</v>
      </c>
      <c r="FT43" s="11" t="s">
        <v>115</v>
      </c>
      <c r="FU43" s="11" t="s">
        <v>115</v>
      </c>
      <c r="FW43" s="11" t="s">
        <v>115</v>
      </c>
      <c r="FX43" s="11" t="s">
        <v>115</v>
      </c>
      <c r="FZ43" s="11" t="s">
        <v>115</v>
      </c>
      <c r="GA43" s="11" t="s">
        <v>115</v>
      </c>
      <c r="GC43" s="11" t="s">
        <v>115</v>
      </c>
      <c r="GD43" s="11" t="s">
        <v>115</v>
      </c>
      <c r="GF43" s="11" t="s">
        <v>115</v>
      </c>
      <c r="GG43" s="11" t="s">
        <v>115</v>
      </c>
      <c r="GI43" s="11" t="s">
        <v>115</v>
      </c>
      <c r="GJ43" s="11" t="s">
        <v>115</v>
      </c>
    </row>
    <row r="44" spans="1:192" x14ac:dyDescent="0.35">
      <c r="A44" s="11" t="s">
        <v>51</v>
      </c>
      <c r="B44" s="11" t="s">
        <v>51</v>
      </c>
      <c r="C44" s="11" t="s">
        <v>116</v>
      </c>
      <c r="D44" s="11" t="s">
        <v>492</v>
      </c>
      <c r="E44" s="11" t="s">
        <v>509</v>
      </c>
      <c r="F44" s="11" t="s">
        <v>116</v>
      </c>
      <c r="G44" s="11" t="s">
        <v>455</v>
      </c>
      <c r="H44" s="11" t="s">
        <v>51</v>
      </c>
      <c r="I44" s="11" t="s">
        <v>116</v>
      </c>
      <c r="J44" s="11">
        <f>ROUND(detail3543__13[[#This Row],[Column7]]*2^(-24),0)</f>
        <v>0</v>
      </c>
      <c r="K44" s="11" t="s">
        <v>115</v>
      </c>
      <c r="L44" s="11" t="s">
        <v>115</v>
      </c>
      <c r="M44" s="11" t="s">
        <v>115</v>
      </c>
      <c r="N44" s="11" t="s">
        <v>115</v>
      </c>
      <c r="O44" s="11" t="s">
        <v>115</v>
      </c>
      <c r="P44" s="11" t="s">
        <v>115</v>
      </c>
      <c r="Q44" s="11" t="s">
        <v>115</v>
      </c>
      <c r="R44" s="11" t="s">
        <v>115</v>
      </c>
      <c r="S44" s="11" t="s">
        <v>115</v>
      </c>
      <c r="T44" s="11" t="s">
        <v>115</v>
      </c>
      <c r="U44" s="11" t="s">
        <v>115</v>
      </c>
      <c r="V44" s="11" t="s">
        <v>115</v>
      </c>
      <c r="W44" s="11" t="s">
        <v>115</v>
      </c>
      <c r="X44" s="11" t="s">
        <v>115</v>
      </c>
      <c r="Y44" s="11" t="s">
        <v>115</v>
      </c>
      <c r="Z44" s="11" t="s">
        <v>115</v>
      </c>
      <c r="AA44" s="11" t="s">
        <v>115</v>
      </c>
      <c r="AB44" s="11" t="s">
        <v>115</v>
      </c>
      <c r="AC44" s="11" t="s">
        <v>115</v>
      </c>
      <c r="AD44" s="11" t="s">
        <v>115</v>
      </c>
      <c r="AE44" s="11" t="s">
        <v>115</v>
      </c>
      <c r="AF44" s="11" t="s">
        <v>115</v>
      </c>
      <c r="AG44" s="11" t="s">
        <v>115</v>
      </c>
      <c r="AH44" s="11" t="s">
        <v>115</v>
      </c>
      <c r="AI44" s="11" t="s">
        <v>115</v>
      </c>
      <c r="AJ44" s="11" t="s">
        <v>115</v>
      </c>
      <c r="AK44" s="11" t="s">
        <v>115</v>
      </c>
      <c r="AL44" s="11" t="s">
        <v>115</v>
      </c>
      <c r="AM44" s="11" t="s">
        <v>115</v>
      </c>
      <c r="AN44" s="11" t="s">
        <v>115</v>
      </c>
      <c r="AO44" s="11" t="s">
        <v>115</v>
      </c>
      <c r="AP44" s="11" t="s">
        <v>115</v>
      </c>
      <c r="AQ44" s="11" t="s">
        <v>115</v>
      </c>
      <c r="AR44" s="11" t="s">
        <v>115</v>
      </c>
      <c r="AS44" s="11" t="s">
        <v>115</v>
      </c>
      <c r="AT44" s="11" t="s">
        <v>115</v>
      </c>
      <c r="AU44" s="11" t="s">
        <v>115</v>
      </c>
      <c r="AV44" s="11" t="s">
        <v>115</v>
      </c>
      <c r="AW44" s="11" t="s">
        <v>115</v>
      </c>
      <c r="AX44" s="11" t="s">
        <v>115</v>
      </c>
      <c r="AY44" s="11" t="s">
        <v>115</v>
      </c>
      <c r="AZ44" s="11" t="s">
        <v>115</v>
      </c>
      <c r="BA44" s="11" t="s">
        <v>115</v>
      </c>
      <c r="BB44" s="11" t="s">
        <v>115</v>
      </c>
      <c r="BC44" s="11" t="s">
        <v>115</v>
      </c>
      <c r="BD44" s="11" t="s">
        <v>115</v>
      </c>
      <c r="BE44" s="11" t="s">
        <v>115</v>
      </c>
      <c r="BF44" s="11" t="s">
        <v>115</v>
      </c>
      <c r="BG44" s="11" t="s">
        <v>115</v>
      </c>
      <c r="BH44" s="11" t="s">
        <v>115</v>
      </c>
      <c r="BI44" s="11" t="s">
        <v>115</v>
      </c>
      <c r="BJ44" s="11" t="s">
        <v>115</v>
      </c>
      <c r="BK44" s="11" t="s">
        <v>115</v>
      </c>
      <c r="BL44" s="11" t="s">
        <v>115</v>
      </c>
      <c r="BM44" s="11" t="s">
        <v>115</v>
      </c>
      <c r="BN44" s="11" t="s">
        <v>115</v>
      </c>
      <c r="BP44" s="11" t="s">
        <v>115</v>
      </c>
      <c r="BQ44" s="11" t="s">
        <v>115</v>
      </c>
      <c r="BS44" s="11" t="s">
        <v>115</v>
      </c>
      <c r="BT44" s="11" t="s">
        <v>115</v>
      </c>
      <c r="BV44" s="11" t="s">
        <v>115</v>
      </c>
      <c r="BW44" s="11" t="s">
        <v>115</v>
      </c>
      <c r="BY44" s="11" t="s">
        <v>115</v>
      </c>
      <c r="BZ44" s="11" t="s">
        <v>115</v>
      </c>
      <c r="CB44" s="11" t="s">
        <v>115</v>
      </c>
      <c r="CC44" s="11" t="s">
        <v>115</v>
      </c>
      <c r="CE44" s="11" t="s">
        <v>115</v>
      </c>
      <c r="CF44" s="11" t="s">
        <v>115</v>
      </c>
      <c r="CH44" s="11" t="s">
        <v>115</v>
      </c>
      <c r="CI44" s="11" t="s">
        <v>115</v>
      </c>
      <c r="CK44" s="11" t="s">
        <v>115</v>
      </c>
      <c r="CL44" s="11" t="s">
        <v>115</v>
      </c>
      <c r="CN44" s="11" t="s">
        <v>115</v>
      </c>
      <c r="CO44" s="11" t="s">
        <v>115</v>
      </c>
      <c r="CQ44" s="11" t="s">
        <v>115</v>
      </c>
      <c r="CR44" s="11" t="s">
        <v>115</v>
      </c>
      <c r="CT44" s="11" t="s">
        <v>115</v>
      </c>
      <c r="CU44" s="11" t="s">
        <v>115</v>
      </c>
      <c r="CW44" s="11" t="s">
        <v>115</v>
      </c>
      <c r="CX44" s="11" t="s">
        <v>115</v>
      </c>
      <c r="CZ44" s="11" t="s">
        <v>115</v>
      </c>
      <c r="DA44" s="11" t="s">
        <v>115</v>
      </c>
      <c r="DC44" s="11" t="s">
        <v>115</v>
      </c>
      <c r="DD44" s="11" t="s">
        <v>115</v>
      </c>
      <c r="DF44" s="11" t="s">
        <v>115</v>
      </c>
      <c r="DG44" s="11" t="s">
        <v>115</v>
      </c>
      <c r="DI44" s="11" t="s">
        <v>115</v>
      </c>
      <c r="DJ44" s="11" t="s">
        <v>115</v>
      </c>
      <c r="DL44" s="11" t="s">
        <v>115</v>
      </c>
      <c r="DM44" s="11" t="s">
        <v>115</v>
      </c>
      <c r="DO44" s="11" t="s">
        <v>115</v>
      </c>
      <c r="DP44" s="11" t="s">
        <v>115</v>
      </c>
      <c r="DR44" s="11" t="s">
        <v>115</v>
      </c>
      <c r="DS44" s="11" t="s">
        <v>115</v>
      </c>
      <c r="DU44" s="11" t="s">
        <v>115</v>
      </c>
      <c r="DV44" s="11" t="s">
        <v>115</v>
      </c>
      <c r="DX44" s="11" t="s">
        <v>115</v>
      </c>
      <c r="DY44" s="11" t="s">
        <v>115</v>
      </c>
      <c r="EA44" s="11" t="s">
        <v>115</v>
      </c>
      <c r="EB44" s="11" t="s">
        <v>115</v>
      </c>
      <c r="ED44" s="11" t="s">
        <v>115</v>
      </c>
      <c r="EE44" s="11" t="s">
        <v>115</v>
      </c>
      <c r="EG44" s="11" t="s">
        <v>115</v>
      </c>
      <c r="EH44" s="11" t="s">
        <v>115</v>
      </c>
      <c r="EJ44" s="11" t="s">
        <v>115</v>
      </c>
      <c r="EK44" s="11" t="s">
        <v>115</v>
      </c>
      <c r="EM44" s="11" t="s">
        <v>115</v>
      </c>
      <c r="EN44" s="11" t="s">
        <v>115</v>
      </c>
      <c r="EP44" s="11" t="s">
        <v>115</v>
      </c>
      <c r="EQ44" s="11" t="s">
        <v>115</v>
      </c>
      <c r="ES44" s="11" t="s">
        <v>115</v>
      </c>
      <c r="ET44" s="11" t="s">
        <v>115</v>
      </c>
      <c r="EV44" s="11" t="s">
        <v>115</v>
      </c>
      <c r="EW44" s="11" t="s">
        <v>115</v>
      </c>
      <c r="EY44" s="11" t="s">
        <v>115</v>
      </c>
      <c r="EZ44" s="11" t="s">
        <v>115</v>
      </c>
      <c r="FB44" s="11" t="s">
        <v>115</v>
      </c>
      <c r="FC44" s="11" t="s">
        <v>115</v>
      </c>
      <c r="FE44" s="11" t="s">
        <v>115</v>
      </c>
      <c r="FF44" s="11" t="s">
        <v>115</v>
      </c>
      <c r="FH44" s="11" t="s">
        <v>115</v>
      </c>
      <c r="FI44" s="11" t="s">
        <v>115</v>
      </c>
      <c r="FK44" s="11" t="s">
        <v>115</v>
      </c>
      <c r="FL44" s="11" t="s">
        <v>115</v>
      </c>
      <c r="FN44" s="11" t="s">
        <v>115</v>
      </c>
      <c r="FO44" s="11" t="s">
        <v>115</v>
      </c>
      <c r="FQ44" s="11" t="s">
        <v>115</v>
      </c>
      <c r="FR44" s="11" t="s">
        <v>115</v>
      </c>
      <c r="FT44" s="11" t="s">
        <v>115</v>
      </c>
      <c r="FU44" s="11" t="s">
        <v>115</v>
      </c>
      <c r="FW44" s="11" t="s">
        <v>115</v>
      </c>
      <c r="FX44" s="11" t="s">
        <v>115</v>
      </c>
      <c r="FZ44" s="11" t="s">
        <v>115</v>
      </c>
      <c r="GA44" s="11" t="s">
        <v>115</v>
      </c>
      <c r="GC44" s="11" t="s">
        <v>115</v>
      </c>
      <c r="GD44" s="11" t="s">
        <v>115</v>
      </c>
      <c r="GF44" s="11" t="s">
        <v>115</v>
      </c>
      <c r="GG44" s="11" t="s">
        <v>115</v>
      </c>
      <c r="GI44" s="11" t="s">
        <v>115</v>
      </c>
      <c r="GJ44" s="11" t="s">
        <v>115</v>
      </c>
    </row>
    <row r="45" spans="1:192" x14ac:dyDescent="0.35">
      <c r="A45" s="11" t="s">
        <v>51</v>
      </c>
      <c r="B45" s="11" t="s">
        <v>51</v>
      </c>
      <c r="C45" s="11" t="s">
        <v>116</v>
      </c>
      <c r="D45" s="11" t="s">
        <v>490</v>
      </c>
      <c r="E45" s="11" t="s">
        <v>510</v>
      </c>
      <c r="F45" s="11" t="s">
        <v>116</v>
      </c>
      <c r="G45" s="11" t="s">
        <v>455</v>
      </c>
      <c r="H45" s="11" t="s">
        <v>51</v>
      </c>
      <c r="I45" s="11" t="s">
        <v>116</v>
      </c>
      <c r="J45" s="11">
        <f>ROUND(detail3543__13[[#This Row],[Column7]]*2^(-24),0)</f>
        <v>0</v>
      </c>
      <c r="K45" s="11" t="s">
        <v>115</v>
      </c>
      <c r="L45" s="11" t="s">
        <v>115</v>
      </c>
      <c r="M45" s="11" t="s">
        <v>115</v>
      </c>
      <c r="N45" s="11" t="s">
        <v>115</v>
      </c>
      <c r="O45" s="11" t="s">
        <v>115</v>
      </c>
      <c r="P45" s="11" t="s">
        <v>115</v>
      </c>
      <c r="Q45" s="11" t="s">
        <v>115</v>
      </c>
      <c r="R45" s="11" t="s">
        <v>115</v>
      </c>
      <c r="S45" s="11" t="s">
        <v>115</v>
      </c>
      <c r="T45" s="11" t="s">
        <v>115</v>
      </c>
      <c r="U45" s="11" t="s">
        <v>115</v>
      </c>
      <c r="V45" s="11" t="s">
        <v>115</v>
      </c>
      <c r="W45" s="11" t="s">
        <v>115</v>
      </c>
      <c r="X45" s="11" t="s">
        <v>115</v>
      </c>
      <c r="Y45" s="11" t="s">
        <v>115</v>
      </c>
      <c r="Z45" s="11" t="s">
        <v>115</v>
      </c>
      <c r="AA45" s="11" t="s">
        <v>115</v>
      </c>
      <c r="AB45" s="11" t="s">
        <v>115</v>
      </c>
      <c r="AC45" s="11" t="s">
        <v>115</v>
      </c>
      <c r="AD45" s="11" t="s">
        <v>115</v>
      </c>
      <c r="AE45" s="11" t="s">
        <v>115</v>
      </c>
      <c r="AF45" s="11" t="s">
        <v>115</v>
      </c>
      <c r="AG45" s="11" t="s">
        <v>115</v>
      </c>
      <c r="AH45" s="11" t="s">
        <v>115</v>
      </c>
      <c r="AI45" s="11" t="s">
        <v>115</v>
      </c>
      <c r="AJ45" s="11" t="s">
        <v>115</v>
      </c>
      <c r="AK45" s="11" t="s">
        <v>115</v>
      </c>
      <c r="AL45" s="11" t="s">
        <v>115</v>
      </c>
      <c r="AM45" s="11" t="s">
        <v>115</v>
      </c>
      <c r="AN45" s="11" t="s">
        <v>115</v>
      </c>
      <c r="AO45" s="11" t="s">
        <v>115</v>
      </c>
      <c r="AP45" s="11" t="s">
        <v>115</v>
      </c>
      <c r="AQ45" s="11" t="s">
        <v>115</v>
      </c>
      <c r="AR45" s="11" t="s">
        <v>115</v>
      </c>
      <c r="AS45" s="11" t="s">
        <v>115</v>
      </c>
      <c r="AT45" s="11" t="s">
        <v>115</v>
      </c>
      <c r="AU45" s="11" t="s">
        <v>115</v>
      </c>
      <c r="AV45" s="11" t="s">
        <v>115</v>
      </c>
      <c r="AW45" s="11" t="s">
        <v>115</v>
      </c>
      <c r="AX45" s="11" t="s">
        <v>115</v>
      </c>
      <c r="AY45" s="11" t="s">
        <v>115</v>
      </c>
      <c r="AZ45" s="11" t="s">
        <v>115</v>
      </c>
      <c r="BA45" s="11" t="s">
        <v>115</v>
      </c>
      <c r="BB45" s="11" t="s">
        <v>115</v>
      </c>
      <c r="BC45" s="11" t="s">
        <v>115</v>
      </c>
      <c r="BD45" s="11" t="s">
        <v>115</v>
      </c>
      <c r="BE45" s="11" t="s">
        <v>115</v>
      </c>
      <c r="BF45" s="11" t="s">
        <v>115</v>
      </c>
      <c r="BG45" s="11" t="s">
        <v>115</v>
      </c>
      <c r="BH45" s="11" t="s">
        <v>115</v>
      </c>
      <c r="BI45" s="11" t="s">
        <v>115</v>
      </c>
      <c r="BJ45" s="11" t="s">
        <v>115</v>
      </c>
      <c r="BK45" s="11" t="s">
        <v>115</v>
      </c>
      <c r="BL45" s="11" t="s">
        <v>115</v>
      </c>
      <c r="BM45" s="11" t="s">
        <v>115</v>
      </c>
      <c r="BN45" s="11" t="s">
        <v>115</v>
      </c>
      <c r="BP45" s="11" t="s">
        <v>115</v>
      </c>
      <c r="BQ45" s="11" t="s">
        <v>115</v>
      </c>
      <c r="BS45" s="11" t="s">
        <v>115</v>
      </c>
      <c r="BT45" s="11" t="s">
        <v>115</v>
      </c>
      <c r="BV45" s="11" t="s">
        <v>115</v>
      </c>
      <c r="BW45" s="11" t="s">
        <v>115</v>
      </c>
      <c r="BY45" s="11" t="s">
        <v>115</v>
      </c>
      <c r="BZ45" s="11" t="s">
        <v>115</v>
      </c>
      <c r="CB45" s="11" t="s">
        <v>115</v>
      </c>
      <c r="CC45" s="11" t="s">
        <v>115</v>
      </c>
      <c r="CE45" s="11" t="s">
        <v>115</v>
      </c>
      <c r="CF45" s="11" t="s">
        <v>115</v>
      </c>
      <c r="CH45" s="11" t="s">
        <v>115</v>
      </c>
      <c r="CI45" s="11" t="s">
        <v>115</v>
      </c>
      <c r="CK45" s="11" t="s">
        <v>115</v>
      </c>
      <c r="CL45" s="11" t="s">
        <v>115</v>
      </c>
      <c r="CN45" s="11" t="s">
        <v>115</v>
      </c>
      <c r="CO45" s="11" t="s">
        <v>115</v>
      </c>
      <c r="CQ45" s="11" t="s">
        <v>115</v>
      </c>
      <c r="CR45" s="11" t="s">
        <v>115</v>
      </c>
      <c r="CT45" s="11" t="s">
        <v>115</v>
      </c>
      <c r="CU45" s="11" t="s">
        <v>115</v>
      </c>
      <c r="CW45" s="11" t="s">
        <v>115</v>
      </c>
      <c r="CX45" s="11" t="s">
        <v>115</v>
      </c>
      <c r="CZ45" s="11" t="s">
        <v>115</v>
      </c>
      <c r="DA45" s="11" t="s">
        <v>115</v>
      </c>
      <c r="DC45" s="11" t="s">
        <v>115</v>
      </c>
      <c r="DD45" s="11" t="s">
        <v>115</v>
      </c>
      <c r="DF45" s="11" t="s">
        <v>115</v>
      </c>
      <c r="DG45" s="11" t="s">
        <v>115</v>
      </c>
      <c r="DI45" s="11" t="s">
        <v>115</v>
      </c>
      <c r="DJ45" s="11" t="s">
        <v>115</v>
      </c>
      <c r="DL45" s="11" t="s">
        <v>115</v>
      </c>
      <c r="DM45" s="11" t="s">
        <v>115</v>
      </c>
      <c r="DO45" s="11" t="s">
        <v>115</v>
      </c>
      <c r="DP45" s="11" t="s">
        <v>115</v>
      </c>
      <c r="DR45" s="11" t="s">
        <v>115</v>
      </c>
      <c r="DS45" s="11" t="s">
        <v>115</v>
      </c>
      <c r="DU45" s="11" t="s">
        <v>115</v>
      </c>
      <c r="DV45" s="11" t="s">
        <v>115</v>
      </c>
      <c r="DX45" s="11" t="s">
        <v>115</v>
      </c>
      <c r="DY45" s="11" t="s">
        <v>115</v>
      </c>
      <c r="EA45" s="11" t="s">
        <v>115</v>
      </c>
      <c r="EB45" s="11" t="s">
        <v>115</v>
      </c>
      <c r="ED45" s="11" t="s">
        <v>115</v>
      </c>
      <c r="EE45" s="11" t="s">
        <v>115</v>
      </c>
      <c r="EG45" s="11" t="s">
        <v>115</v>
      </c>
      <c r="EH45" s="11" t="s">
        <v>115</v>
      </c>
      <c r="EJ45" s="11" t="s">
        <v>115</v>
      </c>
      <c r="EK45" s="11" t="s">
        <v>115</v>
      </c>
      <c r="EM45" s="11" t="s">
        <v>115</v>
      </c>
      <c r="EN45" s="11" t="s">
        <v>115</v>
      </c>
      <c r="EP45" s="11" t="s">
        <v>115</v>
      </c>
      <c r="EQ45" s="11" t="s">
        <v>115</v>
      </c>
      <c r="ES45" s="11" t="s">
        <v>115</v>
      </c>
      <c r="ET45" s="11" t="s">
        <v>115</v>
      </c>
      <c r="EV45" s="11" t="s">
        <v>115</v>
      </c>
      <c r="EW45" s="11" t="s">
        <v>115</v>
      </c>
      <c r="EY45" s="11" t="s">
        <v>115</v>
      </c>
      <c r="EZ45" s="11" t="s">
        <v>115</v>
      </c>
      <c r="FB45" s="11" t="s">
        <v>115</v>
      </c>
      <c r="FC45" s="11" t="s">
        <v>115</v>
      </c>
      <c r="FE45" s="11" t="s">
        <v>115</v>
      </c>
      <c r="FF45" s="11" t="s">
        <v>115</v>
      </c>
      <c r="FH45" s="11" t="s">
        <v>115</v>
      </c>
      <c r="FI45" s="11" t="s">
        <v>115</v>
      </c>
      <c r="FK45" s="11" t="s">
        <v>115</v>
      </c>
      <c r="FL45" s="11" t="s">
        <v>115</v>
      </c>
      <c r="FN45" s="11" t="s">
        <v>115</v>
      </c>
      <c r="FO45" s="11" t="s">
        <v>115</v>
      </c>
      <c r="FQ45" s="11" t="s">
        <v>115</v>
      </c>
      <c r="FR45" s="11" t="s">
        <v>115</v>
      </c>
      <c r="FT45" s="11" t="s">
        <v>115</v>
      </c>
      <c r="FU45" s="11" t="s">
        <v>115</v>
      </c>
      <c r="FW45" s="11" t="s">
        <v>115</v>
      </c>
      <c r="FX45" s="11" t="s">
        <v>115</v>
      </c>
      <c r="FZ45" s="11" t="s">
        <v>115</v>
      </c>
      <c r="GA45" s="11" t="s">
        <v>115</v>
      </c>
      <c r="GC45" s="11" t="s">
        <v>115</v>
      </c>
      <c r="GD45" s="11" t="s">
        <v>115</v>
      </c>
      <c r="GF45" s="11" t="s">
        <v>115</v>
      </c>
      <c r="GG45" s="11" t="s">
        <v>115</v>
      </c>
      <c r="GI45" s="11" t="s">
        <v>115</v>
      </c>
      <c r="GJ45" s="11" t="s">
        <v>115</v>
      </c>
    </row>
    <row r="46" spans="1:192" x14ac:dyDescent="0.35">
      <c r="A46" s="11" t="s">
        <v>51</v>
      </c>
      <c r="B46" s="11" t="s">
        <v>51</v>
      </c>
      <c r="C46" s="11" t="s">
        <v>116</v>
      </c>
      <c r="D46" s="11" t="s">
        <v>441</v>
      </c>
      <c r="E46" s="11" t="s">
        <v>511</v>
      </c>
      <c r="F46" s="11" t="s">
        <v>116</v>
      </c>
      <c r="G46" s="11" t="s">
        <v>455</v>
      </c>
      <c r="H46" s="11" t="s">
        <v>51</v>
      </c>
      <c r="I46" s="11" t="s">
        <v>116</v>
      </c>
      <c r="J46" s="11">
        <f>ROUND(detail3543__13[[#This Row],[Column7]]*2^(-24),0)</f>
        <v>0</v>
      </c>
      <c r="K46" s="11" t="s">
        <v>115</v>
      </c>
      <c r="L46" s="11" t="s">
        <v>115</v>
      </c>
      <c r="M46" s="11" t="s">
        <v>115</v>
      </c>
      <c r="N46" s="11" t="s">
        <v>115</v>
      </c>
      <c r="O46" s="11" t="s">
        <v>115</v>
      </c>
      <c r="P46" s="11" t="s">
        <v>115</v>
      </c>
      <c r="Q46" s="11" t="s">
        <v>115</v>
      </c>
      <c r="R46" s="11" t="s">
        <v>115</v>
      </c>
      <c r="S46" s="11" t="s">
        <v>115</v>
      </c>
      <c r="T46" s="11" t="s">
        <v>115</v>
      </c>
      <c r="U46" s="11" t="s">
        <v>115</v>
      </c>
      <c r="V46" s="11" t="s">
        <v>115</v>
      </c>
      <c r="W46" s="11" t="s">
        <v>115</v>
      </c>
      <c r="X46" s="11" t="s">
        <v>115</v>
      </c>
      <c r="Y46" s="11" t="s">
        <v>115</v>
      </c>
      <c r="Z46" s="11" t="s">
        <v>115</v>
      </c>
      <c r="AA46" s="11" t="s">
        <v>115</v>
      </c>
      <c r="AB46" s="11" t="s">
        <v>115</v>
      </c>
      <c r="AC46" s="11" t="s">
        <v>115</v>
      </c>
      <c r="AD46" s="11" t="s">
        <v>115</v>
      </c>
      <c r="AE46" s="11" t="s">
        <v>115</v>
      </c>
      <c r="AF46" s="11" t="s">
        <v>115</v>
      </c>
      <c r="AG46" s="11" t="s">
        <v>115</v>
      </c>
      <c r="AH46" s="11" t="s">
        <v>115</v>
      </c>
      <c r="AI46" s="11" t="s">
        <v>115</v>
      </c>
      <c r="AJ46" s="11" t="s">
        <v>115</v>
      </c>
      <c r="AK46" s="11" t="s">
        <v>115</v>
      </c>
      <c r="AL46" s="11" t="s">
        <v>115</v>
      </c>
      <c r="AM46" s="11" t="s">
        <v>115</v>
      </c>
      <c r="AN46" s="11" t="s">
        <v>115</v>
      </c>
      <c r="AO46" s="11" t="s">
        <v>115</v>
      </c>
      <c r="AP46" s="11" t="s">
        <v>115</v>
      </c>
      <c r="AQ46" s="11" t="s">
        <v>115</v>
      </c>
      <c r="AR46" s="11" t="s">
        <v>115</v>
      </c>
      <c r="AS46" s="11" t="s">
        <v>115</v>
      </c>
      <c r="AT46" s="11" t="s">
        <v>115</v>
      </c>
      <c r="AU46" s="11" t="s">
        <v>115</v>
      </c>
      <c r="AV46" s="11" t="s">
        <v>115</v>
      </c>
      <c r="AW46" s="11" t="s">
        <v>115</v>
      </c>
      <c r="AX46" s="11" t="s">
        <v>115</v>
      </c>
      <c r="AY46" s="11" t="s">
        <v>115</v>
      </c>
      <c r="AZ46" s="11" t="s">
        <v>115</v>
      </c>
      <c r="BA46" s="11" t="s">
        <v>115</v>
      </c>
      <c r="BB46" s="11" t="s">
        <v>115</v>
      </c>
      <c r="BC46" s="11" t="s">
        <v>115</v>
      </c>
      <c r="BD46" s="11" t="s">
        <v>115</v>
      </c>
      <c r="BE46" s="11" t="s">
        <v>115</v>
      </c>
      <c r="BF46" s="11" t="s">
        <v>115</v>
      </c>
      <c r="BG46" s="11" t="s">
        <v>115</v>
      </c>
      <c r="BH46" s="11" t="s">
        <v>115</v>
      </c>
      <c r="BI46" s="11" t="s">
        <v>115</v>
      </c>
      <c r="BJ46" s="11" t="s">
        <v>115</v>
      </c>
      <c r="BK46" s="11" t="s">
        <v>115</v>
      </c>
      <c r="BL46" s="11" t="s">
        <v>115</v>
      </c>
      <c r="BM46" s="11" t="s">
        <v>115</v>
      </c>
      <c r="BN46" s="11" t="s">
        <v>115</v>
      </c>
      <c r="BP46" s="11" t="s">
        <v>115</v>
      </c>
      <c r="BQ46" s="11" t="s">
        <v>115</v>
      </c>
      <c r="BS46" s="11" t="s">
        <v>115</v>
      </c>
      <c r="BT46" s="11" t="s">
        <v>115</v>
      </c>
      <c r="BV46" s="11" t="s">
        <v>115</v>
      </c>
      <c r="BW46" s="11" t="s">
        <v>115</v>
      </c>
      <c r="BY46" s="11" t="s">
        <v>115</v>
      </c>
      <c r="BZ46" s="11" t="s">
        <v>115</v>
      </c>
      <c r="CB46" s="11" t="s">
        <v>115</v>
      </c>
      <c r="CC46" s="11" t="s">
        <v>115</v>
      </c>
      <c r="CE46" s="11" t="s">
        <v>115</v>
      </c>
      <c r="CF46" s="11" t="s">
        <v>115</v>
      </c>
      <c r="CH46" s="11" t="s">
        <v>115</v>
      </c>
      <c r="CI46" s="11" t="s">
        <v>115</v>
      </c>
      <c r="CK46" s="11" t="s">
        <v>115</v>
      </c>
      <c r="CL46" s="11" t="s">
        <v>115</v>
      </c>
      <c r="CN46" s="11" t="s">
        <v>115</v>
      </c>
      <c r="CO46" s="11" t="s">
        <v>115</v>
      </c>
      <c r="CQ46" s="11" t="s">
        <v>115</v>
      </c>
      <c r="CR46" s="11" t="s">
        <v>115</v>
      </c>
      <c r="CT46" s="11" t="s">
        <v>115</v>
      </c>
      <c r="CU46" s="11" t="s">
        <v>115</v>
      </c>
      <c r="CW46" s="11" t="s">
        <v>115</v>
      </c>
      <c r="CX46" s="11" t="s">
        <v>115</v>
      </c>
      <c r="CZ46" s="11" t="s">
        <v>115</v>
      </c>
      <c r="DA46" s="11" t="s">
        <v>115</v>
      </c>
      <c r="DC46" s="11" t="s">
        <v>115</v>
      </c>
      <c r="DD46" s="11" t="s">
        <v>115</v>
      </c>
      <c r="DF46" s="11" t="s">
        <v>115</v>
      </c>
      <c r="DG46" s="11" t="s">
        <v>115</v>
      </c>
      <c r="DI46" s="11" t="s">
        <v>115</v>
      </c>
      <c r="DJ46" s="11" t="s">
        <v>115</v>
      </c>
      <c r="DL46" s="11" t="s">
        <v>115</v>
      </c>
      <c r="DM46" s="11" t="s">
        <v>115</v>
      </c>
      <c r="DO46" s="11" t="s">
        <v>115</v>
      </c>
      <c r="DP46" s="11" t="s">
        <v>115</v>
      </c>
      <c r="DR46" s="11" t="s">
        <v>115</v>
      </c>
      <c r="DS46" s="11" t="s">
        <v>115</v>
      </c>
      <c r="DU46" s="11" t="s">
        <v>115</v>
      </c>
      <c r="DV46" s="11" t="s">
        <v>115</v>
      </c>
      <c r="DX46" s="11" t="s">
        <v>115</v>
      </c>
      <c r="DY46" s="11" t="s">
        <v>115</v>
      </c>
      <c r="EA46" s="11" t="s">
        <v>115</v>
      </c>
      <c r="EB46" s="11" t="s">
        <v>115</v>
      </c>
      <c r="ED46" s="11" t="s">
        <v>115</v>
      </c>
      <c r="EE46" s="11" t="s">
        <v>115</v>
      </c>
      <c r="EG46" s="11" t="s">
        <v>115</v>
      </c>
      <c r="EH46" s="11" t="s">
        <v>115</v>
      </c>
      <c r="EJ46" s="11" t="s">
        <v>115</v>
      </c>
      <c r="EK46" s="11" t="s">
        <v>115</v>
      </c>
      <c r="EM46" s="11" t="s">
        <v>115</v>
      </c>
      <c r="EN46" s="11" t="s">
        <v>115</v>
      </c>
      <c r="EP46" s="11" t="s">
        <v>115</v>
      </c>
      <c r="EQ46" s="11" t="s">
        <v>115</v>
      </c>
      <c r="ES46" s="11" t="s">
        <v>115</v>
      </c>
      <c r="ET46" s="11" t="s">
        <v>115</v>
      </c>
      <c r="EV46" s="11" t="s">
        <v>115</v>
      </c>
      <c r="EW46" s="11" t="s">
        <v>115</v>
      </c>
      <c r="EY46" s="11" t="s">
        <v>115</v>
      </c>
      <c r="EZ46" s="11" t="s">
        <v>115</v>
      </c>
      <c r="FB46" s="11" t="s">
        <v>115</v>
      </c>
      <c r="FC46" s="11" t="s">
        <v>115</v>
      </c>
      <c r="FE46" s="11" t="s">
        <v>115</v>
      </c>
      <c r="FF46" s="11" t="s">
        <v>115</v>
      </c>
      <c r="FH46" s="11" t="s">
        <v>115</v>
      </c>
      <c r="FI46" s="11" t="s">
        <v>115</v>
      </c>
      <c r="FK46" s="11" t="s">
        <v>115</v>
      </c>
      <c r="FL46" s="11" t="s">
        <v>115</v>
      </c>
      <c r="FN46" s="11" t="s">
        <v>115</v>
      </c>
      <c r="FO46" s="11" t="s">
        <v>115</v>
      </c>
      <c r="FQ46" s="11" t="s">
        <v>115</v>
      </c>
      <c r="FR46" s="11" t="s">
        <v>115</v>
      </c>
      <c r="FT46" s="11" t="s">
        <v>115</v>
      </c>
      <c r="FU46" s="11" t="s">
        <v>115</v>
      </c>
      <c r="FW46" s="11" t="s">
        <v>115</v>
      </c>
      <c r="FX46" s="11" t="s">
        <v>115</v>
      </c>
      <c r="FZ46" s="11" t="s">
        <v>115</v>
      </c>
      <c r="GA46" s="11" t="s">
        <v>115</v>
      </c>
      <c r="GC46" s="11" t="s">
        <v>115</v>
      </c>
      <c r="GD46" s="11" t="s">
        <v>115</v>
      </c>
      <c r="GF46" s="11" t="s">
        <v>115</v>
      </c>
      <c r="GG46" s="11" t="s">
        <v>115</v>
      </c>
      <c r="GI46" s="11" t="s">
        <v>115</v>
      </c>
      <c r="GJ46" s="11" t="s">
        <v>115</v>
      </c>
    </row>
    <row r="47" spans="1:192" x14ac:dyDescent="0.35">
      <c r="A47" s="11" t="s">
        <v>51</v>
      </c>
      <c r="B47" s="11" t="s">
        <v>51</v>
      </c>
      <c r="C47" s="11" t="s">
        <v>116</v>
      </c>
      <c r="D47" s="11" t="s">
        <v>487</v>
      </c>
      <c r="E47" s="11" t="s">
        <v>512</v>
      </c>
      <c r="F47" s="11" t="s">
        <v>116</v>
      </c>
      <c r="G47" s="11" t="s">
        <v>51</v>
      </c>
      <c r="H47" s="11" t="s">
        <v>51</v>
      </c>
      <c r="I47" s="11" t="s">
        <v>116</v>
      </c>
      <c r="J47" s="11">
        <f>ROUND(detail3543__13[[#This Row],[Column7]]*2^(-24),0)</f>
        <v>0</v>
      </c>
      <c r="K47" s="11" t="s">
        <v>115</v>
      </c>
      <c r="L47" s="11" t="s">
        <v>115</v>
      </c>
      <c r="M47" s="11" t="s">
        <v>115</v>
      </c>
      <c r="N47" s="11" t="s">
        <v>115</v>
      </c>
      <c r="O47" s="11" t="s">
        <v>115</v>
      </c>
      <c r="P47" s="11" t="s">
        <v>115</v>
      </c>
      <c r="Q47" s="11" t="s">
        <v>115</v>
      </c>
      <c r="R47" s="11" t="s">
        <v>115</v>
      </c>
      <c r="S47" s="11" t="s">
        <v>115</v>
      </c>
      <c r="T47" s="11" t="s">
        <v>115</v>
      </c>
      <c r="U47" s="11" t="s">
        <v>115</v>
      </c>
      <c r="V47" s="11" t="s">
        <v>115</v>
      </c>
      <c r="W47" s="11" t="s">
        <v>115</v>
      </c>
      <c r="X47" s="11" t="s">
        <v>115</v>
      </c>
      <c r="Y47" s="11" t="s">
        <v>115</v>
      </c>
      <c r="Z47" s="11" t="s">
        <v>115</v>
      </c>
      <c r="AA47" s="11" t="s">
        <v>115</v>
      </c>
      <c r="AB47" s="11" t="s">
        <v>115</v>
      </c>
      <c r="AC47" s="11" t="s">
        <v>115</v>
      </c>
      <c r="AD47" s="11" t="s">
        <v>115</v>
      </c>
      <c r="AE47" s="11" t="s">
        <v>115</v>
      </c>
      <c r="AF47" s="11" t="s">
        <v>115</v>
      </c>
      <c r="AG47" s="11" t="s">
        <v>115</v>
      </c>
      <c r="AH47" s="11" t="s">
        <v>115</v>
      </c>
      <c r="AI47" s="11" t="s">
        <v>115</v>
      </c>
      <c r="AJ47" s="11" t="s">
        <v>115</v>
      </c>
      <c r="AK47" s="11" t="s">
        <v>115</v>
      </c>
      <c r="AL47" s="11" t="s">
        <v>115</v>
      </c>
      <c r="AM47" s="11" t="s">
        <v>115</v>
      </c>
      <c r="AN47" s="11" t="s">
        <v>115</v>
      </c>
      <c r="AO47" s="11" t="s">
        <v>115</v>
      </c>
      <c r="AP47" s="11" t="s">
        <v>115</v>
      </c>
      <c r="AQ47" s="11" t="s">
        <v>115</v>
      </c>
      <c r="AR47" s="11" t="s">
        <v>115</v>
      </c>
      <c r="AS47" s="11" t="s">
        <v>115</v>
      </c>
      <c r="AT47" s="11" t="s">
        <v>115</v>
      </c>
      <c r="AU47" s="11" t="s">
        <v>115</v>
      </c>
      <c r="AV47" s="11" t="s">
        <v>115</v>
      </c>
      <c r="AW47" s="11" t="s">
        <v>115</v>
      </c>
      <c r="AX47" s="11" t="s">
        <v>115</v>
      </c>
      <c r="AY47" s="11" t="s">
        <v>115</v>
      </c>
      <c r="AZ47" s="11" t="s">
        <v>115</v>
      </c>
      <c r="BA47" s="11" t="s">
        <v>115</v>
      </c>
      <c r="BB47" s="11" t="s">
        <v>115</v>
      </c>
      <c r="BC47" s="11" t="s">
        <v>115</v>
      </c>
      <c r="BD47" s="11" t="s">
        <v>115</v>
      </c>
      <c r="BE47" s="11" t="s">
        <v>115</v>
      </c>
      <c r="BF47" s="11" t="s">
        <v>115</v>
      </c>
      <c r="BG47" s="11" t="s">
        <v>115</v>
      </c>
      <c r="BH47" s="11" t="s">
        <v>115</v>
      </c>
      <c r="BI47" s="11" t="s">
        <v>115</v>
      </c>
      <c r="BJ47" s="11" t="s">
        <v>115</v>
      </c>
      <c r="BK47" s="11" t="s">
        <v>115</v>
      </c>
      <c r="BL47" s="11" t="s">
        <v>115</v>
      </c>
      <c r="BM47" s="11" t="s">
        <v>115</v>
      </c>
      <c r="BN47" s="11" t="s">
        <v>115</v>
      </c>
      <c r="BP47" s="11" t="s">
        <v>115</v>
      </c>
      <c r="BQ47" s="11" t="s">
        <v>115</v>
      </c>
      <c r="BS47" s="11" t="s">
        <v>115</v>
      </c>
      <c r="BT47" s="11" t="s">
        <v>115</v>
      </c>
      <c r="BV47" s="11" t="s">
        <v>115</v>
      </c>
      <c r="BW47" s="11" t="s">
        <v>115</v>
      </c>
      <c r="BY47" s="11" t="s">
        <v>115</v>
      </c>
      <c r="BZ47" s="11" t="s">
        <v>115</v>
      </c>
      <c r="CB47" s="11" t="s">
        <v>115</v>
      </c>
      <c r="CC47" s="11" t="s">
        <v>115</v>
      </c>
      <c r="CE47" s="11" t="s">
        <v>115</v>
      </c>
      <c r="CF47" s="11" t="s">
        <v>115</v>
      </c>
      <c r="CH47" s="11" t="s">
        <v>115</v>
      </c>
      <c r="CI47" s="11" t="s">
        <v>115</v>
      </c>
      <c r="CK47" s="11" t="s">
        <v>115</v>
      </c>
      <c r="CL47" s="11" t="s">
        <v>115</v>
      </c>
      <c r="CN47" s="11" t="s">
        <v>115</v>
      </c>
      <c r="CO47" s="11" t="s">
        <v>115</v>
      </c>
      <c r="CQ47" s="11" t="s">
        <v>115</v>
      </c>
      <c r="CR47" s="11" t="s">
        <v>115</v>
      </c>
      <c r="CT47" s="11" t="s">
        <v>115</v>
      </c>
      <c r="CU47" s="11" t="s">
        <v>115</v>
      </c>
      <c r="CW47" s="11" t="s">
        <v>115</v>
      </c>
      <c r="CX47" s="11" t="s">
        <v>115</v>
      </c>
      <c r="CZ47" s="11" t="s">
        <v>115</v>
      </c>
      <c r="DA47" s="11" t="s">
        <v>115</v>
      </c>
      <c r="DC47" s="11" t="s">
        <v>115</v>
      </c>
      <c r="DD47" s="11" t="s">
        <v>115</v>
      </c>
      <c r="DF47" s="11" t="s">
        <v>115</v>
      </c>
      <c r="DG47" s="11" t="s">
        <v>115</v>
      </c>
      <c r="DI47" s="11" t="s">
        <v>115</v>
      </c>
      <c r="DJ47" s="11" t="s">
        <v>115</v>
      </c>
      <c r="DL47" s="11" t="s">
        <v>115</v>
      </c>
      <c r="DM47" s="11" t="s">
        <v>115</v>
      </c>
      <c r="DO47" s="11" t="s">
        <v>115</v>
      </c>
      <c r="DP47" s="11" t="s">
        <v>115</v>
      </c>
      <c r="DR47" s="11" t="s">
        <v>115</v>
      </c>
      <c r="DS47" s="11" t="s">
        <v>115</v>
      </c>
      <c r="DU47" s="11" t="s">
        <v>115</v>
      </c>
      <c r="DV47" s="11" t="s">
        <v>115</v>
      </c>
      <c r="DX47" s="11" t="s">
        <v>115</v>
      </c>
      <c r="DY47" s="11" t="s">
        <v>115</v>
      </c>
      <c r="EA47" s="11" t="s">
        <v>115</v>
      </c>
      <c r="EB47" s="11" t="s">
        <v>115</v>
      </c>
      <c r="ED47" s="11" t="s">
        <v>115</v>
      </c>
      <c r="EE47" s="11" t="s">
        <v>115</v>
      </c>
      <c r="EG47" s="11" t="s">
        <v>115</v>
      </c>
      <c r="EH47" s="11" t="s">
        <v>115</v>
      </c>
      <c r="EJ47" s="11" t="s">
        <v>115</v>
      </c>
      <c r="EK47" s="11" t="s">
        <v>115</v>
      </c>
      <c r="EM47" s="11" t="s">
        <v>115</v>
      </c>
      <c r="EN47" s="11" t="s">
        <v>115</v>
      </c>
      <c r="EP47" s="11" t="s">
        <v>115</v>
      </c>
      <c r="EQ47" s="11" t="s">
        <v>115</v>
      </c>
      <c r="ES47" s="11" t="s">
        <v>115</v>
      </c>
      <c r="ET47" s="11" t="s">
        <v>115</v>
      </c>
      <c r="EV47" s="11" t="s">
        <v>115</v>
      </c>
      <c r="EW47" s="11" t="s">
        <v>115</v>
      </c>
      <c r="EY47" s="11" t="s">
        <v>115</v>
      </c>
      <c r="EZ47" s="11" t="s">
        <v>115</v>
      </c>
      <c r="FB47" s="11" t="s">
        <v>115</v>
      </c>
      <c r="FC47" s="11" t="s">
        <v>115</v>
      </c>
      <c r="FE47" s="11" t="s">
        <v>115</v>
      </c>
      <c r="FF47" s="11" t="s">
        <v>115</v>
      </c>
      <c r="FH47" s="11" t="s">
        <v>115</v>
      </c>
      <c r="FI47" s="11" t="s">
        <v>115</v>
      </c>
      <c r="FK47" s="11" t="s">
        <v>115</v>
      </c>
      <c r="FL47" s="11" t="s">
        <v>115</v>
      </c>
      <c r="FN47" s="11" t="s">
        <v>115</v>
      </c>
      <c r="FO47" s="11" t="s">
        <v>115</v>
      </c>
      <c r="FQ47" s="11" t="s">
        <v>115</v>
      </c>
      <c r="FR47" s="11" t="s">
        <v>115</v>
      </c>
      <c r="FT47" s="11" t="s">
        <v>115</v>
      </c>
      <c r="FU47" s="11" t="s">
        <v>115</v>
      </c>
      <c r="FW47" s="11" t="s">
        <v>115</v>
      </c>
      <c r="FX47" s="11" t="s">
        <v>115</v>
      </c>
      <c r="FZ47" s="11" t="s">
        <v>115</v>
      </c>
      <c r="GA47" s="11" t="s">
        <v>115</v>
      </c>
      <c r="GC47" s="11" t="s">
        <v>115</v>
      </c>
      <c r="GD47" s="11" t="s">
        <v>115</v>
      </c>
      <c r="GF47" s="11" t="s">
        <v>115</v>
      </c>
      <c r="GG47" s="11" t="s">
        <v>115</v>
      </c>
      <c r="GI47" s="11" t="s">
        <v>115</v>
      </c>
      <c r="GJ47" s="11" t="s">
        <v>115</v>
      </c>
    </row>
    <row r="48" spans="1:192" x14ac:dyDescent="0.35">
      <c r="A48" s="11" t="s">
        <v>51</v>
      </c>
      <c r="B48" s="11" t="s">
        <v>51</v>
      </c>
      <c r="C48" s="11" t="s">
        <v>116</v>
      </c>
      <c r="D48" s="11" t="s">
        <v>485</v>
      </c>
      <c r="E48" s="11" t="s">
        <v>513</v>
      </c>
      <c r="F48" s="11" t="s">
        <v>116</v>
      </c>
      <c r="G48" s="11" t="s">
        <v>51</v>
      </c>
      <c r="H48" s="11" t="s">
        <v>51</v>
      </c>
      <c r="I48" s="11" t="s">
        <v>116</v>
      </c>
      <c r="J48" s="11">
        <f>ROUND(detail3543__13[[#This Row],[Column7]]*2^(-24),0)</f>
        <v>0</v>
      </c>
      <c r="K48" s="11" t="s">
        <v>115</v>
      </c>
      <c r="L48" s="11" t="s">
        <v>115</v>
      </c>
      <c r="M48" s="11" t="s">
        <v>115</v>
      </c>
      <c r="N48" s="11" t="s">
        <v>115</v>
      </c>
      <c r="O48" s="11" t="s">
        <v>115</v>
      </c>
      <c r="P48" s="11" t="s">
        <v>115</v>
      </c>
      <c r="Q48" s="11" t="s">
        <v>115</v>
      </c>
      <c r="R48" s="11" t="s">
        <v>115</v>
      </c>
      <c r="S48" s="11" t="s">
        <v>115</v>
      </c>
      <c r="T48" s="11" t="s">
        <v>115</v>
      </c>
      <c r="U48" s="11" t="s">
        <v>115</v>
      </c>
      <c r="V48" s="11" t="s">
        <v>115</v>
      </c>
      <c r="W48" s="11" t="s">
        <v>115</v>
      </c>
      <c r="X48" s="11" t="s">
        <v>115</v>
      </c>
      <c r="Y48" s="11" t="s">
        <v>115</v>
      </c>
      <c r="Z48" s="11" t="s">
        <v>115</v>
      </c>
      <c r="AA48" s="11" t="s">
        <v>115</v>
      </c>
      <c r="AB48" s="11" t="s">
        <v>115</v>
      </c>
      <c r="AC48" s="11" t="s">
        <v>115</v>
      </c>
      <c r="AD48" s="11" t="s">
        <v>115</v>
      </c>
      <c r="AE48" s="11" t="s">
        <v>115</v>
      </c>
      <c r="AF48" s="11" t="s">
        <v>115</v>
      </c>
      <c r="AG48" s="11" t="s">
        <v>115</v>
      </c>
      <c r="AH48" s="11" t="s">
        <v>115</v>
      </c>
      <c r="AI48" s="11" t="s">
        <v>115</v>
      </c>
      <c r="AJ48" s="11" t="s">
        <v>115</v>
      </c>
      <c r="AK48" s="11" t="s">
        <v>115</v>
      </c>
      <c r="AL48" s="11" t="s">
        <v>115</v>
      </c>
      <c r="AM48" s="11" t="s">
        <v>115</v>
      </c>
      <c r="AN48" s="11" t="s">
        <v>115</v>
      </c>
      <c r="AO48" s="11" t="s">
        <v>115</v>
      </c>
      <c r="AP48" s="11" t="s">
        <v>115</v>
      </c>
      <c r="AQ48" s="11" t="s">
        <v>115</v>
      </c>
      <c r="AR48" s="11" t="s">
        <v>115</v>
      </c>
      <c r="AS48" s="11" t="s">
        <v>115</v>
      </c>
      <c r="AT48" s="11" t="s">
        <v>115</v>
      </c>
      <c r="AU48" s="11" t="s">
        <v>115</v>
      </c>
      <c r="AV48" s="11" t="s">
        <v>115</v>
      </c>
      <c r="AW48" s="11" t="s">
        <v>115</v>
      </c>
      <c r="AX48" s="11" t="s">
        <v>115</v>
      </c>
      <c r="AY48" s="11" t="s">
        <v>115</v>
      </c>
      <c r="AZ48" s="11" t="s">
        <v>115</v>
      </c>
      <c r="BA48" s="11" t="s">
        <v>115</v>
      </c>
      <c r="BB48" s="11" t="s">
        <v>115</v>
      </c>
      <c r="BC48" s="11" t="s">
        <v>115</v>
      </c>
      <c r="BD48" s="11" t="s">
        <v>115</v>
      </c>
      <c r="BE48" s="11" t="s">
        <v>115</v>
      </c>
      <c r="BF48" s="11" t="s">
        <v>115</v>
      </c>
      <c r="BG48" s="11" t="s">
        <v>115</v>
      </c>
      <c r="BH48" s="11" t="s">
        <v>115</v>
      </c>
      <c r="BI48" s="11" t="s">
        <v>115</v>
      </c>
      <c r="BJ48" s="11" t="s">
        <v>115</v>
      </c>
      <c r="BK48" s="11" t="s">
        <v>115</v>
      </c>
      <c r="BL48" s="11" t="s">
        <v>115</v>
      </c>
      <c r="BM48" s="11" t="s">
        <v>115</v>
      </c>
      <c r="BN48" s="11" t="s">
        <v>115</v>
      </c>
      <c r="BP48" s="11" t="s">
        <v>115</v>
      </c>
      <c r="BQ48" s="11" t="s">
        <v>115</v>
      </c>
      <c r="BS48" s="11" t="s">
        <v>115</v>
      </c>
      <c r="BT48" s="11" t="s">
        <v>115</v>
      </c>
      <c r="BV48" s="11" t="s">
        <v>115</v>
      </c>
      <c r="BW48" s="11" t="s">
        <v>115</v>
      </c>
      <c r="BY48" s="11" t="s">
        <v>115</v>
      </c>
      <c r="BZ48" s="11" t="s">
        <v>115</v>
      </c>
      <c r="CB48" s="11" t="s">
        <v>115</v>
      </c>
      <c r="CC48" s="11" t="s">
        <v>115</v>
      </c>
      <c r="CE48" s="11" t="s">
        <v>115</v>
      </c>
      <c r="CF48" s="11" t="s">
        <v>115</v>
      </c>
      <c r="CH48" s="11" t="s">
        <v>115</v>
      </c>
      <c r="CI48" s="11" t="s">
        <v>115</v>
      </c>
      <c r="CK48" s="11" t="s">
        <v>115</v>
      </c>
      <c r="CL48" s="11" t="s">
        <v>115</v>
      </c>
      <c r="CN48" s="11" t="s">
        <v>115</v>
      </c>
      <c r="CO48" s="11" t="s">
        <v>115</v>
      </c>
      <c r="CQ48" s="11" t="s">
        <v>115</v>
      </c>
      <c r="CR48" s="11" t="s">
        <v>115</v>
      </c>
      <c r="CT48" s="11" t="s">
        <v>115</v>
      </c>
      <c r="CU48" s="11" t="s">
        <v>115</v>
      </c>
      <c r="CW48" s="11" t="s">
        <v>115</v>
      </c>
      <c r="CX48" s="11" t="s">
        <v>115</v>
      </c>
      <c r="CZ48" s="11" t="s">
        <v>115</v>
      </c>
      <c r="DA48" s="11" t="s">
        <v>115</v>
      </c>
      <c r="DC48" s="11" t="s">
        <v>115</v>
      </c>
      <c r="DD48" s="11" t="s">
        <v>115</v>
      </c>
      <c r="DF48" s="11" t="s">
        <v>115</v>
      </c>
      <c r="DG48" s="11" t="s">
        <v>115</v>
      </c>
      <c r="DI48" s="11" t="s">
        <v>115</v>
      </c>
      <c r="DJ48" s="11" t="s">
        <v>115</v>
      </c>
      <c r="DL48" s="11" t="s">
        <v>115</v>
      </c>
      <c r="DM48" s="11" t="s">
        <v>115</v>
      </c>
      <c r="DO48" s="11" t="s">
        <v>115</v>
      </c>
      <c r="DP48" s="11" t="s">
        <v>115</v>
      </c>
      <c r="DR48" s="11" t="s">
        <v>115</v>
      </c>
      <c r="DS48" s="11" t="s">
        <v>115</v>
      </c>
      <c r="DU48" s="11" t="s">
        <v>115</v>
      </c>
      <c r="DV48" s="11" t="s">
        <v>115</v>
      </c>
      <c r="DX48" s="11" t="s">
        <v>115</v>
      </c>
      <c r="DY48" s="11" t="s">
        <v>115</v>
      </c>
      <c r="EA48" s="11" t="s">
        <v>115</v>
      </c>
      <c r="EB48" s="11" t="s">
        <v>115</v>
      </c>
      <c r="ED48" s="11" t="s">
        <v>115</v>
      </c>
      <c r="EE48" s="11" t="s">
        <v>115</v>
      </c>
      <c r="EG48" s="11" t="s">
        <v>115</v>
      </c>
      <c r="EH48" s="11" t="s">
        <v>115</v>
      </c>
      <c r="EJ48" s="11" t="s">
        <v>115</v>
      </c>
      <c r="EK48" s="11" t="s">
        <v>115</v>
      </c>
      <c r="EM48" s="11" t="s">
        <v>115</v>
      </c>
      <c r="EN48" s="11" t="s">
        <v>115</v>
      </c>
      <c r="EP48" s="11" t="s">
        <v>115</v>
      </c>
      <c r="EQ48" s="11" t="s">
        <v>115</v>
      </c>
      <c r="ES48" s="11" t="s">
        <v>115</v>
      </c>
      <c r="ET48" s="11" t="s">
        <v>115</v>
      </c>
      <c r="EV48" s="11" t="s">
        <v>115</v>
      </c>
      <c r="EW48" s="11" t="s">
        <v>115</v>
      </c>
      <c r="EY48" s="11" t="s">
        <v>115</v>
      </c>
      <c r="EZ48" s="11" t="s">
        <v>115</v>
      </c>
      <c r="FB48" s="11" t="s">
        <v>115</v>
      </c>
      <c r="FC48" s="11" t="s">
        <v>115</v>
      </c>
      <c r="FE48" s="11" t="s">
        <v>115</v>
      </c>
      <c r="FF48" s="11" t="s">
        <v>115</v>
      </c>
      <c r="FH48" s="11" t="s">
        <v>115</v>
      </c>
      <c r="FI48" s="11" t="s">
        <v>115</v>
      </c>
      <c r="FK48" s="11" t="s">
        <v>115</v>
      </c>
      <c r="FL48" s="11" t="s">
        <v>115</v>
      </c>
      <c r="FN48" s="11" t="s">
        <v>115</v>
      </c>
      <c r="FO48" s="11" t="s">
        <v>115</v>
      </c>
      <c r="FQ48" s="11" t="s">
        <v>115</v>
      </c>
      <c r="FR48" s="11" t="s">
        <v>115</v>
      </c>
      <c r="FT48" s="11" t="s">
        <v>115</v>
      </c>
      <c r="FU48" s="11" t="s">
        <v>115</v>
      </c>
      <c r="FW48" s="11" t="s">
        <v>115</v>
      </c>
      <c r="FX48" s="11" t="s">
        <v>115</v>
      </c>
      <c r="FZ48" s="11" t="s">
        <v>115</v>
      </c>
      <c r="GA48" s="11" t="s">
        <v>115</v>
      </c>
      <c r="GC48" s="11" t="s">
        <v>115</v>
      </c>
      <c r="GD48" s="11" t="s">
        <v>115</v>
      </c>
      <c r="GF48" s="11" t="s">
        <v>115</v>
      </c>
      <c r="GG48" s="11" t="s">
        <v>115</v>
      </c>
      <c r="GI48" s="11" t="s">
        <v>115</v>
      </c>
      <c r="GJ48" s="11" t="s">
        <v>115</v>
      </c>
    </row>
    <row r="49" spans="1:192" x14ac:dyDescent="0.35">
      <c r="A49" s="11" t="s">
        <v>51</v>
      </c>
      <c r="B49" s="11" t="s">
        <v>51</v>
      </c>
      <c r="C49" s="11" t="s">
        <v>116</v>
      </c>
      <c r="D49" s="11" t="s">
        <v>483</v>
      </c>
      <c r="E49" s="11" t="s">
        <v>514</v>
      </c>
      <c r="F49" s="11" t="s">
        <v>116</v>
      </c>
      <c r="G49" s="11" t="s">
        <v>51</v>
      </c>
      <c r="H49" s="11" t="s">
        <v>51</v>
      </c>
      <c r="I49" s="11" t="s">
        <v>116</v>
      </c>
      <c r="J49" s="11">
        <f>ROUND(detail3543__13[[#This Row],[Column7]]*2^(-24),0)</f>
        <v>0</v>
      </c>
      <c r="K49" s="11" t="s">
        <v>115</v>
      </c>
      <c r="L49" s="11" t="s">
        <v>115</v>
      </c>
      <c r="M49" s="11" t="s">
        <v>115</v>
      </c>
      <c r="N49" s="11" t="s">
        <v>115</v>
      </c>
      <c r="O49" s="11" t="s">
        <v>115</v>
      </c>
      <c r="P49" s="11" t="s">
        <v>115</v>
      </c>
      <c r="Q49" s="11" t="s">
        <v>115</v>
      </c>
      <c r="R49" s="11" t="s">
        <v>115</v>
      </c>
      <c r="S49" s="11" t="s">
        <v>115</v>
      </c>
      <c r="T49" s="11" t="s">
        <v>115</v>
      </c>
      <c r="U49" s="11" t="s">
        <v>115</v>
      </c>
      <c r="V49" s="11" t="s">
        <v>115</v>
      </c>
      <c r="W49" s="11" t="s">
        <v>115</v>
      </c>
      <c r="X49" s="11" t="s">
        <v>115</v>
      </c>
      <c r="Y49" s="11" t="s">
        <v>115</v>
      </c>
      <c r="Z49" s="11" t="s">
        <v>115</v>
      </c>
      <c r="AA49" s="11" t="s">
        <v>115</v>
      </c>
      <c r="AB49" s="11" t="s">
        <v>115</v>
      </c>
      <c r="AC49" s="11" t="s">
        <v>115</v>
      </c>
      <c r="AD49" s="11" t="s">
        <v>115</v>
      </c>
      <c r="AE49" s="11" t="s">
        <v>115</v>
      </c>
      <c r="AF49" s="11" t="s">
        <v>115</v>
      </c>
      <c r="AG49" s="11" t="s">
        <v>115</v>
      </c>
      <c r="AH49" s="11" t="s">
        <v>115</v>
      </c>
      <c r="AI49" s="11" t="s">
        <v>115</v>
      </c>
      <c r="AJ49" s="11" t="s">
        <v>115</v>
      </c>
      <c r="AK49" s="11" t="s">
        <v>115</v>
      </c>
      <c r="AL49" s="11" t="s">
        <v>115</v>
      </c>
      <c r="AM49" s="11" t="s">
        <v>115</v>
      </c>
      <c r="AN49" s="11" t="s">
        <v>115</v>
      </c>
      <c r="AO49" s="11" t="s">
        <v>115</v>
      </c>
      <c r="AP49" s="11" t="s">
        <v>115</v>
      </c>
      <c r="AQ49" s="11" t="s">
        <v>115</v>
      </c>
      <c r="AR49" s="11" t="s">
        <v>115</v>
      </c>
      <c r="AS49" s="11" t="s">
        <v>115</v>
      </c>
      <c r="AT49" s="11" t="s">
        <v>115</v>
      </c>
      <c r="AU49" s="11" t="s">
        <v>115</v>
      </c>
      <c r="AV49" s="11" t="s">
        <v>115</v>
      </c>
      <c r="AW49" s="11" t="s">
        <v>115</v>
      </c>
      <c r="AX49" s="11" t="s">
        <v>115</v>
      </c>
      <c r="AY49" s="11" t="s">
        <v>115</v>
      </c>
      <c r="AZ49" s="11" t="s">
        <v>115</v>
      </c>
      <c r="BA49" s="11" t="s">
        <v>115</v>
      </c>
      <c r="BB49" s="11" t="s">
        <v>115</v>
      </c>
      <c r="BC49" s="11" t="s">
        <v>115</v>
      </c>
      <c r="BD49" s="11" t="s">
        <v>115</v>
      </c>
      <c r="BE49" s="11" t="s">
        <v>115</v>
      </c>
      <c r="BF49" s="11" t="s">
        <v>115</v>
      </c>
      <c r="BG49" s="11" t="s">
        <v>115</v>
      </c>
      <c r="BH49" s="11" t="s">
        <v>115</v>
      </c>
      <c r="BI49" s="11" t="s">
        <v>115</v>
      </c>
      <c r="BJ49" s="11" t="s">
        <v>115</v>
      </c>
      <c r="BK49" s="11" t="s">
        <v>115</v>
      </c>
      <c r="BL49" s="11" t="s">
        <v>115</v>
      </c>
      <c r="BM49" s="11" t="s">
        <v>115</v>
      </c>
      <c r="BN49" s="11" t="s">
        <v>115</v>
      </c>
      <c r="BP49" s="11" t="s">
        <v>115</v>
      </c>
      <c r="BQ49" s="11" t="s">
        <v>115</v>
      </c>
      <c r="BS49" s="11" t="s">
        <v>115</v>
      </c>
      <c r="BT49" s="11" t="s">
        <v>115</v>
      </c>
      <c r="BV49" s="11" t="s">
        <v>115</v>
      </c>
      <c r="BW49" s="11" t="s">
        <v>115</v>
      </c>
      <c r="BY49" s="11" t="s">
        <v>115</v>
      </c>
      <c r="BZ49" s="11" t="s">
        <v>115</v>
      </c>
      <c r="CB49" s="11" t="s">
        <v>115</v>
      </c>
      <c r="CC49" s="11" t="s">
        <v>115</v>
      </c>
      <c r="CE49" s="11" t="s">
        <v>115</v>
      </c>
      <c r="CF49" s="11" t="s">
        <v>115</v>
      </c>
      <c r="CH49" s="11" t="s">
        <v>115</v>
      </c>
      <c r="CI49" s="11" t="s">
        <v>115</v>
      </c>
      <c r="CK49" s="11" t="s">
        <v>115</v>
      </c>
      <c r="CL49" s="11" t="s">
        <v>115</v>
      </c>
      <c r="CN49" s="11" t="s">
        <v>115</v>
      </c>
      <c r="CO49" s="11" t="s">
        <v>115</v>
      </c>
      <c r="CQ49" s="11" t="s">
        <v>115</v>
      </c>
      <c r="CR49" s="11" t="s">
        <v>115</v>
      </c>
      <c r="CT49" s="11" t="s">
        <v>115</v>
      </c>
      <c r="CU49" s="11" t="s">
        <v>115</v>
      </c>
      <c r="CW49" s="11" t="s">
        <v>115</v>
      </c>
      <c r="CX49" s="11" t="s">
        <v>115</v>
      </c>
      <c r="CZ49" s="11" t="s">
        <v>115</v>
      </c>
      <c r="DA49" s="11" t="s">
        <v>115</v>
      </c>
      <c r="DC49" s="11" t="s">
        <v>115</v>
      </c>
      <c r="DD49" s="11" t="s">
        <v>115</v>
      </c>
      <c r="DF49" s="11" t="s">
        <v>115</v>
      </c>
      <c r="DG49" s="11" t="s">
        <v>115</v>
      </c>
      <c r="DI49" s="11" t="s">
        <v>115</v>
      </c>
      <c r="DJ49" s="11" t="s">
        <v>115</v>
      </c>
      <c r="DL49" s="11" t="s">
        <v>115</v>
      </c>
      <c r="DM49" s="11" t="s">
        <v>115</v>
      </c>
      <c r="DO49" s="11" t="s">
        <v>115</v>
      </c>
      <c r="DP49" s="11" t="s">
        <v>115</v>
      </c>
      <c r="DR49" s="11" t="s">
        <v>115</v>
      </c>
      <c r="DS49" s="11" t="s">
        <v>115</v>
      </c>
      <c r="DU49" s="11" t="s">
        <v>115</v>
      </c>
      <c r="DV49" s="11" t="s">
        <v>115</v>
      </c>
      <c r="DX49" s="11" t="s">
        <v>115</v>
      </c>
      <c r="DY49" s="11" t="s">
        <v>115</v>
      </c>
      <c r="EA49" s="11" t="s">
        <v>115</v>
      </c>
      <c r="EB49" s="11" t="s">
        <v>115</v>
      </c>
      <c r="ED49" s="11" t="s">
        <v>115</v>
      </c>
      <c r="EE49" s="11" t="s">
        <v>115</v>
      </c>
      <c r="EG49" s="11" t="s">
        <v>115</v>
      </c>
      <c r="EH49" s="11" t="s">
        <v>115</v>
      </c>
      <c r="EJ49" s="11" t="s">
        <v>115</v>
      </c>
      <c r="EK49" s="11" t="s">
        <v>115</v>
      </c>
      <c r="EM49" s="11" t="s">
        <v>115</v>
      </c>
      <c r="EN49" s="11" t="s">
        <v>115</v>
      </c>
      <c r="EP49" s="11" t="s">
        <v>115</v>
      </c>
      <c r="EQ49" s="11" t="s">
        <v>115</v>
      </c>
      <c r="ES49" s="11" t="s">
        <v>115</v>
      </c>
      <c r="ET49" s="11" t="s">
        <v>115</v>
      </c>
      <c r="EV49" s="11" t="s">
        <v>115</v>
      </c>
      <c r="EW49" s="11" t="s">
        <v>115</v>
      </c>
      <c r="EY49" s="11" t="s">
        <v>115</v>
      </c>
      <c r="EZ49" s="11" t="s">
        <v>115</v>
      </c>
      <c r="FB49" s="11" t="s">
        <v>115</v>
      </c>
      <c r="FC49" s="11" t="s">
        <v>115</v>
      </c>
      <c r="FE49" s="11" t="s">
        <v>115</v>
      </c>
      <c r="FF49" s="11" t="s">
        <v>115</v>
      </c>
      <c r="FH49" s="11" t="s">
        <v>115</v>
      </c>
      <c r="FI49" s="11" t="s">
        <v>115</v>
      </c>
      <c r="FK49" s="11" t="s">
        <v>115</v>
      </c>
      <c r="FL49" s="11" t="s">
        <v>115</v>
      </c>
      <c r="FN49" s="11" t="s">
        <v>115</v>
      </c>
      <c r="FO49" s="11" t="s">
        <v>115</v>
      </c>
      <c r="FQ49" s="11" t="s">
        <v>115</v>
      </c>
      <c r="FR49" s="11" t="s">
        <v>115</v>
      </c>
      <c r="FT49" s="11" t="s">
        <v>115</v>
      </c>
      <c r="FU49" s="11" t="s">
        <v>115</v>
      </c>
      <c r="FW49" s="11" t="s">
        <v>115</v>
      </c>
      <c r="FX49" s="11" t="s">
        <v>115</v>
      </c>
      <c r="FZ49" s="11" t="s">
        <v>115</v>
      </c>
      <c r="GA49" s="11" t="s">
        <v>115</v>
      </c>
      <c r="GC49" s="11" t="s">
        <v>115</v>
      </c>
      <c r="GD49" s="11" t="s">
        <v>115</v>
      </c>
      <c r="GF49" s="11" t="s">
        <v>115</v>
      </c>
      <c r="GG49" s="11" t="s">
        <v>115</v>
      </c>
      <c r="GI49" s="11" t="s">
        <v>115</v>
      </c>
      <c r="GJ49" s="11" t="s">
        <v>115</v>
      </c>
    </row>
    <row r="50" spans="1:192" x14ac:dyDescent="0.35">
      <c r="A50" s="11" t="s">
        <v>51</v>
      </c>
      <c r="B50" s="11" t="s">
        <v>51</v>
      </c>
      <c r="C50" s="11" t="s">
        <v>116</v>
      </c>
      <c r="D50" s="11" t="s">
        <v>481</v>
      </c>
      <c r="E50" s="11" t="s">
        <v>515</v>
      </c>
      <c r="F50" s="11" t="s">
        <v>116</v>
      </c>
      <c r="G50" s="11" t="s">
        <v>455</v>
      </c>
      <c r="H50" s="11" t="s">
        <v>51</v>
      </c>
      <c r="I50" s="11" t="s">
        <v>116</v>
      </c>
      <c r="J50" s="11">
        <f>ROUND(detail3543__13[[#This Row],[Column7]]*2^(-24),0)</f>
        <v>0</v>
      </c>
      <c r="K50" s="11" t="s">
        <v>115</v>
      </c>
      <c r="L50" s="11" t="s">
        <v>115</v>
      </c>
      <c r="M50" s="11" t="s">
        <v>115</v>
      </c>
      <c r="N50" s="11" t="s">
        <v>115</v>
      </c>
      <c r="O50" s="11" t="s">
        <v>115</v>
      </c>
      <c r="P50" s="11" t="s">
        <v>115</v>
      </c>
      <c r="Q50" s="11" t="s">
        <v>115</v>
      </c>
      <c r="R50" s="11" t="s">
        <v>115</v>
      </c>
      <c r="S50" s="11" t="s">
        <v>115</v>
      </c>
      <c r="T50" s="11" t="s">
        <v>115</v>
      </c>
      <c r="U50" s="11" t="s">
        <v>115</v>
      </c>
      <c r="V50" s="11" t="s">
        <v>115</v>
      </c>
      <c r="W50" s="11" t="s">
        <v>115</v>
      </c>
      <c r="X50" s="11" t="s">
        <v>115</v>
      </c>
      <c r="Y50" s="11" t="s">
        <v>115</v>
      </c>
      <c r="Z50" s="11" t="s">
        <v>115</v>
      </c>
      <c r="AA50" s="11" t="s">
        <v>115</v>
      </c>
      <c r="AB50" s="11" t="s">
        <v>115</v>
      </c>
      <c r="AC50" s="11" t="s">
        <v>115</v>
      </c>
      <c r="AD50" s="11" t="s">
        <v>115</v>
      </c>
      <c r="AE50" s="11" t="s">
        <v>115</v>
      </c>
      <c r="AF50" s="11" t="s">
        <v>115</v>
      </c>
      <c r="AG50" s="11" t="s">
        <v>115</v>
      </c>
      <c r="AH50" s="11" t="s">
        <v>115</v>
      </c>
      <c r="AI50" s="11" t="s">
        <v>115</v>
      </c>
      <c r="AJ50" s="11" t="s">
        <v>115</v>
      </c>
      <c r="AK50" s="11" t="s">
        <v>115</v>
      </c>
      <c r="AL50" s="11" t="s">
        <v>115</v>
      </c>
      <c r="AM50" s="11" t="s">
        <v>115</v>
      </c>
      <c r="AN50" s="11" t="s">
        <v>115</v>
      </c>
      <c r="AO50" s="11" t="s">
        <v>115</v>
      </c>
      <c r="AP50" s="11" t="s">
        <v>115</v>
      </c>
      <c r="AQ50" s="11" t="s">
        <v>115</v>
      </c>
      <c r="AR50" s="11" t="s">
        <v>115</v>
      </c>
      <c r="AS50" s="11" t="s">
        <v>115</v>
      </c>
      <c r="AT50" s="11" t="s">
        <v>115</v>
      </c>
      <c r="AU50" s="11" t="s">
        <v>115</v>
      </c>
      <c r="AV50" s="11" t="s">
        <v>115</v>
      </c>
      <c r="AW50" s="11" t="s">
        <v>115</v>
      </c>
      <c r="AX50" s="11" t="s">
        <v>115</v>
      </c>
      <c r="AY50" s="11" t="s">
        <v>115</v>
      </c>
      <c r="AZ50" s="11" t="s">
        <v>115</v>
      </c>
      <c r="BA50" s="11" t="s">
        <v>115</v>
      </c>
      <c r="BB50" s="11" t="s">
        <v>115</v>
      </c>
      <c r="BC50" s="11" t="s">
        <v>115</v>
      </c>
      <c r="BD50" s="11" t="s">
        <v>115</v>
      </c>
      <c r="BE50" s="11" t="s">
        <v>115</v>
      </c>
      <c r="BF50" s="11" t="s">
        <v>115</v>
      </c>
      <c r="BG50" s="11" t="s">
        <v>115</v>
      </c>
      <c r="BH50" s="11" t="s">
        <v>115</v>
      </c>
      <c r="BI50" s="11" t="s">
        <v>115</v>
      </c>
      <c r="BJ50" s="11" t="s">
        <v>115</v>
      </c>
      <c r="BK50" s="11" t="s">
        <v>115</v>
      </c>
      <c r="BL50" s="11" t="s">
        <v>115</v>
      </c>
      <c r="BM50" s="11" t="s">
        <v>115</v>
      </c>
      <c r="BN50" s="11" t="s">
        <v>115</v>
      </c>
      <c r="BP50" s="11" t="s">
        <v>115</v>
      </c>
      <c r="BQ50" s="11" t="s">
        <v>115</v>
      </c>
      <c r="BS50" s="11" t="s">
        <v>115</v>
      </c>
      <c r="BT50" s="11" t="s">
        <v>115</v>
      </c>
      <c r="BV50" s="11" t="s">
        <v>115</v>
      </c>
      <c r="BW50" s="11" t="s">
        <v>115</v>
      </c>
      <c r="BY50" s="11" t="s">
        <v>115</v>
      </c>
      <c r="BZ50" s="11" t="s">
        <v>115</v>
      </c>
      <c r="CB50" s="11" t="s">
        <v>115</v>
      </c>
      <c r="CC50" s="11" t="s">
        <v>115</v>
      </c>
      <c r="CE50" s="11" t="s">
        <v>115</v>
      </c>
      <c r="CF50" s="11" t="s">
        <v>115</v>
      </c>
      <c r="CH50" s="11" t="s">
        <v>115</v>
      </c>
      <c r="CI50" s="11" t="s">
        <v>115</v>
      </c>
      <c r="CK50" s="11" t="s">
        <v>115</v>
      </c>
      <c r="CL50" s="11" t="s">
        <v>115</v>
      </c>
      <c r="CN50" s="11" t="s">
        <v>115</v>
      </c>
      <c r="CO50" s="11" t="s">
        <v>115</v>
      </c>
      <c r="CQ50" s="11" t="s">
        <v>115</v>
      </c>
      <c r="CR50" s="11" t="s">
        <v>115</v>
      </c>
      <c r="CT50" s="11" t="s">
        <v>115</v>
      </c>
      <c r="CU50" s="11" t="s">
        <v>115</v>
      </c>
      <c r="CW50" s="11" t="s">
        <v>115</v>
      </c>
      <c r="CX50" s="11" t="s">
        <v>115</v>
      </c>
      <c r="CZ50" s="11" t="s">
        <v>115</v>
      </c>
      <c r="DA50" s="11" t="s">
        <v>115</v>
      </c>
      <c r="DC50" s="11" t="s">
        <v>115</v>
      </c>
      <c r="DD50" s="11" t="s">
        <v>115</v>
      </c>
      <c r="DF50" s="11" t="s">
        <v>115</v>
      </c>
      <c r="DG50" s="11" t="s">
        <v>115</v>
      </c>
      <c r="DI50" s="11" t="s">
        <v>115</v>
      </c>
      <c r="DJ50" s="11" t="s">
        <v>115</v>
      </c>
      <c r="DL50" s="11" t="s">
        <v>115</v>
      </c>
      <c r="DM50" s="11" t="s">
        <v>115</v>
      </c>
      <c r="DO50" s="11" t="s">
        <v>115</v>
      </c>
      <c r="DP50" s="11" t="s">
        <v>115</v>
      </c>
      <c r="DR50" s="11" t="s">
        <v>115</v>
      </c>
      <c r="DS50" s="11" t="s">
        <v>115</v>
      </c>
      <c r="DU50" s="11" t="s">
        <v>115</v>
      </c>
      <c r="DV50" s="11" t="s">
        <v>115</v>
      </c>
      <c r="DX50" s="11" t="s">
        <v>115</v>
      </c>
      <c r="DY50" s="11" t="s">
        <v>115</v>
      </c>
      <c r="EA50" s="11" t="s">
        <v>115</v>
      </c>
      <c r="EB50" s="11" t="s">
        <v>115</v>
      </c>
      <c r="ED50" s="11" t="s">
        <v>115</v>
      </c>
      <c r="EE50" s="11" t="s">
        <v>115</v>
      </c>
      <c r="EG50" s="11" t="s">
        <v>115</v>
      </c>
      <c r="EH50" s="11" t="s">
        <v>115</v>
      </c>
      <c r="EJ50" s="11" t="s">
        <v>115</v>
      </c>
      <c r="EK50" s="11" t="s">
        <v>115</v>
      </c>
      <c r="EM50" s="11" t="s">
        <v>115</v>
      </c>
      <c r="EN50" s="11" t="s">
        <v>115</v>
      </c>
      <c r="EP50" s="11" t="s">
        <v>115</v>
      </c>
      <c r="EQ50" s="11" t="s">
        <v>115</v>
      </c>
      <c r="ES50" s="11" t="s">
        <v>115</v>
      </c>
      <c r="ET50" s="11" t="s">
        <v>115</v>
      </c>
      <c r="EV50" s="11" t="s">
        <v>115</v>
      </c>
      <c r="EW50" s="11" t="s">
        <v>115</v>
      </c>
      <c r="EY50" s="11" t="s">
        <v>115</v>
      </c>
      <c r="EZ50" s="11" t="s">
        <v>115</v>
      </c>
      <c r="FB50" s="11" t="s">
        <v>115</v>
      </c>
      <c r="FC50" s="11" t="s">
        <v>115</v>
      </c>
      <c r="FE50" s="11" t="s">
        <v>115</v>
      </c>
      <c r="FF50" s="11" t="s">
        <v>115</v>
      </c>
      <c r="FH50" s="11" t="s">
        <v>115</v>
      </c>
      <c r="FI50" s="11" t="s">
        <v>115</v>
      </c>
      <c r="FK50" s="11" t="s">
        <v>115</v>
      </c>
      <c r="FL50" s="11" t="s">
        <v>115</v>
      </c>
      <c r="FN50" s="11" t="s">
        <v>115</v>
      </c>
      <c r="FO50" s="11" t="s">
        <v>115</v>
      </c>
      <c r="FQ50" s="11" t="s">
        <v>115</v>
      </c>
      <c r="FR50" s="11" t="s">
        <v>115</v>
      </c>
      <c r="FT50" s="11" t="s">
        <v>115</v>
      </c>
      <c r="FU50" s="11" t="s">
        <v>115</v>
      </c>
      <c r="FW50" s="11" t="s">
        <v>115</v>
      </c>
      <c r="FX50" s="11" t="s">
        <v>115</v>
      </c>
      <c r="FZ50" s="11" t="s">
        <v>115</v>
      </c>
      <c r="GA50" s="11" t="s">
        <v>115</v>
      </c>
      <c r="GC50" s="11" t="s">
        <v>115</v>
      </c>
      <c r="GD50" s="11" t="s">
        <v>115</v>
      </c>
      <c r="GF50" s="11" t="s">
        <v>115</v>
      </c>
      <c r="GG50" s="11" t="s">
        <v>115</v>
      </c>
      <c r="GI50" s="11" t="s">
        <v>115</v>
      </c>
      <c r="GJ50" s="11" t="s">
        <v>115</v>
      </c>
    </row>
    <row r="51" spans="1:192" x14ac:dyDescent="0.35">
      <c r="A51" s="11" t="s">
        <v>51</v>
      </c>
      <c r="B51" s="11" t="s">
        <v>51</v>
      </c>
      <c r="C51" s="11" t="s">
        <v>116</v>
      </c>
      <c r="D51" s="11" t="s">
        <v>479</v>
      </c>
      <c r="E51" s="11" t="s">
        <v>516</v>
      </c>
      <c r="F51" s="11" t="s">
        <v>116</v>
      </c>
      <c r="G51" s="11" t="s">
        <v>51</v>
      </c>
      <c r="H51" s="11" t="s">
        <v>51</v>
      </c>
      <c r="I51" s="11" t="s">
        <v>116</v>
      </c>
      <c r="J51" s="11">
        <f>ROUND(detail3543__13[[#This Row],[Column7]]*2^(-24),0)</f>
        <v>0</v>
      </c>
      <c r="K51" s="11" t="s">
        <v>115</v>
      </c>
      <c r="L51" s="11" t="s">
        <v>115</v>
      </c>
      <c r="M51" s="11" t="s">
        <v>115</v>
      </c>
      <c r="N51" s="11" t="s">
        <v>115</v>
      </c>
      <c r="O51" s="11" t="s">
        <v>115</v>
      </c>
      <c r="P51" s="11" t="s">
        <v>115</v>
      </c>
      <c r="Q51" s="11" t="s">
        <v>115</v>
      </c>
      <c r="R51" s="11" t="s">
        <v>115</v>
      </c>
      <c r="S51" s="11" t="s">
        <v>115</v>
      </c>
      <c r="T51" s="11" t="s">
        <v>115</v>
      </c>
      <c r="U51" s="11" t="s">
        <v>115</v>
      </c>
      <c r="V51" s="11" t="s">
        <v>115</v>
      </c>
      <c r="W51" s="11" t="s">
        <v>115</v>
      </c>
      <c r="X51" s="11" t="s">
        <v>115</v>
      </c>
      <c r="Y51" s="11" t="s">
        <v>115</v>
      </c>
      <c r="Z51" s="11" t="s">
        <v>115</v>
      </c>
      <c r="AA51" s="11" t="s">
        <v>115</v>
      </c>
      <c r="AB51" s="11" t="s">
        <v>115</v>
      </c>
      <c r="AC51" s="11" t="s">
        <v>115</v>
      </c>
      <c r="AD51" s="11" t="s">
        <v>115</v>
      </c>
      <c r="AE51" s="11" t="s">
        <v>115</v>
      </c>
      <c r="AF51" s="11" t="s">
        <v>115</v>
      </c>
      <c r="AG51" s="11" t="s">
        <v>115</v>
      </c>
      <c r="AH51" s="11" t="s">
        <v>115</v>
      </c>
      <c r="AI51" s="11" t="s">
        <v>115</v>
      </c>
      <c r="AJ51" s="11" t="s">
        <v>115</v>
      </c>
      <c r="AK51" s="11" t="s">
        <v>115</v>
      </c>
      <c r="AL51" s="11" t="s">
        <v>115</v>
      </c>
      <c r="AM51" s="11" t="s">
        <v>115</v>
      </c>
      <c r="AN51" s="11" t="s">
        <v>115</v>
      </c>
      <c r="AO51" s="11" t="s">
        <v>115</v>
      </c>
      <c r="AP51" s="11" t="s">
        <v>115</v>
      </c>
      <c r="AQ51" s="11" t="s">
        <v>115</v>
      </c>
      <c r="AR51" s="11" t="s">
        <v>115</v>
      </c>
      <c r="AS51" s="11" t="s">
        <v>115</v>
      </c>
      <c r="AT51" s="11" t="s">
        <v>115</v>
      </c>
      <c r="AU51" s="11" t="s">
        <v>115</v>
      </c>
      <c r="AV51" s="11" t="s">
        <v>115</v>
      </c>
      <c r="AW51" s="11" t="s">
        <v>115</v>
      </c>
      <c r="AX51" s="11" t="s">
        <v>115</v>
      </c>
      <c r="AY51" s="11" t="s">
        <v>115</v>
      </c>
      <c r="AZ51" s="11" t="s">
        <v>115</v>
      </c>
      <c r="BA51" s="11" t="s">
        <v>115</v>
      </c>
      <c r="BB51" s="11" t="s">
        <v>115</v>
      </c>
      <c r="BC51" s="11" t="s">
        <v>115</v>
      </c>
      <c r="BD51" s="11" t="s">
        <v>115</v>
      </c>
      <c r="BE51" s="11" t="s">
        <v>115</v>
      </c>
      <c r="BF51" s="11" t="s">
        <v>115</v>
      </c>
      <c r="BG51" s="11" t="s">
        <v>115</v>
      </c>
      <c r="BH51" s="11" t="s">
        <v>115</v>
      </c>
      <c r="BI51" s="11" t="s">
        <v>115</v>
      </c>
      <c r="BJ51" s="11" t="s">
        <v>115</v>
      </c>
      <c r="BK51" s="11" t="s">
        <v>115</v>
      </c>
      <c r="BL51" s="11" t="s">
        <v>115</v>
      </c>
      <c r="BM51" s="11" t="s">
        <v>115</v>
      </c>
      <c r="BN51" s="11" t="s">
        <v>115</v>
      </c>
      <c r="BP51" s="11" t="s">
        <v>115</v>
      </c>
      <c r="BQ51" s="11" t="s">
        <v>115</v>
      </c>
      <c r="BS51" s="11" t="s">
        <v>115</v>
      </c>
      <c r="BT51" s="11" t="s">
        <v>115</v>
      </c>
      <c r="BV51" s="11" t="s">
        <v>115</v>
      </c>
      <c r="BW51" s="11" t="s">
        <v>115</v>
      </c>
      <c r="BY51" s="11" t="s">
        <v>115</v>
      </c>
      <c r="BZ51" s="11" t="s">
        <v>115</v>
      </c>
      <c r="CB51" s="11" t="s">
        <v>115</v>
      </c>
      <c r="CC51" s="11" t="s">
        <v>115</v>
      </c>
      <c r="CE51" s="11" t="s">
        <v>115</v>
      </c>
      <c r="CF51" s="11" t="s">
        <v>115</v>
      </c>
      <c r="CH51" s="11" t="s">
        <v>115</v>
      </c>
      <c r="CI51" s="11" t="s">
        <v>115</v>
      </c>
      <c r="CK51" s="11" t="s">
        <v>115</v>
      </c>
      <c r="CL51" s="11" t="s">
        <v>115</v>
      </c>
      <c r="CN51" s="11" t="s">
        <v>115</v>
      </c>
      <c r="CO51" s="11" t="s">
        <v>115</v>
      </c>
      <c r="CQ51" s="11" t="s">
        <v>115</v>
      </c>
      <c r="CR51" s="11" t="s">
        <v>115</v>
      </c>
      <c r="CT51" s="11" t="s">
        <v>115</v>
      </c>
      <c r="CU51" s="11" t="s">
        <v>115</v>
      </c>
      <c r="CW51" s="11" t="s">
        <v>115</v>
      </c>
      <c r="CX51" s="11" t="s">
        <v>115</v>
      </c>
      <c r="CZ51" s="11" t="s">
        <v>115</v>
      </c>
      <c r="DA51" s="11" t="s">
        <v>115</v>
      </c>
      <c r="DC51" s="11" t="s">
        <v>115</v>
      </c>
      <c r="DD51" s="11" t="s">
        <v>115</v>
      </c>
      <c r="DF51" s="11" t="s">
        <v>115</v>
      </c>
      <c r="DG51" s="11" t="s">
        <v>115</v>
      </c>
      <c r="DI51" s="11" t="s">
        <v>115</v>
      </c>
      <c r="DJ51" s="11" t="s">
        <v>115</v>
      </c>
      <c r="DL51" s="11" t="s">
        <v>115</v>
      </c>
      <c r="DM51" s="11" t="s">
        <v>115</v>
      </c>
      <c r="DO51" s="11" t="s">
        <v>115</v>
      </c>
      <c r="DP51" s="11" t="s">
        <v>115</v>
      </c>
      <c r="DR51" s="11" t="s">
        <v>115</v>
      </c>
      <c r="DS51" s="11" t="s">
        <v>115</v>
      </c>
      <c r="DU51" s="11" t="s">
        <v>115</v>
      </c>
      <c r="DV51" s="11" t="s">
        <v>115</v>
      </c>
      <c r="DX51" s="11" t="s">
        <v>115</v>
      </c>
      <c r="DY51" s="11" t="s">
        <v>115</v>
      </c>
      <c r="EA51" s="11" t="s">
        <v>115</v>
      </c>
      <c r="EB51" s="11" t="s">
        <v>115</v>
      </c>
      <c r="ED51" s="11" t="s">
        <v>115</v>
      </c>
      <c r="EE51" s="11" t="s">
        <v>115</v>
      </c>
      <c r="EG51" s="11" t="s">
        <v>115</v>
      </c>
      <c r="EH51" s="11" t="s">
        <v>115</v>
      </c>
      <c r="EJ51" s="11" t="s">
        <v>115</v>
      </c>
      <c r="EK51" s="11" t="s">
        <v>115</v>
      </c>
      <c r="EM51" s="11" t="s">
        <v>115</v>
      </c>
      <c r="EN51" s="11" t="s">
        <v>115</v>
      </c>
      <c r="EP51" s="11" t="s">
        <v>115</v>
      </c>
      <c r="EQ51" s="11" t="s">
        <v>115</v>
      </c>
      <c r="ES51" s="11" t="s">
        <v>115</v>
      </c>
      <c r="ET51" s="11" t="s">
        <v>115</v>
      </c>
      <c r="EV51" s="11" t="s">
        <v>115</v>
      </c>
      <c r="EW51" s="11" t="s">
        <v>115</v>
      </c>
      <c r="EY51" s="11" t="s">
        <v>115</v>
      </c>
      <c r="EZ51" s="11" t="s">
        <v>115</v>
      </c>
      <c r="FB51" s="11" t="s">
        <v>115</v>
      </c>
      <c r="FC51" s="11" t="s">
        <v>115</v>
      </c>
      <c r="FE51" s="11" t="s">
        <v>115</v>
      </c>
      <c r="FF51" s="11" t="s">
        <v>115</v>
      </c>
      <c r="FH51" s="11" t="s">
        <v>115</v>
      </c>
      <c r="FI51" s="11" t="s">
        <v>115</v>
      </c>
      <c r="FK51" s="11" t="s">
        <v>115</v>
      </c>
      <c r="FL51" s="11" t="s">
        <v>115</v>
      </c>
      <c r="FN51" s="11" t="s">
        <v>115</v>
      </c>
      <c r="FO51" s="11" t="s">
        <v>115</v>
      </c>
      <c r="FQ51" s="11" t="s">
        <v>115</v>
      </c>
      <c r="FR51" s="11" t="s">
        <v>115</v>
      </c>
      <c r="FT51" s="11" t="s">
        <v>115</v>
      </c>
      <c r="FU51" s="11" t="s">
        <v>115</v>
      </c>
      <c r="FW51" s="11" t="s">
        <v>115</v>
      </c>
      <c r="FX51" s="11" t="s">
        <v>115</v>
      </c>
      <c r="FZ51" s="11" t="s">
        <v>115</v>
      </c>
      <c r="GA51" s="11" t="s">
        <v>115</v>
      </c>
      <c r="GC51" s="11" t="s">
        <v>115</v>
      </c>
      <c r="GD51" s="11" t="s">
        <v>115</v>
      </c>
      <c r="GF51" s="11" t="s">
        <v>115</v>
      </c>
      <c r="GG51" s="11" t="s">
        <v>115</v>
      </c>
      <c r="GI51" s="11" t="s">
        <v>115</v>
      </c>
      <c r="GJ51" s="11" t="s">
        <v>115</v>
      </c>
    </row>
    <row r="52" spans="1:192" x14ac:dyDescent="0.35">
      <c r="A52" s="11" t="s">
        <v>51</v>
      </c>
      <c r="B52" s="11" t="s">
        <v>51</v>
      </c>
      <c r="C52" s="11" t="s">
        <v>116</v>
      </c>
      <c r="D52" s="11" t="s">
        <v>477</v>
      </c>
      <c r="E52" s="11" t="s">
        <v>517</v>
      </c>
      <c r="F52" s="11" t="s">
        <v>116</v>
      </c>
      <c r="G52" s="11" t="s">
        <v>51</v>
      </c>
      <c r="H52" s="11" t="s">
        <v>51</v>
      </c>
      <c r="I52" s="11" t="s">
        <v>116</v>
      </c>
      <c r="J52" s="11">
        <f>ROUND(detail3543__13[[#This Row],[Column7]]*2^(-24),0)</f>
        <v>0</v>
      </c>
      <c r="K52" s="11" t="s">
        <v>115</v>
      </c>
      <c r="L52" s="11" t="s">
        <v>115</v>
      </c>
      <c r="M52" s="11" t="s">
        <v>115</v>
      </c>
      <c r="N52" s="11" t="s">
        <v>115</v>
      </c>
      <c r="O52" s="11" t="s">
        <v>115</v>
      </c>
      <c r="P52" s="11" t="s">
        <v>115</v>
      </c>
      <c r="Q52" s="11" t="s">
        <v>115</v>
      </c>
      <c r="R52" s="11" t="s">
        <v>115</v>
      </c>
      <c r="S52" s="11" t="s">
        <v>115</v>
      </c>
      <c r="T52" s="11" t="s">
        <v>115</v>
      </c>
      <c r="U52" s="11" t="s">
        <v>115</v>
      </c>
      <c r="V52" s="11" t="s">
        <v>115</v>
      </c>
      <c r="W52" s="11" t="s">
        <v>115</v>
      </c>
      <c r="X52" s="11" t="s">
        <v>115</v>
      </c>
      <c r="Y52" s="11" t="s">
        <v>115</v>
      </c>
      <c r="Z52" s="11" t="s">
        <v>115</v>
      </c>
      <c r="AA52" s="11" t="s">
        <v>115</v>
      </c>
      <c r="AB52" s="11" t="s">
        <v>115</v>
      </c>
      <c r="AC52" s="11" t="s">
        <v>115</v>
      </c>
      <c r="AD52" s="11" t="s">
        <v>115</v>
      </c>
      <c r="AE52" s="11" t="s">
        <v>115</v>
      </c>
      <c r="AF52" s="11" t="s">
        <v>115</v>
      </c>
      <c r="AG52" s="11" t="s">
        <v>115</v>
      </c>
      <c r="AH52" s="11" t="s">
        <v>115</v>
      </c>
      <c r="AI52" s="11" t="s">
        <v>115</v>
      </c>
      <c r="AJ52" s="11" t="s">
        <v>115</v>
      </c>
      <c r="AK52" s="11" t="s">
        <v>115</v>
      </c>
      <c r="AL52" s="11" t="s">
        <v>115</v>
      </c>
      <c r="AM52" s="11" t="s">
        <v>115</v>
      </c>
      <c r="AN52" s="11" t="s">
        <v>115</v>
      </c>
      <c r="AO52" s="11" t="s">
        <v>115</v>
      </c>
      <c r="AP52" s="11" t="s">
        <v>115</v>
      </c>
      <c r="AQ52" s="11" t="s">
        <v>115</v>
      </c>
      <c r="AR52" s="11" t="s">
        <v>115</v>
      </c>
      <c r="AS52" s="11" t="s">
        <v>115</v>
      </c>
      <c r="AT52" s="11" t="s">
        <v>115</v>
      </c>
      <c r="AU52" s="11" t="s">
        <v>115</v>
      </c>
      <c r="AV52" s="11" t="s">
        <v>115</v>
      </c>
      <c r="AW52" s="11" t="s">
        <v>115</v>
      </c>
      <c r="AX52" s="11" t="s">
        <v>115</v>
      </c>
      <c r="AY52" s="11" t="s">
        <v>115</v>
      </c>
      <c r="AZ52" s="11" t="s">
        <v>115</v>
      </c>
      <c r="BA52" s="11" t="s">
        <v>115</v>
      </c>
      <c r="BB52" s="11" t="s">
        <v>115</v>
      </c>
      <c r="BC52" s="11" t="s">
        <v>115</v>
      </c>
      <c r="BD52" s="11" t="s">
        <v>115</v>
      </c>
      <c r="BE52" s="11" t="s">
        <v>115</v>
      </c>
      <c r="BF52" s="11" t="s">
        <v>115</v>
      </c>
      <c r="BG52" s="11" t="s">
        <v>115</v>
      </c>
      <c r="BH52" s="11" t="s">
        <v>115</v>
      </c>
      <c r="BI52" s="11" t="s">
        <v>115</v>
      </c>
      <c r="BJ52" s="11" t="s">
        <v>115</v>
      </c>
      <c r="BK52" s="11" t="s">
        <v>115</v>
      </c>
      <c r="BL52" s="11" t="s">
        <v>115</v>
      </c>
      <c r="BM52" s="11" t="s">
        <v>115</v>
      </c>
      <c r="BN52" s="11" t="s">
        <v>115</v>
      </c>
      <c r="BP52" s="11" t="s">
        <v>115</v>
      </c>
      <c r="BQ52" s="11" t="s">
        <v>115</v>
      </c>
      <c r="BS52" s="11" t="s">
        <v>115</v>
      </c>
      <c r="BT52" s="11" t="s">
        <v>115</v>
      </c>
      <c r="BV52" s="11" t="s">
        <v>115</v>
      </c>
      <c r="BW52" s="11" t="s">
        <v>115</v>
      </c>
      <c r="BY52" s="11" t="s">
        <v>115</v>
      </c>
      <c r="BZ52" s="11" t="s">
        <v>115</v>
      </c>
      <c r="CB52" s="11" t="s">
        <v>115</v>
      </c>
      <c r="CC52" s="11" t="s">
        <v>115</v>
      </c>
      <c r="CE52" s="11" t="s">
        <v>115</v>
      </c>
      <c r="CF52" s="11" t="s">
        <v>115</v>
      </c>
      <c r="CH52" s="11" t="s">
        <v>115</v>
      </c>
      <c r="CI52" s="11" t="s">
        <v>115</v>
      </c>
      <c r="CK52" s="11" t="s">
        <v>115</v>
      </c>
      <c r="CL52" s="11" t="s">
        <v>115</v>
      </c>
      <c r="CN52" s="11" t="s">
        <v>115</v>
      </c>
      <c r="CO52" s="11" t="s">
        <v>115</v>
      </c>
      <c r="CQ52" s="11" t="s">
        <v>115</v>
      </c>
      <c r="CR52" s="11" t="s">
        <v>115</v>
      </c>
      <c r="CT52" s="11" t="s">
        <v>115</v>
      </c>
      <c r="CU52" s="11" t="s">
        <v>115</v>
      </c>
      <c r="CW52" s="11" t="s">
        <v>115</v>
      </c>
      <c r="CX52" s="11" t="s">
        <v>115</v>
      </c>
      <c r="CZ52" s="11" t="s">
        <v>115</v>
      </c>
      <c r="DA52" s="11" t="s">
        <v>115</v>
      </c>
      <c r="DC52" s="11" t="s">
        <v>115</v>
      </c>
      <c r="DD52" s="11" t="s">
        <v>115</v>
      </c>
      <c r="DF52" s="11" t="s">
        <v>115</v>
      </c>
      <c r="DG52" s="11" t="s">
        <v>115</v>
      </c>
      <c r="DI52" s="11" t="s">
        <v>115</v>
      </c>
      <c r="DJ52" s="11" t="s">
        <v>115</v>
      </c>
      <c r="DL52" s="11" t="s">
        <v>115</v>
      </c>
      <c r="DM52" s="11" t="s">
        <v>115</v>
      </c>
      <c r="DO52" s="11" t="s">
        <v>115</v>
      </c>
      <c r="DP52" s="11" t="s">
        <v>115</v>
      </c>
      <c r="DR52" s="11" t="s">
        <v>115</v>
      </c>
      <c r="DS52" s="11" t="s">
        <v>115</v>
      </c>
      <c r="DU52" s="11" t="s">
        <v>115</v>
      </c>
      <c r="DV52" s="11" t="s">
        <v>115</v>
      </c>
      <c r="DX52" s="11" t="s">
        <v>115</v>
      </c>
      <c r="DY52" s="11" t="s">
        <v>115</v>
      </c>
      <c r="EA52" s="11" t="s">
        <v>115</v>
      </c>
      <c r="EB52" s="11" t="s">
        <v>115</v>
      </c>
      <c r="ED52" s="11" t="s">
        <v>115</v>
      </c>
      <c r="EE52" s="11" t="s">
        <v>115</v>
      </c>
      <c r="EG52" s="11" t="s">
        <v>115</v>
      </c>
      <c r="EH52" s="11" t="s">
        <v>115</v>
      </c>
      <c r="EJ52" s="11" t="s">
        <v>115</v>
      </c>
      <c r="EK52" s="11" t="s">
        <v>115</v>
      </c>
      <c r="EM52" s="11" t="s">
        <v>115</v>
      </c>
      <c r="EN52" s="11" t="s">
        <v>115</v>
      </c>
      <c r="EP52" s="11" t="s">
        <v>115</v>
      </c>
      <c r="EQ52" s="11" t="s">
        <v>115</v>
      </c>
      <c r="ES52" s="11" t="s">
        <v>115</v>
      </c>
      <c r="ET52" s="11" t="s">
        <v>115</v>
      </c>
      <c r="EV52" s="11" t="s">
        <v>115</v>
      </c>
      <c r="EW52" s="11" t="s">
        <v>115</v>
      </c>
      <c r="EY52" s="11" t="s">
        <v>115</v>
      </c>
      <c r="EZ52" s="11" t="s">
        <v>115</v>
      </c>
      <c r="FB52" s="11" t="s">
        <v>115</v>
      </c>
      <c r="FC52" s="11" t="s">
        <v>115</v>
      </c>
      <c r="FE52" s="11" t="s">
        <v>115</v>
      </c>
      <c r="FF52" s="11" t="s">
        <v>115</v>
      </c>
      <c r="FH52" s="11" t="s">
        <v>115</v>
      </c>
      <c r="FI52" s="11" t="s">
        <v>115</v>
      </c>
      <c r="FK52" s="11" t="s">
        <v>115</v>
      </c>
      <c r="FL52" s="11" t="s">
        <v>115</v>
      </c>
      <c r="FN52" s="11" t="s">
        <v>115</v>
      </c>
      <c r="FO52" s="11" t="s">
        <v>115</v>
      </c>
      <c r="FQ52" s="11" t="s">
        <v>115</v>
      </c>
      <c r="FR52" s="11" t="s">
        <v>115</v>
      </c>
      <c r="FT52" s="11" t="s">
        <v>115</v>
      </c>
      <c r="FU52" s="11" t="s">
        <v>115</v>
      </c>
      <c r="FW52" s="11" t="s">
        <v>115</v>
      </c>
      <c r="FX52" s="11" t="s">
        <v>115</v>
      </c>
      <c r="FZ52" s="11" t="s">
        <v>115</v>
      </c>
      <c r="GA52" s="11" t="s">
        <v>115</v>
      </c>
      <c r="GC52" s="11" t="s">
        <v>115</v>
      </c>
      <c r="GD52" s="11" t="s">
        <v>115</v>
      </c>
      <c r="GF52" s="11" t="s">
        <v>115</v>
      </c>
      <c r="GG52" s="11" t="s">
        <v>115</v>
      </c>
      <c r="GI52" s="11" t="s">
        <v>115</v>
      </c>
      <c r="GJ52" s="11" t="s">
        <v>115</v>
      </c>
    </row>
    <row r="53" spans="1:192" x14ac:dyDescent="0.35">
      <c r="A53" s="11" t="s">
        <v>51</v>
      </c>
      <c r="B53" s="11" t="s">
        <v>51</v>
      </c>
      <c r="C53" s="11" t="s">
        <v>116</v>
      </c>
      <c r="D53" s="11" t="s">
        <v>475</v>
      </c>
      <c r="E53" s="11" t="s">
        <v>518</v>
      </c>
      <c r="F53" s="11" t="s">
        <v>116</v>
      </c>
      <c r="G53" s="11" t="s">
        <v>51</v>
      </c>
      <c r="H53" s="11" t="s">
        <v>51</v>
      </c>
      <c r="I53" s="11" t="s">
        <v>116</v>
      </c>
      <c r="J53" s="11">
        <f>ROUND(detail3543__13[[#This Row],[Column7]]*2^(-24),0)</f>
        <v>0</v>
      </c>
      <c r="K53" s="11" t="s">
        <v>115</v>
      </c>
      <c r="L53" s="11" t="s">
        <v>115</v>
      </c>
      <c r="M53" s="11" t="s">
        <v>115</v>
      </c>
      <c r="N53" s="11" t="s">
        <v>115</v>
      </c>
      <c r="O53" s="11" t="s">
        <v>115</v>
      </c>
      <c r="P53" s="11" t="s">
        <v>115</v>
      </c>
      <c r="Q53" s="11" t="s">
        <v>115</v>
      </c>
      <c r="R53" s="11" t="s">
        <v>115</v>
      </c>
      <c r="S53" s="11" t="s">
        <v>115</v>
      </c>
      <c r="T53" s="11" t="s">
        <v>115</v>
      </c>
      <c r="U53" s="11" t="s">
        <v>115</v>
      </c>
      <c r="V53" s="11" t="s">
        <v>115</v>
      </c>
      <c r="W53" s="11" t="s">
        <v>115</v>
      </c>
      <c r="X53" s="11" t="s">
        <v>115</v>
      </c>
      <c r="Y53" s="11" t="s">
        <v>115</v>
      </c>
      <c r="Z53" s="11" t="s">
        <v>115</v>
      </c>
      <c r="AA53" s="11" t="s">
        <v>115</v>
      </c>
      <c r="AB53" s="11" t="s">
        <v>115</v>
      </c>
      <c r="AC53" s="11" t="s">
        <v>115</v>
      </c>
      <c r="AD53" s="11" t="s">
        <v>115</v>
      </c>
      <c r="AE53" s="11" t="s">
        <v>115</v>
      </c>
      <c r="AF53" s="11" t="s">
        <v>115</v>
      </c>
      <c r="AG53" s="11" t="s">
        <v>115</v>
      </c>
      <c r="AH53" s="11" t="s">
        <v>115</v>
      </c>
      <c r="AI53" s="11" t="s">
        <v>115</v>
      </c>
      <c r="AJ53" s="11" t="s">
        <v>115</v>
      </c>
      <c r="AK53" s="11" t="s">
        <v>115</v>
      </c>
      <c r="AL53" s="11" t="s">
        <v>115</v>
      </c>
      <c r="AM53" s="11" t="s">
        <v>115</v>
      </c>
      <c r="AN53" s="11" t="s">
        <v>115</v>
      </c>
      <c r="AO53" s="11" t="s">
        <v>115</v>
      </c>
      <c r="AP53" s="11" t="s">
        <v>115</v>
      </c>
      <c r="AQ53" s="11" t="s">
        <v>115</v>
      </c>
      <c r="AR53" s="11" t="s">
        <v>115</v>
      </c>
      <c r="AS53" s="11" t="s">
        <v>115</v>
      </c>
      <c r="AT53" s="11" t="s">
        <v>115</v>
      </c>
      <c r="AU53" s="11" t="s">
        <v>115</v>
      </c>
      <c r="AV53" s="11" t="s">
        <v>115</v>
      </c>
      <c r="AW53" s="11" t="s">
        <v>115</v>
      </c>
      <c r="AX53" s="11" t="s">
        <v>115</v>
      </c>
      <c r="AY53" s="11" t="s">
        <v>115</v>
      </c>
      <c r="AZ53" s="11" t="s">
        <v>115</v>
      </c>
      <c r="BA53" s="11" t="s">
        <v>115</v>
      </c>
      <c r="BB53" s="11" t="s">
        <v>115</v>
      </c>
      <c r="BC53" s="11" t="s">
        <v>115</v>
      </c>
      <c r="BD53" s="11" t="s">
        <v>115</v>
      </c>
      <c r="BE53" s="11" t="s">
        <v>115</v>
      </c>
      <c r="BF53" s="11" t="s">
        <v>115</v>
      </c>
      <c r="BG53" s="11" t="s">
        <v>115</v>
      </c>
      <c r="BH53" s="11" t="s">
        <v>115</v>
      </c>
      <c r="BI53" s="11" t="s">
        <v>115</v>
      </c>
      <c r="BJ53" s="11" t="s">
        <v>115</v>
      </c>
      <c r="BK53" s="11" t="s">
        <v>115</v>
      </c>
      <c r="BL53" s="11" t="s">
        <v>115</v>
      </c>
      <c r="BM53" s="11" t="s">
        <v>115</v>
      </c>
      <c r="BN53" s="11" t="s">
        <v>115</v>
      </c>
      <c r="BP53" s="11" t="s">
        <v>115</v>
      </c>
      <c r="BQ53" s="11" t="s">
        <v>115</v>
      </c>
      <c r="BS53" s="11" t="s">
        <v>115</v>
      </c>
      <c r="BT53" s="11" t="s">
        <v>115</v>
      </c>
      <c r="BV53" s="11" t="s">
        <v>115</v>
      </c>
      <c r="BW53" s="11" t="s">
        <v>115</v>
      </c>
      <c r="BY53" s="11" t="s">
        <v>115</v>
      </c>
      <c r="BZ53" s="11" t="s">
        <v>115</v>
      </c>
      <c r="CB53" s="11" t="s">
        <v>115</v>
      </c>
      <c r="CC53" s="11" t="s">
        <v>115</v>
      </c>
      <c r="CE53" s="11" t="s">
        <v>115</v>
      </c>
      <c r="CF53" s="11" t="s">
        <v>115</v>
      </c>
      <c r="CH53" s="11" t="s">
        <v>115</v>
      </c>
      <c r="CI53" s="11" t="s">
        <v>115</v>
      </c>
      <c r="CK53" s="11" t="s">
        <v>115</v>
      </c>
      <c r="CL53" s="11" t="s">
        <v>115</v>
      </c>
      <c r="CN53" s="11" t="s">
        <v>115</v>
      </c>
      <c r="CO53" s="11" t="s">
        <v>115</v>
      </c>
      <c r="CQ53" s="11" t="s">
        <v>115</v>
      </c>
      <c r="CR53" s="11" t="s">
        <v>115</v>
      </c>
      <c r="CT53" s="11" t="s">
        <v>115</v>
      </c>
      <c r="CU53" s="11" t="s">
        <v>115</v>
      </c>
      <c r="CW53" s="11" t="s">
        <v>115</v>
      </c>
      <c r="CX53" s="11" t="s">
        <v>115</v>
      </c>
      <c r="CZ53" s="11" t="s">
        <v>115</v>
      </c>
      <c r="DA53" s="11" t="s">
        <v>115</v>
      </c>
      <c r="DC53" s="11" t="s">
        <v>115</v>
      </c>
      <c r="DD53" s="11" t="s">
        <v>115</v>
      </c>
      <c r="DF53" s="11" t="s">
        <v>115</v>
      </c>
      <c r="DG53" s="11" t="s">
        <v>115</v>
      </c>
      <c r="DI53" s="11" t="s">
        <v>115</v>
      </c>
      <c r="DJ53" s="11" t="s">
        <v>115</v>
      </c>
      <c r="DL53" s="11" t="s">
        <v>115</v>
      </c>
      <c r="DM53" s="11" t="s">
        <v>115</v>
      </c>
      <c r="DO53" s="11" t="s">
        <v>115</v>
      </c>
      <c r="DP53" s="11" t="s">
        <v>115</v>
      </c>
      <c r="DR53" s="11" t="s">
        <v>115</v>
      </c>
      <c r="DS53" s="11" t="s">
        <v>115</v>
      </c>
      <c r="DU53" s="11" t="s">
        <v>115</v>
      </c>
      <c r="DV53" s="11" t="s">
        <v>115</v>
      </c>
      <c r="DX53" s="11" t="s">
        <v>115</v>
      </c>
      <c r="DY53" s="11" t="s">
        <v>115</v>
      </c>
      <c r="EA53" s="11" t="s">
        <v>115</v>
      </c>
      <c r="EB53" s="11" t="s">
        <v>115</v>
      </c>
      <c r="ED53" s="11" t="s">
        <v>115</v>
      </c>
      <c r="EE53" s="11" t="s">
        <v>115</v>
      </c>
      <c r="EG53" s="11" t="s">
        <v>115</v>
      </c>
      <c r="EH53" s="11" t="s">
        <v>115</v>
      </c>
      <c r="EJ53" s="11" t="s">
        <v>115</v>
      </c>
      <c r="EK53" s="11" t="s">
        <v>115</v>
      </c>
      <c r="EM53" s="11" t="s">
        <v>115</v>
      </c>
      <c r="EN53" s="11" t="s">
        <v>115</v>
      </c>
      <c r="EP53" s="11" t="s">
        <v>115</v>
      </c>
      <c r="EQ53" s="11" t="s">
        <v>115</v>
      </c>
      <c r="ES53" s="11" t="s">
        <v>115</v>
      </c>
      <c r="ET53" s="11" t="s">
        <v>115</v>
      </c>
      <c r="EV53" s="11" t="s">
        <v>115</v>
      </c>
      <c r="EW53" s="11" t="s">
        <v>115</v>
      </c>
      <c r="EY53" s="11" t="s">
        <v>115</v>
      </c>
      <c r="EZ53" s="11" t="s">
        <v>115</v>
      </c>
      <c r="FB53" s="11" t="s">
        <v>115</v>
      </c>
      <c r="FC53" s="11" t="s">
        <v>115</v>
      </c>
      <c r="FE53" s="11" t="s">
        <v>115</v>
      </c>
      <c r="FF53" s="11" t="s">
        <v>115</v>
      </c>
      <c r="FH53" s="11" t="s">
        <v>115</v>
      </c>
      <c r="FI53" s="11" t="s">
        <v>115</v>
      </c>
      <c r="FK53" s="11" t="s">
        <v>115</v>
      </c>
      <c r="FL53" s="11" t="s">
        <v>115</v>
      </c>
      <c r="FN53" s="11" t="s">
        <v>115</v>
      </c>
      <c r="FO53" s="11" t="s">
        <v>115</v>
      </c>
      <c r="FQ53" s="11" t="s">
        <v>115</v>
      </c>
      <c r="FR53" s="11" t="s">
        <v>115</v>
      </c>
      <c r="FT53" s="11" t="s">
        <v>115</v>
      </c>
      <c r="FU53" s="11" t="s">
        <v>115</v>
      </c>
      <c r="FW53" s="11" t="s">
        <v>115</v>
      </c>
      <c r="FX53" s="11" t="s">
        <v>115</v>
      </c>
      <c r="FZ53" s="11" t="s">
        <v>115</v>
      </c>
      <c r="GA53" s="11" t="s">
        <v>115</v>
      </c>
      <c r="GC53" s="11" t="s">
        <v>115</v>
      </c>
      <c r="GD53" s="11" t="s">
        <v>115</v>
      </c>
      <c r="GF53" s="11" t="s">
        <v>115</v>
      </c>
      <c r="GG53" s="11" t="s">
        <v>115</v>
      </c>
      <c r="GI53" s="11" t="s">
        <v>115</v>
      </c>
      <c r="GJ53" s="11" t="s">
        <v>115</v>
      </c>
    </row>
    <row r="54" spans="1:192" x14ac:dyDescent="0.35">
      <c r="A54" s="11" t="s">
        <v>51</v>
      </c>
      <c r="B54" s="11" t="s">
        <v>51</v>
      </c>
      <c r="C54" s="11" t="s">
        <v>116</v>
      </c>
      <c r="D54" s="11" t="s">
        <v>51</v>
      </c>
      <c r="E54" s="11" t="s">
        <v>51</v>
      </c>
      <c r="F54" s="11" t="s">
        <v>116</v>
      </c>
      <c r="G54" s="11" t="s">
        <v>51</v>
      </c>
      <c r="H54" s="11" t="s">
        <v>51</v>
      </c>
      <c r="I54" s="11" t="s">
        <v>116</v>
      </c>
      <c r="J54" s="11">
        <f>ROUND(detail3543__13[[#This Row],[Column7]]*2^(-24),0)</f>
        <v>0</v>
      </c>
      <c r="K54" s="11" t="s">
        <v>115</v>
      </c>
      <c r="L54" s="11" t="s">
        <v>115</v>
      </c>
      <c r="M54" s="11" t="s">
        <v>115</v>
      </c>
      <c r="N54" s="11" t="s">
        <v>115</v>
      </c>
      <c r="O54" s="11" t="s">
        <v>115</v>
      </c>
      <c r="P54" s="11" t="s">
        <v>115</v>
      </c>
      <c r="Q54" s="11" t="s">
        <v>115</v>
      </c>
      <c r="R54" s="11" t="s">
        <v>115</v>
      </c>
      <c r="S54" s="11" t="s">
        <v>115</v>
      </c>
      <c r="T54" s="11" t="s">
        <v>115</v>
      </c>
      <c r="U54" s="11" t="s">
        <v>115</v>
      </c>
      <c r="V54" s="11" t="s">
        <v>115</v>
      </c>
      <c r="W54" s="11" t="s">
        <v>115</v>
      </c>
      <c r="X54" s="11" t="s">
        <v>115</v>
      </c>
      <c r="Y54" s="11" t="s">
        <v>115</v>
      </c>
      <c r="Z54" s="11" t="s">
        <v>115</v>
      </c>
      <c r="AA54" s="11" t="s">
        <v>115</v>
      </c>
      <c r="AB54" s="11" t="s">
        <v>115</v>
      </c>
      <c r="AC54" s="11" t="s">
        <v>115</v>
      </c>
      <c r="AD54" s="11" t="s">
        <v>115</v>
      </c>
      <c r="AE54" s="11" t="s">
        <v>115</v>
      </c>
      <c r="AF54" s="11" t="s">
        <v>115</v>
      </c>
      <c r="AG54" s="11" t="s">
        <v>115</v>
      </c>
      <c r="AH54" s="11" t="s">
        <v>115</v>
      </c>
      <c r="AI54" s="11" t="s">
        <v>115</v>
      </c>
      <c r="AJ54" s="11" t="s">
        <v>115</v>
      </c>
      <c r="AK54" s="11" t="s">
        <v>115</v>
      </c>
      <c r="AL54" s="11" t="s">
        <v>115</v>
      </c>
      <c r="AM54" s="11" t="s">
        <v>115</v>
      </c>
      <c r="AN54" s="11" t="s">
        <v>115</v>
      </c>
      <c r="AO54" s="11" t="s">
        <v>115</v>
      </c>
      <c r="AP54" s="11" t="s">
        <v>115</v>
      </c>
      <c r="AQ54" s="11" t="s">
        <v>115</v>
      </c>
      <c r="AR54" s="11" t="s">
        <v>115</v>
      </c>
      <c r="AS54" s="11" t="s">
        <v>115</v>
      </c>
      <c r="AT54" s="11" t="s">
        <v>115</v>
      </c>
      <c r="AU54" s="11" t="s">
        <v>115</v>
      </c>
      <c r="AV54" s="11" t="s">
        <v>115</v>
      </c>
      <c r="AW54" s="11" t="s">
        <v>115</v>
      </c>
      <c r="AX54" s="11" t="s">
        <v>115</v>
      </c>
      <c r="AY54" s="11" t="s">
        <v>115</v>
      </c>
      <c r="AZ54" s="11" t="s">
        <v>115</v>
      </c>
      <c r="BA54" s="11" t="s">
        <v>115</v>
      </c>
      <c r="BB54" s="11" t="s">
        <v>115</v>
      </c>
      <c r="BC54" s="11" t="s">
        <v>115</v>
      </c>
      <c r="BD54" s="11" t="s">
        <v>115</v>
      </c>
      <c r="BE54" s="11" t="s">
        <v>115</v>
      </c>
      <c r="BF54" s="11" t="s">
        <v>115</v>
      </c>
      <c r="BG54" s="11" t="s">
        <v>115</v>
      </c>
      <c r="BH54" s="11" t="s">
        <v>115</v>
      </c>
      <c r="BI54" s="11" t="s">
        <v>115</v>
      </c>
      <c r="BJ54" s="11" t="s">
        <v>115</v>
      </c>
      <c r="BK54" s="11" t="s">
        <v>115</v>
      </c>
      <c r="BL54" s="11" t="s">
        <v>115</v>
      </c>
      <c r="BM54" s="11" t="s">
        <v>115</v>
      </c>
      <c r="BN54" s="11" t="s">
        <v>115</v>
      </c>
      <c r="BP54" s="11" t="s">
        <v>115</v>
      </c>
      <c r="BQ54" s="11" t="s">
        <v>115</v>
      </c>
      <c r="BS54" s="11" t="s">
        <v>115</v>
      </c>
      <c r="BT54" s="11" t="s">
        <v>115</v>
      </c>
      <c r="BV54" s="11" t="s">
        <v>115</v>
      </c>
      <c r="BW54" s="11" t="s">
        <v>115</v>
      </c>
      <c r="BY54" s="11" t="s">
        <v>115</v>
      </c>
      <c r="BZ54" s="11" t="s">
        <v>115</v>
      </c>
      <c r="CB54" s="11" t="s">
        <v>115</v>
      </c>
      <c r="CC54" s="11" t="s">
        <v>115</v>
      </c>
      <c r="CE54" s="11" t="s">
        <v>115</v>
      </c>
      <c r="CF54" s="11" t="s">
        <v>115</v>
      </c>
      <c r="CH54" s="11" t="s">
        <v>115</v>
      </c>
      <c r="CI54" s="11" t="s">
        <v>115</v>
      </c>
      <c r="CK54" s="11" t="s">
        <v>115</v>
      </c>
      <c r="CL54" s="11" t="s">
        <v>115</v>
      </c>
      <c r="CN54" s="11" t="s">
        <v>115</v>
      </c>
      <c r="CO54" s="11" t="s">
        <v>115</v>
      </c>
      <c r="CQ54" s="11" t="s">
        <v>115</v>
      </c>
      <c r="CR54" s="11" t="s">
        <v>115</v>
      </c>
      <c r="CT54" s="11" t="s">
        <v>115</v>
      </c>
      <c r="CU54" s="11" t="s">
        <v>115</v>
      </c>
      <c r="CW54" s="11" t="s">
        <v>115</v>
      </c>
      <c r="CX54" s="11" t="s">
        <v>115</v>
      </c>
      <c r="CZ54" s="11" t="s">
        <v>115</v>
      </c>
      <c r="DA54" s="11" t="s">
        <v>115</v>
      </c>
      <c r="DC54" s="11" t="s">
        <v>115</v>
      </c>
      <c r="DD54" s="11" t="s">
        <v>115</v>
      </c>
      <c r="DF54" s="11" t="s">
        <v>115</v>
      </c>
      <c r="DG54" s="11" t="s">
        <v>115</v>
      </c>
      <c r="DI54" s="11" t="s">
        <v>115</v>
      </c>
      <c r="DJ54" s="11" t="s">
        <v>115</v>
      </c>
      <c r="DL54" s="11" t="s">
        <v>115</v>
      </c>
      <c r="DM54" s="11" t="s">
        <v>115</v>
      </c>
      <c r="DO54" s="11" t="s">
        <v>115</v>
      </c>
      <c r="DP54" s="11" t="s">
        <v>115</v>
      </c>
      <c r="DR54" s="11" t="s">
        <v>115</v>
      </c>
      <c r="DS54" s="11" t="s">
        <v>115</v>
      </c>
      <c r="DU54" s="11" t="s">
        <v>115</v>
      </c>
      <c r="DV54" s="11" t="s">
        <v>115</v>
      </c>
      <c r="DX54" s="11" t="s">
        <v>115</v>
      </c>
      <c r="DY54" s="11" t="s">
        <v>115</v>
      </c>
      <c r="EA54" s="11" t="s">
        <v>115</v>
      </c>
      <c r="EB54" s="11" t="s">
        <v>115</v>
      </c>
      <c r="ED54" s="11" t="s">
        <v>115</v>
      </c>
      <c r="EE54" s="11" t="s">
        <v>115</v>
      </c>
      <c r="EG54" s="11" t="s">
        <v>115</v>
      </c>
      <c r="EH54" s="11" t="s">
        <v>115</v>
      </c>
      <c r="EJ54" s="11" t="s">
        <v>115</v>
      </c>
      <c r="EK54" s="11" t="s">
        <v>115</v>
      </c>
      <c r="EM54" s="11" t="s">
        <v>115</v>
      </c>
      <c r="EN54" s="11" t="s">
        <v>115</v>
      </c>
      <c r="EP54" s="11" t="s">
        <v>115</v>
      </c>
      <c r="EQ54" s="11" t="s">
        <v>115</v>
      </c>
      <c r="ES54" s="11" t="s">
        <v>115</v>
      </c>
      <c r="ET54" s="11" t="s">
        <v>115</v>
      </c>
      <c r="EV54" s="11" t="s">
        <v>115</v>
      </c>
      <c r="EW54" s="11" t="s">
        <v>115</v>
      </c>
      <c r="EY54" s="11" t="s">
        <v>115</v>
      </c>
      <c r="EZ54" s="11" t="s">
        <v>115</v>
      </c>
      <c r="FB54" s="11" t="s">
        <v>115</v>
      </c>
      <c r="FC54" s="11" t="s">
        <v>115</v>
      </c>
      <c r="FE54" s="11" t="s">
        <v>115</v>
      </c>
      <c r="FF54" s="11" t="s">
        <v>115</v>
      </c>
      <c r="FH54" s="11" t="s">
        <v>115</v>
      </c>
      <c r="FI54" s="11" t="s">
        <v>115</v>
      </c>
      <c r="FK54" s="11" t="s">
        <v>115</v>
      </c>
      <c r="FL54" s="11" t="s">
        <v>115</v>
      </c>
      <c r="FN54" s="11" t="s">
        <v>115</v>
      </c>
      <c r="FO54" s="11" t="s">
        <v>115</v>
      </c>
      <c r="FQ54" s="11" t="s">
        <v>115</v>
      </c>
      <c r="FR54" s="11" t="s">
        <v>115</v>
      </c>
      <c r="FT54" s="11" t="s">
        <v>115</v>
      </c>
      <c r="FU54" s="11" t="s">
        <v>115</v>
      </c>
      <c r="FW54" s="11" t="s">
        <v>115</v>
      </c>
      <c r="FX54" s="11" t="s">
        <v>115</v>
      </c>
      <c r="FZ54" s="11" t="s">
        <v>115</v>
      </c>
      <c r="GA54" s="11" t="s">
        <v>115</v>
      </c>
      <c r="GC54" s="11" t="s">
        <v>115</v>
      </c>
      <c r="GD54" s="11" t="s">
        <v>115</v>
      </c>
      <c r="GF54" s="11" t="s">
        <v>115</v>
      </c>
      <c r="GG54" s="11" t="s">
        <v>115</v>
      </c>
      <c r="GI54" s="11" t="s">
        <v>115</v>
      </c>
      <c r="GJ54" s="11" t="s">
        <v>115</v>
      </c>
    </row>
    <row r="55" spans="1:192" x14ac:dyDescent="0.35">
      <c r="A55" s="11" t="s">
        <v>51</v>
      </c>
      <c r="B55" s="11" t="s">
        <v>51</v>
      </c>
      <c r="C55" s="11" t="s">
        <v>116</v>
      </c>
      <c r="D55" s="11" t="s">
        <v>473</v>
      </c>
      <c r="E55" s="11" t="s">
        <v>519</v>
      </c>
      <c r="F55" s="11" t="s">
        <v>116</v>
      </c>
      <c r="G55" s="11" t="s">
        <v>51</v>
      </c>
      <c r="H55" s="11" t="s">
        <v>51</v>
      </c>
      <c r="I55" s="11" t="s">
        <v>116</v>
      </c>
      <c r="J55" s="11">
        <f>ROUND(detail3543__13[[#This Row],[Column7]]*2^(-24),0)</f>
        <v>0</v>
      </c>
      <c r="K55" s="11" t="s">
        <v>115</v>
      </c>
      <c r="L55" s="11" t="s">
        <v>115</v>
      </c>
      <c r="M55" s="11" t="s">
        <v>115</v>
      </c>
      <c r="N55" s="11" t="s">
        <v>115</v>
      </c>
      <c r="O55" s="11" t="s">
        <v>115</v>
      </c>
      <c r="P55" s="11" t="s">
        <v>115</v>
      </c>
      <c r="Q55" s="11" t="s">
        <v>115</v>
      </c>
      <c r="R55" s="11" t="s">
        <v>115</v>
      </c>
      <c r="S55" s="11" t="s">
        <v>115</v>
      </c>
      <c r="T55" s="11" t="s">
        <v>115</v>
      </c>
      <c r="U55" s="11" t="s">
        <v>115</v>
      </c>
      <c r="V55" s="11" t="s">
        <v>115</v>
      </c>
      <c r="W55" s="11" t="s">
        <v>115</v>
      </c>
      <c r="X55" s="11" t="s">
        <v>115</v>
      </c>
      <c r="Y55" s="11" t="s">
        <v>115</v>
      </c>
      <c r="Z55" s="11" t="s">
        <v>115</v>
      </c>
      <c r="AA55" s="11" t="s">
        <v>115</v>
      </c>
      <c r="AB55" s="11" t="s">
        <v>115</v>
      </c>
      <c r="AC55" s="11" t="s">
        <v>115</v>
      </c>
      <c r="AD55" s="11" t="s">
        <v>115</v>
      </c>
      <c r="AE55" s="11" t="s">
        <v>115</v>
      </c>
      <c r="AF55" s="11" t="s">
        <v>115</v>
      </c>
      <c r="AG55" s="11" t="s">
        <v>115</v>
      </c>
      <c r="AH55" s="11" t="s">
        <v>115</v>
      </c>
      <c r="AI55" s="11" t="s">
        <v>115</v>
      </c>
      <c r="AJ55" s="11" t="s">
        <v>115</v>
      </c>
      <c r="AK55" s="11" t="s">
        <v>115</v>
      </c>
      <c r="AL55" s="11" t="s">
        <v>115</v>
      </c>
      <c r="AM55" s="11" t="s">
        <v>115</v>
      </c>
      <c r="AN55" s="11" t="s">
        <v>115</v>
      </c>
      <c r="AO55" s="11" t="s">
        <v>115</v>
      </c>
      <c r="AP55" s="11" t="s">
        <v>115</v>
      </c>
      <c r="AQ55" s="11" t="s">
        <v>115</v>
      </c>
      <c r="AR55" s="11" t="s">
        <v>115</v>
      </c>
      <c r="AS55" s="11" t="s">
        <v>115</v>
      </c>
      <c r="AT55" s="11" t="s">
        <v>115</v>
      </c>
      <c r="AU55" s="11" t="s">
        <v>115</v>
      </c>
      <c r="AV55" s="11" t="s">
        <v>115</v>
      </c>
      <c r="AW55" s="11" t="s">
        <v>115</v>
      </c>
      <c r="AX55" s="11" t="s">
        <v>115</v>
      </c>
      <c r="AY55" s="11" t="s">
        <v>115</v>
      </c>
      <c r="AZ55" s="11" t="s">
        <v>115</v>
      </c>
      <c r="BA55" s="11" t="s">
        <v>115</v>
      </c>
      <c r="BB55" s="11" t="s">
        <v>115</v>
      </c>
      <c r="BC55" s="11" t="s">
        <v>115</v>
      </c>
      <c r="BD55" s="11" t="s">
        <v>115</v>
      </c>
      <c r="BE55" s="11" t="s">
        <v>115</v>
      </c>
      <c r="BF55" s="11" t="s">
        <v>115</v>
      </c>
      <c r="BG55" s="11" t="s">
        <v>115</v>
      </c>
      <c r="BH55" s="11" t="s">
        <v>115</v>
      </c>
      <c r="BI55" s="11" t="s">
        <v>115</v>
      </c>
      <c r="BJ55" s="11" t="s">
        <v>115</v>
      </c>
      <c r="BK55" s="11" t="s">
        <v>115</v>
      </c>
      <c r="BL55" s="11" t="s">
        <v>115</v>
      </c>
      <c r="BM55" s="11" t="s">
        <v>115</v>
      </c>
      <c r="BN55" s="11" t="s">
        <v>115</v>
      </c>
      <c r="BP55" s="11" t="s">
        <v>115</v>
      </c>
      <c r="BQ55" s="11" t="s">
        <v>115</v>
      </c>
      <c r="BS55" s="11" t="s">
        <v>115</v>
      </c>
      <c r="BT55" s="11" t="s">
        <v>115</v>
      </c>
      <c r="BV55" s="11" t="s">
        <v>115</v>
      </c>
      <c r="BW55" s="11" t="s">
        <v>115</v>
      </c>
      <c r="BY55" s="11" t="s">
        <v>115</v>
      </c>
      <c r="BZ55" s="11" t="s">
        <v>115</v>
      </c>
      <c r="CB55" s="11" t="s">
        <v>115</v>
      </c>
      <c r="CC55" s="11" t="s">
        <v>115</v>
      </c>
      <c r="CE55" s="11" t="s">
        <v>115</v>
      </c>
      <c r="CF55" s="11" t="s">
        <v>115</v>
      </c>
      <c r="CH55" s="11" t="s">
        <v>115</v>
      </c>
      <c r="CI55" s="11" t="s">
        <v>115</v>
      </c>
      <c r="CK55" s="11" t="s">
        <v>115</v>
      </c>
      <c r="CL55" s="11" t="s">
        <v>115</v>
      </c>
      <c r="CN55" s="11" t="s">
        <v>115</v>
      </c>
      <c r="CO55" s="11" t="s">
        <v>115</v>
      </c>
      <c r="CQ55" s="11" t="s">
        <v>115</v>
      </c>
      <c r="CR55" s="11" t="s">
        <v>115</v>
      </c>
      <c r="CT55" s="11" t="s">
        <v>115</v>
      </c>
      <c r="CU55" s="11" t="s">
        <v>115</v>
      </c>
      <c r="CW55" s="11" t="s">
        <v>115</v>
      </c>
      <c r="CX55" s="11" t="s">
        <v>115</v>
      </c>
      <c r="CZ55" s="11" t="s">
        <v>115</v>
      </c>
      <c r="DA55" s="11" t="s">
        <v>115</v>
      </c>
      <c r="DC55" s="11" t="s">
        <v>115</v>
      </c>
      <c r="DD55" s="11" t="s">
        <v>115</v>
      </c>
      <c r="DF55" s="11" t="s">
        <v>115</v>
      </c>
      <c r="DG55" s="11" t="s">
        <v>115</v>
      </c>
      <c r="DI55" s="11" t="s">
        <v>115</v>
      </c>
      <c r="DJ55" s="11" t="s">
        <v>115</v>
      </c>
      <c r="DL55" s="11" t="s">
        <v>115</v>
      </c>
      <c r="DM55" s="11" t="s">
        <v>115</v>
      </c>
      <c r="DO55" s="11" t="s">
        <v>115</v>
      </c>
      <c r="DP55" s="11" t="s">
        <v>115</v>
      </c>
      <c r="DR55" s="11" t="s">
        <v>115</v>
      </c>
      <c r="DS55" s="11" t="s">
        <v>115</v>
      </c>
      <c r="DU55" s="11" t="s">
        <v>115</v>
      </c>
      <c r="DV55" s="11" t="s">
        <v>115</v>
      </c>
      <c r="DX55" s="11" t="s">
        <v>115</v>
      </c>
      <c r="DY55" s="11" t="s">
        <v>115</v>
      </c>
      <c r="EA55" s="11" t="s">
        <v>115</v>
      </c>
      <c r="EB55" s="11" t="s">
        <v>115</v>
      </c>
      <c r="ED55" s="11" t="s">
        <v>115</v>
      </c>
      <c r="EE55" s="11" t="s">
        <v>115</v>
      </c>
      <c r="EG55" s="11" t="s">
        <v>115</v>
      </c>
      <c r="EH55" s="11" t="s">
        <v>115</v>
      </c>
      <c r="EJ55" s="11" t="s">
        <v>115</v>
      </c>
      <c r="EK55" s="11" t="s">
        <v>115</v>
      </c>
      <c r="EM55" s="11" t="s">
        <v>115</v>
      </c>
      <c r="EN55" s="11" t="s">
        <v>115</v>
      </c>
      <c r="EP55" s="11" t="s">
        <v>115</v>
      </c>
      <c r="EQ55" s="11" t="s">
        <v>115</v>
      </c>
      <c r="ES55" s="11" t="s">
        <v>115</v>
      </c>
      <c r="ET55" s="11" t="s">
        <v>115</v>
      </c>
      <c r="EV55" s="11" t="s">
        <v>115</v>
      </c>
      <c r="EW55" s="11" t="s">
        <v>115</v>
      </c>
      <c r="EY55" s="11" t="s">
        <v>115</v>
      </c>
      <c r="EZ55" s="11" t="s">
        <v>115</v>
      </c>
      <c r="FB55" s="11" t="s">
        <v>115</v>
      </c>
      <c r="FC55" s="11" t="s">
        <v>115</v>
      </c>
      <c r="FE55" s="11" t="s">
        <v>115</v>
      </c>
      <c r="FF55" s="11" t="s">
        <v>115</v>
      </c>
      <c r="FH55" s="11" t="s">
        <v>115</v>
      </c>
      <c r="FI55" s="11" t="s">
        <v>115</v>
      </c>
      <c r="FK55" s="11" t="s">
        <v>115</v>
      </c>
      <c r="FL55" s="11" t="s">
        <v>115</v>
      </c>
      <c r="FN55" s="11" t="s">
        <v>115</v>
      </c>
      <c r="FO55" s="11" t="s">
        <v>115</v>
      </c>
      <c r="FQ55" s="11" t="s">
        <v>115</v>
      </c>
      <c r="FR55" s="11" t="s">
        <v>115</v>
      </c>
      <c r="FT55" s="11" t="s">
        <v>115</v>
      </c>
      <c r="FU55" s="11" t="s">
        <v>115</v>
      </c>
      <c r="FW55" s="11" t="s">
        <v>115</v>
      </c>
      <c r="FX55" s="11" t="s">
        <v>115</v>
      </c>
      <c r="FZ55" s="11" t="s">
        <v>115</v>
      </c>
      <c r="GA55" s="11" t="s">
        <v>115</v>
      </c>
      <c r="GC55" s="11" t="s">
        <v>115</v>
      </c>
      <c r="GD55" s="11" t="s">
        <v>115</v>
      </c>
      <c r="GF55" s="11" t="s">
        <v>115</v>
      </c>
      <c r="GG55" s="11" t="s">
        <v>115</v>
      </c>
      <c r="GI55" s="11" t="s">
        <v>115</v>
      </c>
      <c r="GJ55" s="11" t="s">
        <v>115</v>
      </c>
    </row>
    <row r="56" spans="1:192" x14ac:dyDescent="0.35">
      <c r="A56" s="11" t="s">
        <v>51</v>
      </c>
      <c r="B56" s="11" t="s">
        <v>51</v>
      </c>
      <c r="C56" s="11" t="s">
        <v>116</v>
      </c>
      <c r="D56" s="11" t="s">
        <v>471</v>
      </c>
      <c r="E56" s="11" t="s">
        <v>520</v>
      </c>
      <c r="F56" s="11" t="s">
        <v>116</v>
      </c>
      <c r="G56" s="11" t="s">
        <v>51</v>
      </c>
      <c r="H56" s="11" t="s">
        <v>51</v>
      </c>
      <c r="I56" s="11" t="s">
        <v>116</v>
      </c>
      <c r="J56" s="11">
        <f>ROUND(detail3543__13[[#This Row],[Column7]]*2^(-24),0)</f>
        <v>0</v>
      </c>
      <c r="K56" s="11" t="s">
        <v>115</v>
      </c>
      <c r="L56" s="11" t="s">
        <v>115</v>
      </c>
      <c r="M56" s="11" t="s">
        <v>115</v>
      </c>
      <c r="N56" s="11" t="s">
        <v>115</v>
      </c>
      <c r="O56" s="11" t="s">
        <v>115</v>
      </c>
      <c r="P56" s="11" t="s">
        <v>115</v>
      </c>
      <c r="Q56" s="11" t="s">
        <v>115</v>
      </c>
      <c r="R56" s="11" t="s">
        <v>115</v>
      </c>
      <c r="S56" s="11" t="s">
        <v>115</v>
      </c>
      <c r="T56" s="11" t="s">
        <v>115</v>
      </c>
      <c r="U56" s="11" t="s">
        <v>115</v>
      </c>
      <c r="V56" s="11" t="s">
        <v>115</v>
      </c>
      <c r="W56" s="11" t="s">
        <v>115</v>
      </c>
      <c r="X56" s="11" t="s">
        <v>115</v>
      </c>
      <c r="Y56" s="11" t="s">
        <v>115</v>
      </c>
      <c r="Z56" s="11" t="s">
        <v>115</v>
      </c>
      <c r="AA56" s="11" t="s">
        <v>115</v>
      </c>
      <c r="AB56" s="11" t="s">
        <v>115</v>
      </c>
      <c r="AC56" s="11" t="s">
        <v>115</v>
      </c>
      <c r="AD56" s="11" t="s">
        <v>115</v>
      </c>
      <c r="AE56" s="11" t="s">
        <v>115</v>
      </c>
      <c r="AF56" s="11" t="s">
        <v>115</v>
      </c>
      <c r="AG56" s="11" t="s">
        <v>115</v>
      </c>
      <c r="AH56" s="11" t="s">
        <v>115</v>
      </c>
      <c r="AI56" s="11" t="s">
        <v>115</v>
      </c>
      <c r="AJ56" s="11" t="s">
        <v>115</v>
      </c>
      <c r="AK56" s="11" t="s">
        <v>115</v>
      </c>
      <c r="AL56" s="11" t="s">
        <v>115</v>
      </c>
      <c r="AM56" s="11" t="s">
        <v>115</v>
      </c>
      <c r="AN56" s="11" t="s">
        <v>115</v>
      </c>
      <c r="AO56" s="11" t="s">
        <v>115</v>
      </c>
      <c r="AP56" s="11" t="s">
        <v>115</v>
      </c>
      <c r="AQ56" s="11" t="s">
        <v>115</v>
      </c>
      <c r="AR56" s="11" t="s">
        <v>115</v>
      </c>
      <c r="AS56" s="11" t="s">
        <v>115</v>
      </c>
      <c r="AT56" s="11" t="s">
        <v>115</v>
      </c>
      <c r="AU56" s="11" t="s">
        <v>115</v>
      </c>
      <c r="AV56" s="11" t="s">
        <v>115</v>
      </c>
      <c r="AW56" s="11" t="s">
        <v>115</v>
      </c>
      <c r="AX56" s="11" t="s">
        <v>115</v>
      </c>
      <c r="AY56" s="11" t="s">
        <v>115</v>
      </c>
      <c r="AZ56" s="11" t="s">
        <v>115</v>
      </c>
      <c r="BA56" s="11" t="s">
        <v>115</v>
      </c>
      <c r="BB56" s="11" t="s">
        <v>115</v>
      </c>
      <c r="BC56" s="11" t="s">
        <v>115</v>
      </c>
      <c r="BD56" s="11" t="s">
        <v>115</v>
      </c>
      <c r="BE56" s="11" t="s">
        <v>115</v>
      </c>
      <c r="BF56" s="11" t="s">
        <v>115</v>
      </c>
      <c r="BG56" s="11" t="s">
        <v>115</v>
      </c>
      <c r="BH56" s="11" t="s">
        <v>115</v>
      </c>
      <c r="BI56" s="11" t="s">
        <v>115</v>
      </c>
      <c r="BJ56" s="11" t="s">
        <v>115</v>
      </c>
      <c r="BK56" s="11" t="s">
        <v>115</v>
      </c>
      <c r="BL56" s="11" t="s">
        <v>115</v>
      </c>
      <c r="BM56" s="11" t="s">
        <v>115</v>
      </c>
      <c r="BN56" s="11" t="s">
        <v>115</v>
      </c>
      <c r="BP56" s="11" t="s">
        <v>115</v>
      </c>
      <c r="BQ56" s="11" t="s">
        <v>115</v>
      </c>
      <c r="BS56" s="11" t="s">
        <v>115</v>
      </c>
      <c r="BT56" s="11" t="s">
        <v>115</v>
      </c>
      <c r="BV56" s="11" t="s">
        <v>115</v>
      </c>
      <c r="BW56" s="11" t="s">
        <v>115</v>
      </c>
      <c r="BY56" s="11" t="s">
        <v>115</v>
      </c>
      <c r="BZ56" s="11" t="s">
        <v>115</v>
      </c>
      <c r="CB56" s="11" t="s">
        <v>115</v>
      </c>
      <c r="CC56" s="11" t="s">
        <v>115</v>
      </c>
      <c r="CE56" s="11" t="s">
        <v>115</v>
      </c>
      <c r="CF56" s="11" t="s">
        <v>115</v>
      </c>
      <c r="CH56" s="11" t="s">
        <v>115</v>
      </c>
      <c r="CI56" s="11" t="s">
        <v>115</v>
      </c>
      <c r="CK56" s="11" t="s">
        <v>115</v>
      </c>
      <c r="CL56" s="11" t="s">
        <v>115</v>
      </c>
      <c r="CN56" s="11" t="s">
        <v>115</v>
      </c>
      <c r="CO56" s="11" t="s">
        <v>115</v>
      </c>
      <c r="CQ56" s="11" t="s">
        <v>115</v>
      </c>
      <c r="CR56" s="11" t="s">
        <v>115</v>
      </c>
      <c r="CT56" s="11" t="s">
        <v>115</v>
      </c>
      <c r="CU56" s="11" t="s">
        <v>115</v>
      </c>
      <c r="CW56" s="11" t="s">
        <v>115</v>
      </c>
      <c r="CX56" s="11" t="s">
        <v>115</v>
      </c>
      <c r="CZ56" s="11" t="s">
        <v>115</v>
      </c>
      <c r="DA56" s="11" t="s">
        <v>115</v>
      </c>
      <c r="DC56" s="11" t="s">
        <v>115</v>
      </c>
      <c r="DD56" s="11" t="s">
        <v>115</v>
      </c>
      <c r="DF56" s="11" t="s">
        <v>115</v>
      </c>
      <c r="DG56" s="11" t="s">
        <v>115</v>
      </c>
      <c r="DI56" s="11" t="s">
        <v>115</v>
      </c>
      <c r="DJ56" s="11" t="s">
        <v>115</v>
      </c>
      <c r="DL56" s="11" t="s">
        <v>115</v>
      </c>
      <c r="DM56" s="11" t="s">
        <v>115</v>
      </c>
      <c r="DO56" s="11" t="s">
        <v>115</v>
      </c>
      <c r="DP56" s="11" t="s">
        <v>115</v>
      </c>
      <c r="DR56" s="11" t="s">
        <v>115</v>
      </c>
      <c r="DS56" s="11" t="s">
        <v>115</v>
      </c>
      <c r="DU56" s="11" t="s">
        <v>115</v>
      </c>
      <c r="DV56" s="11" t="s">
        <v>115</v>
      </c>
      <c r="DX56" s="11" t="s">
        <v>115</v>
      </c>
      <c r="DY56" s="11" t="s">
        <v>115</v>
      </c>
      <c r="EA56" s="11" t="s">
        <v>115</v>
      </c>
      <c r="EB56" s="11" t="s">
        <v>115</v>
      </c>
      <c r="ED56" s="11" t="s">
        <v>115</v>
      </c>
      <c r="EE56" s="11" t="s">
        <v>115</v>
      </c>
      <c r="EG56" s="11" t="s">
        <v>115</v>
      </c>
      <c r="EH56" s="11" t="s">
        <v>115</v>
      </c>
      <c r="EJ56" s="11" t="s">
        <v>115</v>
      </c>
      <c r="EK56" s="11" t="s">
        <v>115</v>
      </c>
      <c r="EM56" s="11" t="s">
        <v>115</v>
      </c>
      <c r="EN56" s="11" t="s">
        <v>115</v>
      </c>
      <c r="EP56" s="11" t="s">
        <v>115</v>
      </c>
      <c r="EQ56" s="11" t="s">
        <v>115</v>
      </c>
      <c r="ES56" s="11" t="s">
        <v>115</v>
      </c>
      <c r="ET56" s="11" t="s">
        <v>115</v>
      </c>
      <c r="EV56" s="11" t="s">
        <v>115</v>
      </c>
      <c r="EW56" s="11" t="s">
        <v>115</v>
      </c>
      <c r="EY56" s="11" t="s">
        <v>115</v>
      </c>
      <c r="EZ56" s="11" t="s">
        <v>115</v>
      </c>
      <c r="FB56" s="11" t="s">
        <v>115</v>
      </c>
      <c r="FC56" s="11" t="s">
        <v>115</v>
      </c>
      <c r="FE56" s="11" t="s">
        <v>115</v>
      </c>
      <c r="FF56" s="11" t="s">
        <v>115</v>
      </c>
      <c r="FH56" s="11" t="s">
        <v>115</v>
      </c>
      <c r="FI56" s="11" t="s">
        <v>115</v>
      </c>
      <c r="FK56" s="11" t="s">
        <v>115</v>
      </c>
      <c r="FL56" s="11" t="s">
        <v>115</v>
      </c>
      <c r="FN56" s="11" t="s">
        <v>115</v>
      </c>
      <c r="FO56" s="11" t="s">
        <v>115</v>
      </c>
      <c r="FQ56" s="11" t="s">
        <v>115</v>
      </c>
      <c r="FR56" s="11" t="s">
        <v>115</v>
      </c>
      <c r="FT56" s="11" t="s">
        <v>115</v>
      </c>
      <c r="FU56" s="11" t="s">
        <v>115</v>
      </c>
      <c r="FW56" s="11" t="s">
        <v>115</v>
      </c>
      <c r="FX56" s="11" t="s">
        <v>115</v>
      </c>
      <c r="FZ56" s="11" t="s">
        <v>115</v>
      </c>
      <c r="GA56" s="11" t="s">
        <v>115</v>
      </c>
      <c r="GC56" s="11" t="s">
        <v>115</v>
      </c>
      <c r="GD56" s="11" t="s">
        <v>115</v>
      </c>
      <c r="GF56" s="11" t="s">
        <v>115</v>
      </c>
      <c r="GG56" s="11" t="s">
        <v>115</v>
      </c>
      <c r="GI56" s="11" t="s">
        <v>115</v>
      </c>
      <c r="GJ56" s="11" t="s">
        <v>115</v>
      </c>
    </row>
    <row r="57" spans="1:192" x14ac:dyDescent="0.35">
      <c r="A57" s="11" t="s">
        <v>51</v>
      </c>
      <c r="B57" s="11" t="s">
        <v>51</v>
      </c>
      <c r="C57" s="11" t="s">
        <v>116</v>
      </c>
      <c r="D57" s="11" t="s">
        <v>469</v>
      </c>
      <c r="E57" s="11" t="s">
        <v>521</v>
      </c>
      <c r="F57" s="11" t="s">
        <v>116</v>
      </c>
      <c r="G57" s="11" t="s">
        <v>51</v>
      </c>
      <c r="H57" s="11" t="s">
        <v>51</v>
      </c>
      <c r="I57" s="11" t="s">
        <v>116</v>
      </c>
      <c r="J57" s="11">
        <f>ROUND(detail3543__13[[#This Row],[Column7]]*2^(-24),0)</f>
        <v>0</v>
      </c>
      <c r="K57" s="11" t="s">
        <v>115</v>
      </c>
      <c r="L57" s="11" t="s">
        <v>115</v>
      </c>
      <c r="M57" s="11" t="s">
        <v>115</v>
      </c>
      <c r="N57" s="11" t="s">
        <v>115</v>
      </c>
      <c r="O57" s="11" t="s">
        <v>115</v>
      </c>
      <c r="P57" s="11" t="s">
        <v>115</v>
      </c>
      <c r="Q57" s="11" t="s">
        <v>115</v>
      </c>
      <c r="R57" s="11" t="s">
        <v>115</v>
      </c>
      <c r="S57" s="11" t="s">
        <v>115</v>
      </c>
      <c r="T57" s="11" t="s">
        <v>115</v>
      </c>
      <c r="U57" s="11" t="s">
        <v>115</v>
      </c>
      <c r="V57" s="11" t="s">
        <v>115</v>
      </c>
      <c r="W57" s="11" t="s">
        <v>115</v>
      </c>
      <c r="X57" s="11" t="s">
        <v>115</v>
      </c>
      <c r="Y57" s="11" t="s">
        <v>115</v>
      </c>
      <c r="Z57" s="11" t="s">
        <v>115</v>
      </c>
      <c r="AA57" s="11" t="s">
        <v>115</v>
      </c>
      <c r="AB57" s="11" t="s">
        <v>115</v>
      </c>
      <c r="AC57" s="11" t="s">
        <v>115</v>
      </c>
      <c r="AD57" s="11" t="s">
        <v>115</v>
      </c>
      <c r="AE57" s="11" t="s">
        <v>115</v>
      </c>
      <c r="AF57" s="11" t="s">
        <v>115</v>
      </c>
      <c r="AG57" s="11" t="s">
        <v>115</v>
      </c>
      <c r="AH57" s="11" t="s">
        <v>115</v>
      </c>
      <c r="AI57" s="11" t="s">
        <v>115</v>
      </c>
      <c r="AJ57" s="11" t="s">
        <v>115</v>
      </c>
      <c r="AK57" s="11" t="s">
        <v>115</v>
      </c>
      <c r="AL57" s="11" t="s">
        <v>115</v>
      </c>
      <c r="AM57" s="11" t="s">
        <v>115</v>
      </c>
      <c r="AN57" s="11" t="s">
        <v>115</v>
      </c>
      <c r="AO57" s="11" t="s">
        <v>115</v>
      </c>
      <c r="AP57" s="11" t="s">
        <v>115</v>
      </c>
      <c r="AQ57" s="11" t="s">
        <v>115</v>
      </c>
      <c r="AR57" s="11" t="s">
        <v>115</v>
      </c>
      <c r="AS57" s="11" t="s">
        <v>115</v>
      </c>
      <c r="AT57" s="11" t="s">
        <v>115</v>
      </c>
      <c r="AU57" s="11" t="s">
        <v>115</v>
      </c>
      <c r="AV57" s="11" t="s">
        <v>115</v>
      </c>
      <c r="AW57" s="11" t="s">
        <v>115</v>
      </c>
      <c r="AX57" s="11" t="s">
        <v>115</v>
      </c>
      <c r="AY57" s="11" t="s">
        <v>115</v>
      </c>
      <c r="AZ57" s="11" t="s">
        <v>115</v>
      </c>
      <c r="BA57" s="11" t="s">
        <v>115</v>
      </c>
      <c r="BB57" s="11" t="s">
        <v>115</v>
      </c>
      <c r="BC57" s="11" t="s">
        <v>115</v>
      </c>
      <c r="BD57" s="11" t="s">
        <v>115</v>
      </c>
      <c r="BE57" s="11" t="s">
        <v>115</v>
      </c>
      <c r="BF57" s="11" t="s">
        <v>115</v>
      </c>
      <c r="BG57" s="11" t="s">
        <v>115</v>
      </c>
      <c r="BH57" s="11" t="s">
        <v>115</v>
      </c>
      <c r="BI57" s="11" t="s">
        <v>115</v>
      </c>
      <c r="BJ57" s="11" t="s">
        <v>115</v>
      </c>
      <c r="BK57" s="11" t="s">
        <v>115</v>
      </c>
      <c r="BL57" s="11" t="s">
        <v>115</v>
      </c>
      <c r="BM57" s="11" t="s">
        <v>115</v>
      </c>
      <c r="BN57" s="11" t="s">
        <v>115</v>
      </c>
      <c r="BP57" s="11" t="s">
        <v>115</v>
      </c>
      <c r="BQ57" s="11" t="s">
        <v>115</v>
      </c>
      <c r="BS57" s="11" t="s">
        <v>115</v>
      </c>
      <c r="BT57" s="11" t="s">
        <v>115</v>
      </c>
      <c r="BV57" s="11" t="s">
        <v>115</v>
      </c>
      <c r="BW57" s="11" t="s">
        <v>115</v>
      </c>
      <c r="BY57" s="11" t="s">
        <v>115</v>
      </c>
      <c r="BZ57" s="11" t="s">
        <v>115</v>
      </c>
      <c r="CB57" s="11" t="s">
        <v>115</v>
      </c>
      <c r="CC57" s="11" t="s">
        <v>115</v>
      </c>
      <c r="CE57" s="11" t="s">
        <v>115</v>
      </c>
      <c r="CF57" s="11" t="s">
        <v>115</v>
      </c>
      <c r="CH57" s="11" t="s">
        <v>115</v>
      </c>
      <c r="CI57" s="11" t="s">
        <v>115</v>
      </c>
      <c r="CK57" s="11" t="s">
        <v>115</v>
      </c>
      <c r="CL57" s="11" t="s">
        <v>115</v>
      </c>
      <c r="CN57" s="11" t="s">
        <v>115</v>
      </c>
      <c r="CO57" s="11" t="s">
        <v>115</v>
      </c>
      <c r="CQ57" s="11" t="s">
        <v>115</v>
      </c>
      <c r="CR57" s="11" t="s">
        <v>115</v>
      </c>
      <c r="CT57" s="11" t="s">
        <v>115</v>
      </c>
      <c r="CU57" s="11" t="s">
        <v>115</v>
      </c>
      <c r="CW57" s="11" t="s">
        <v>115</v>
      </c>
      <c r="CX57" s="11" t="s">
        <v>115</v>
      </c>
      <c r="CZ57" s="11" t="s">
        <v>115</v>
      </c>
      <c r="DA57" s="11" t="s">
        <v>115</v>
      </c>
      <c r="DC57" s="11" t="s">
        <v>115</v>
      </c>
      <c r="DD57" s="11" t="s">
        <v>115</v>
      </c>
      <c r="DF57" s="11" t="s">
        <v>115</v>
      </c>
      <c r="DG57" s="11" t="s">
        <v>115</v>
      </c>
      <c r="DI57" s="11" t="s">
        <v>115</v>
      </c>
      <c r="DJ57" s="11" t="s">
        <v>115</v>
      </c>
      <c r="DL57" s="11" t="s">
        <v>115</v>
      </c>
      <c r="DM57" s="11" t="s">
        <v>115</v>
      </c>
      <c r="DO57" s="11" t="s">
        <v>115</v>
      </c>
      <c r="DP57" s="11" t="s">
        <v>115</v>
      </c>
      <c r="DR57" s="11" t="s">
        <v>115</v>
      </c>
      <c r="DS57" s="11" t="s">
        <v>115</v>
      </c>
      <c r="DU57" s="11" t="s">
        <v>115</v>
      </c>
      <c r="DV57" s="11" t="s">
        <v>115</v>
      </c>
      <c r="DX57" s="11" t="s">
        <v>115</v>
      </c>
      <c r="DY57" s="11" t="s">
        <v>115</v>
      </c>
      <c r="EA57" s="11" t="s">
        <v>115</v>
      </c>
      <c r="EB57" s="11" t="s">
        <v>115</v>
      </c>
      <c r="ED57" s="11" t="s">
        <v>115</v>
      </c>
      <c r="EE57" s="11" t="s">
        <v>115</v>
      </c>
      <c r="EG57" s="11" t="s">
        <v>115</v>
      </c>
      <c r="EH57" s="11" t="s">
        <v>115</v>
      </c>
      <c r="EJ57" s="11" t="s">
        <v>115</v>
      </c>
      <c r="EK57" s="11" t="s">
        <v>115</v>
      </c>
      <c r="EM57" s="11" t="s">
        <v>115</v>
      </c>
      <c r="EN57" s="11" t="s">
        <v>115</v>
      </c>
      <c r="EP57" s="11" t="s">
        <v>115</v>
      </c>
      <c r="EQ57" s="11" t="s">
        <v>115</v>
      </c>
      <c r="ES57" s="11" t="s">
        <v>115</v>
      </c>
      <c r="ET57" s="11" t="s">
        <v>115</v>
      </c>
      <c r="EV57" s="11" t="s">
        <v>115</v>
      </c>
      <c r="EW57" s="11" t="s">
        <v>115</v>
      </c>
      <c r="EY57" s="11" t="s">
        <v>115</v>
      </c>
      <c r="EZ57" s="11" t="s">
        <v>115</v>
      </c>
      <c r="FB57" s="11" t="s">
        <v>115</v>
      </c>
      <c r="FC57" s="11" t="s">
        <v>115</v>
      </c>
      <c r="FE57" s="11" t="s">
        <v>115</v>
      </c>
      <c r="FF57" s="11" t="s">
        <v>115</v>
      </c>
      <c r="FH57" s="11" t="s">
        <v>115</v>
      </c>
      <c r="FI57" s="11" t="s">
        <v>115</v>
      </c>
      <c r="FK57" s="11" t="s">
        <v>115</v>
      </c>
      <c r="FL57" s="11" t="s">
        <v>115</v>
      </c>
      <c r="FN57" s="11" t="s">
        <v>115</v>
      </c>
      <c r="FO57" s="11" t="s">
        <v>115</v>
      </c>
      <c r="FQ57" s="11" t="s">
        <v>115</v>
      </c>
      <c r="FR57" s="11" t="s">
        <v>115</v>
      </c>
      <c r="FT57" s="11" t="s">
        <v>115</v>
      </c>
      <c r="FU57" s="11" t="s">
        <v>115</v>
      </c>
      <c r="FW57" s="11" t="s">
        <v>115</v>
      </c>
      <c r="FX57" s="11" t="s">
        <v>115</v>
      </c>
      <c r="FZ57" s="11" t="s">
        <v>115</v>
      </c>
      <c r="GA57" s="11" t="s">
        <v>115</v>
      </c>
      <c r="GC57" s="11" t="s">
        <v>115</v>
      </c>
      <c r="GD57" s="11" t="s">
        <v>115</v>
      </c>
      <c r="GF57" s="11" t="s">
        <v>115</v>
      </c>
      <c r="GG57" s="11" t="s">
        <v>115</v>
      </c>
      <c r="GI57" s="11" t="s">
        <v>115</v>
      </c>
      <c r="GJ57" s="11" t="s">
        <v>115</v>
      </c>
    </row>
    <row r="58" spans="1:192" x14ac:dyDescent="0.35">
      <c r="A58" s="11" t="s">
        <v>51</v>
      </c>
      <c r="B58" s="11" t="s">
        <v>51</v>
      </c>
      <c r="C58" s="11" t="s">
        <v>116</v>
      </c>
      <c r="D58" s="11" t="s">
        <v>467</v>
      </c>
      <c r="E58" s="11" t="s">
        <v>522</v>
      </c>
      <c r="F58" s="11" t="s">
        <v>116</v>
      </c>
      <c r="G58" s="11" t="s">
        <v>455</v>
      </c>
      <c r="H58" s="11" t="s">
        <v>51</v>
      </c>
      <c r="I58" s="11" t="s">
        <v>116</v>
      </c>
      <c r="J58" s="11">
        <f>ROUND(detail3543__13[[#This Row],[Column7]]*2^(-24),0)</f>
        <v>0</v>
      </c>
      <c r="K58" s="11" t="s">
        <v>115</v>
      </c>
      <c r="L58" s="11" t="s">
        <v>115</v>
      </c>
      <c r="M58" s="11" t="s">
        <v>115</v>
      </c>
      <c r="N58" s="11" t="s">
        <v>115</v>
      </c>
      <c r="O58" s="11" t="s">
        <v>115</v>
      </c>
      <c r="P58" s="11" t="s">
        <v>115</v>
      </c>
      <c r="Q58" s="11" t="s">
        <v>115</v>
      </c>
      <c r="R58" s="11" t="s">
        <v>115</v>
      </c>
      <c r="S58" s="11" t="s">
        <v>115</v>
      </c>
      <c r="T58" s="11" t="s">
        <v>115</v>
      </c>
      <c r="U58" s="11" t="s">
        <v>115</v>
      </c>
      <c r="V58" s="11" t="s">
        <v>115</v>
      </c>
      <c r="W58" s="11" t="s">
        <v>115</v>
      </c>
      <c r="X58" s="11" t="s">
        <v>115</v>
      </c>
      <c r="Y58" s="11" t="s">
        <v>115</v>
      </c>
      <c r="Z58" s="11" t="s">
        <v>115</v>
      </c>
      <c r="AA58" s="11" t="s">
        <v>115</v>
      </c>
      <c r="AB58" s="11" t="s">
        <v>115</v>
      </c>
      <c r="AC58" s="11" t="s">
        <v>115</v>
      </c>
      <c r="AD58" s="11" t="s">
        <v>115</v>
      </c>
      <c r="AE58" s="11" t="s">
        <v>115</v>
      </c>
      <c r="AF58" s="11" t="s">
        <v>115</v>
      </c>
      <c r="AG58" s="11" t="s">
        <v>115</v>
      </c>
      <c r="AH58" s="11" t="s">
        <v>115</v>
      </c>
      <c r="AI58" s="11" t="s">
        <v>115</v>
      </c>
      <c r="AJ58" s="11" t="s">
        <v>115</v>
      </c>
      <c r="AK58" s="11" t="s">
        <v>115</v>
      </c>
      <c r="AL58" s="11" t="s">
        <v>115</v>
      </c>
      <c r="AM58" s="11" t="s">
        <v>115</v>
      </c>
      <c r="AN58" s="11" t="s">
        <v>115</v>
      </c>
      <c r="AO58" s="11" t="s">
        <v>115</v>
      </c>
      <c r="AP58" s="11" t="s">
        <v>115</v>
      </c>
      <c r="AQ58" s="11" t="s">
        <v>115</v>
      </c>
      <c r="AR58" s="11" t="s">
        <v>115</v>
      </c>
      <c r="AS58" s="11" t="s">
        <v>115</v>
      </c>
      <c r="AT58" s="11" t="s">
        <v>115</v>
      </c>
      <c r="AU58" s="11" t="s">
        <v>115</v>
      </c>
      <c r="AV58" s="11" t="s">
        <v>115</v>
      </c>
      <c r="AW58" s="11" t="s">
        <v>115</v>
      </c>
      <c r="AX58" s="11" t="s">
        <v>115</v>
      </c>
      <c r="AY58" s="11" t="s">
        <v>115</v>
      </c>
      <c r="AZ58" s="11" t="s">
        <v>115</v>
      </c>
      <c r="BA58" s="11" t="s">
        <v>115</v>
      </c>
      <c r="BB58" s="11" t="s">
        <v>115</v>
      </c>
      <c r="BC58" s="11" t="s">
        <v>115</v>
      </c>
      <c r="BD58" s="11" t="s">
        <v>115</v>
      </c>
      <c r="BE58" s="11" t="s">
        <v>115</v>
      </c>
      <c r="BF58" s="11" t="s">
        <v>115</v>
      </c>
      <c r="BG58" s="11" t="s">
        <v>115</v>
      </c>
      <c r="BH58" s="11" t="s">
        <v>115</v>
      </c>
      <c r="BI58" s="11" t="s">
        <v>115</v>
      </c>
      <c r="BJ58" s="11" t="s">
        <v>115</v>
      </c>
      <c r="BK58" s="11" t="s">
        <v>115</v>
      </c>
      <c r="BL58" s="11" t="s">
        <v>115</v>
      </c>
      <c r="BM58" s="11" t="s">
        <v>115</v>
      </c>
      <c r="BN58" s="11" t="s">
        <v>115</v>
      </c>
      <c r="BP58" s="11" t="s">
        <v>115</v>
      </c>
      <c r="BQ58" s="11" t="s">
        <v>115</v>
      </c>
      <c r="BS58" s="11" t="s">
        <v>115</v>
      </c>
      <c r="BT58" s="11" t="s">
        <v>115</v>
      </c>
      <c r="BV58" s="11" t="s">
        <v>115</v>
      </c>
      <c r="BW58" s="11" t="s">
        <v>115</v>
      </c>
      <c r="BY58" s="11" t="s">
        <v>115</v>
      </c>
      <c r="BZ58" s="11" t="s">
        <v>115</v>
      </c>
      <c r="CB58" s="11" t="s">
        <v>115</v>
      </c>
      <c r="CC58" s="11" t="s">
        <v>115</v>
      </c>
      <c r="CE58" s="11" t="s">
        <v>115</v>
      </c>
      <c r="CF58" s="11" t="s">
        <v>115</v>
      </c>
      <c r="CH58" s="11" t="s">
        <v>115</v>
      </c>
      <c r="CI58" s="11" t="s">
        <v>115</v>
      </c>
      <c r="CK58" s="11" t="s">
        <v>115</v>
      </c>
      <c r="CL58" s="11" t="s">
        <v>115</v>
      </c>
      <c r="CN58" s="11" t="s">
        <v>115</v>
      </c>
      <c r="CO58" s="11" t="s">
        <v>115</v>
      </c>
      <c r="CQ58" s="11" t="s">
        <v>115</v>
      </c>
      <c r="CR58" s="11" t="s">
        <v>115</v>
      </c>
      <c r="CT58" s="11" t="s">
        <v>115</v>
      </c>
      <c r="CU58" s="11" t="s">
        <v>115</v>
      </c>
      <c r="CW58" s="11" t="s">
        <v>115</v>
      </c>
      <c r="CX58" s="11" t="s">
        <v>115</v>
      </c>
      <c r="CZ58" s="11" t="s">
        <v>115</v>
      </c>
      <c r="DA58" s="11" t="s">
        <v>115</v>
      </c>
      <c r="DC58" s="11" t="s">
        <v>115</v>
      </c>
      <c r="DD58" s="11" t="s">
        <v>115</v>
      </c>
      <c r="DF58" s="11" t="s">
        <v>115</v>
      </c>
      <c r="DG58" s="11" t="s">
        <v>115</v>
      </c>
      <c r="DI58" s="11" t="s">
        <v>115</v>
      </c>
      <c r="DJ58" s="11" t="s">
        <v>115</v>
      </c>
      <c r="DL58" s="11" t="s">
        <v>115</v>
      </c>
      <c r="DM58" s="11" t="s">
        <v>115</v>
      </c>
      <c r="DO58" s="11" t="s">
        <v>115</v>
      </c>
      <c r="DP58" s="11" t="s">
        <v>115</v>
      </c>
      <c r="DR58" s="11" t="s">
        <v>115</v>
      </c>
      <c r="DS58" s="11" t="s">
        <v>115</v>
      </c>
      <c r="DU58" s="11" t="s">
        <v>115</v>
      </c>
      <c r="DV58" s="11" t="s">
        <v>115</v>
      </c>
      <c r="DX58" s="11" t="s">
        <v>115</v>
      </c>
      <c r="DY58" s="11" t="s">
        <v>115</v>
      </c>
      <c r="EA58" s="11" t="s">
        <v>115</v>
      </c>
      <c r="EB58" s="11" t="s">
        <v>115</v>
      </c>
      <c r="ED58" s="11" t="s">
        <v>115</v>
      </c>
      <c r="EE58" s="11" t="s">
        <v>115</v>
      </c>
      <c r="EG58" s="11" t="s">
        <v>115</v>
      </c>
      <c r="EH58" s="11" t="s">
        <v>115</v>
      </c>
      <c r="EJ58" s="11" t="s">
        <v>115</v>
      </c>
      <c r="EK58" s="11" t="s">
        <v>115</v>
      </c>
      <c r="EM58" s="11" t="s">
        <v>115</v>
      </c>
      <c r="EN58" s="11" t="s">
        <v>115</v>
      </c>
      <c r="EP58" s="11" t="s">
        <v>115</v>
      </c>
      <c r="EQ58" s="11" t="s">
        <v>115</v>
      </c>
      <c r="ES58" s="11" t="s">
        <v>115</v>
      </c>
      <c r="ET58" s="11" t="s">
        <v>115</v>
      </c>
      <c r="EV58" s="11" t="s">
        <v>115</v>
      </c>
      <c r="EW58" s="11" t="s">
        <v>115</v>
      </c>
      <c r="EY58" s="11" t="s">
        <v>115</v>
      </c>
      <c r="EZ58" s="11" t="s">
        <v>115</v>
      </c>
      <c r="FB58" s="11" t="s">
        <v>115</v>
      </c>
      <c r="FC58" s="11" t="s">
        <v>115</v>
      </c>
      <c r="FE58" s="11" t="s">
        <v>115</v>
      </c>
      <c r="FF58" s="11" t="s">
        <v>115</v>
      </c>
      <c r="FH58" s="11" t="s">
        <v>115</v>
      </c>
      <c r="FI58" s="11" t="s">
        <v>115</v>
      </c>
      <c r="FK58" s="11" t="s">
        <v>115</v>
      </c>
      <c r="FL58" s="11" t="s">
        <v>115</v>
      </c>
      <c r="FN58" s="11" t="s">
        <v>115</v>
      </c>
      <c r="FO58" s="11" t="s">
        <v>115</v>
      </c>
      <c r="FQ58" s="11" t="s">
        <v>115</v>
      </c>
      <c r="FR58" s="11" t="s">
        <v>115</v>
      </c>
      <c r="FT58" s="11" t="s">
        <v>115</v>
      </c>
      <c r="FU58" s="11" t="s">
        <v>115</v>
      </c>
      <c r="FW58" s="11" t="s">
        <v>115</v>
      </c>
      <c r="FX58" s="11" t="s">
        <v>115</v>
      </c>
      <c r="FZ58" s="11" t="s">
        <v>115</v>
      </c>
      <c r="GA58" s="11" t="s">
        <v>115</v>
      </c>
      <c r="GC58" s="11" t="s">
        <v>115</v>
      </c>
      <c r="GD58" s="11" t="s">
        <v>115</v>
      </c>
      <c r="GF58" s="11" t="s">
        <v>115</v>
      </c>
      <c r="GG58" s="11" t="s">
        <v>115</v>
      </c>
      <c r="GI58" s="11" t="s">
        <v>115</v>
      </c>
      <c r="GJ58" s="11" t="s">
        <v>115</v>
      </c>
    </row>
    <row r="59" spans="1:192" x14ac:dyDescent="0.35">
      <c r="A59" s="11" t="s">
        <v>51</v>
      </c>
      <c r="B59" s="11" t="s">
        <v>51</v>
      </c>
      <c r="C59" s="11" t="s">
        <v>116</v>
      </c>
      <c r="D59" s="11" t="s">
        <v>465</v>
      </c>
      <c r="E59" s="11" t="s">
        <v>523</v>
      </c>
      <c r="F59" s="11" t="s">
        <v>116</v>
      </c>
      <c r="G59" s="11" t="s">
        <v>51</v>
      </c>
      <c r="H59" s="11" t="s">
        <v>51</v>
      </c>
      <c r="I59" s="11" t="s">
        <v>116</v>
      </c>
      <c r="J59" s="11">
        <f>ROUND(detail3543__13[[#This Row],[Column7]]*2^(-24),0)</f>
        <v>0</v>
      </c>
      <c r="K59" s="11" t="s">
        <v>115</v>
      </c>
      <c r="L59" s="11" t="s">
        <v>115</v>
      </c>
      <c r="M59" s="11" t="s">
        <v>115</v>
      </c>
      <c r="N59" s="11" t="s">
        <v>115</v>
      </c>
      <c r="O59" s="11" t="s">
        <v>115</v>
      </c>
      <c r="P59" s="11" t="s">
        <v>115</v>
      </c>
      <c r="Q59" s="11" t="s">
        <v>115</v>
      </c>
      <c r="R59" s="11" t="s">
        <v>115</v>
      </c>
      <c r="S59" s="11" t="s">
        <v>115</v>
      </c>
      <c r="T59" s="11" t="s">
        <v>115</v>
      </c>
      <c r="U59" s="11" t="s">
        <v>115</v>
      </c>
      <c r="V59" s="11" t="s">
        <v>115</v>
      </c>
      <c r="W59" s="11" t="s">
        <v>115</v>
      </c>
      <c r="X59" s="11" t="s">
        <v>115</v>
      </c>
      <c r="Y59" s="11" t="s">
        <v>115</v>
      </c>
      <c r="Z59" s="11" t="s">
        <v>115</v>
      </c>
      <c r="AA59" s="11" t="s">
        <v>115</v>
      </c>
      <c r="AB59" s="11" t="s">
        <v>115</v>
      </c>
      <c r="AC59" s="11" t="s">
        <v>115</v>
      </c>
      <c r="AD59" s="11" t="s">
        <v>115</v>
      </c>
      <c r="AE59" s="11" t="s">
        <v>115</v>
      </c>
      <c r="AF59" s="11" t="s">
        <v>115</v>
      </c>
      <c r="AG59" s="11" t="s">
        <v>115</v>
      </c>
      <c r="AH59" s="11" t="s">
        <v>115</v>
      </c>
      <c r="AI59" s="11" t="s">
        <v>115</v>
      </c>
      <c r="AJ59" s="11" t="s">
        <v>115</v>
      </c>
      <c r="AK59" s="11" t="s">
        <v>115</v>
      </c>
      <c r="AL59" s="11" t="s">
        <v>115</v>
      </c>
      <c r="AM59" s="11" t="s">
        <v>115</v>
      </c>
      <c r="AN59" s="11" t="s">
        <v>115</v>
      </c>
      <c r="AO59" s="11" t="s">
        <v>115</v>
      </c>
      <c r="AP59" s="11" t="s">
        <v>115</v>
      </c>
      <c r="AQ59" s="11" t="s">
        <v>115</v>
      </c>
      <c r="AR59" s="11" t="s">
        <v>115</v>
      </c>
      <c r="AS59" s="11" t="s">
        <v>115</v>
      </c>
      <c r="AT59" s="11" t="s">
        <v>115</v>
      </c>
      <c r="AU59" s="11" t="s">
        <v>115</v>
      </c>
      <c r="AV59" s="11" t="s">
        <v>115</v>
      </c>
      <c r="AW59" s="11" t="s">
        <v>115</v>
      </c>
      <c r="AX59" s="11" t="s">
        <v>115</v>
      </c>
      <c r="AY59" s="11" t="s">
        <v>115</v>
      </c>
      <c r="AZ59" s="11" t="s">
        <v>115</v>
      </c>
      <c r="BA59" s="11" t="s">
        <v>115</v>
      </c>
      <c r="BB59" s="11" t="s">
        <v>115</v>
      </c>
      <c r="BC59" s="11" t="s">
        <v>115</v>
      </c>
      <c r="BD59" s="11" t="s">
        <v>115</v>
      </c>
      <c r="BE59" s="11" t="s">
        <v>115</v>
      </c>
      <c r="BF59" s="11" t="s">
        <v>115</v>
      </c>
      <c r="BG59" s="11" t="s">
        <v>115</v>
      </c>
      <c r="BH59" s="11" t="s">
        <v>115</v>
      </c>
      <c r="BI59" s="11" t="s">
        <v>115</v>
      </c>
      <c r="BJ59" s="11" t="s">
        <v>115</v>
      </c>
      <c r="BK59" s="11" t="s">
        <v>115</v>
      </c>
      <c r="BL59" s="11" t="s">
        <v>115</v>
      </c>
      <c r="BM59" s="11" t="s">
        <v>115</v>
      </c>
      <c r="BN59" s="11" t="s">
        <v>115</v>
      </c>
      <c r="BP59" s="11" t="s">
        <v>115</v>
      </c>
      <c r="BQ59" s="11" t="s">
        <v>115</v>
      </c>
      <c r="BS59" s="11" t="s">
        <v>115</v>
      </c>
      <c r="BT59" s="11" t="s">
        <v>115</v>
      </c>
      <c r="BV59" s="11" t="s">
        <v>115</v>
      </c>
      <c r="BW59" s="11" t="s">
        <v>115</v>
      </c>
      <c r="BY59" s="11" t="s">
        <v>115</v>
      </c>
      <c r="BZ59" s="11" t="s">
        <v>115</v>
      </c>
      <c r="CB59" s="11" t="s">
        <v>115</v>
      </c>
      <c r="CC59" s="11" t="s">
        <v>115</v>
      </c>
      <c r="CE59" s="11" t="s">
        <v>115</v>
      </c>
      <c r="CF59" s="11" t="s">
        <v>115</v>
      </c>
      <c r="CH59" s="11" t="s">
        <v>115</v>
      </c>
      <c r="CI59" s="11" t="s">
        <v>115</v>
      </c>
      <c r="CK59" s="11" t="s">
        <v>115</v>
      </c>
      <c r="CL59" s="11" t="s">
        <v>115</v>
      </c>
      <c r="CN59" s="11" t="s">
        <v>115</v>
      </c>
      <c r="CO59" s="11" t="s">
        <v>115</v>
      </c>
      <c r="CQ59" s="11" t="s">
        <v>115</v>
      </c>
      <c r="CR59" s="11" t="s">
        <v>115</v>
      </c>
      <c r="CT59" s="11" t="s">
        <v>115</v>
      </c>
      <c r="CU59" s="11" t="s">
        <v>115</v>
      </c>
      <c r="CW59" s="11" t="s">
        <v>115</v>
      </c>
      <c r="CX59" s="11" t="s">
        <v>115</v>
      </c>
      <c r="CZ59" s="11" t="s">
        <v>115</v>
      </c>
      <c r="DA59" s="11" t="s">
        <v>115</v>
      </c>
      <c r="DC59" s="11" t="s">
        <v>115</v>
      </c>
      <c r="DD59" s="11" t="s">
        <v>115</v>
      </c>
      <c r="DF59" s="11" t="s">
        <v>115</v>
      </c>
      <c r="DG59" s="11" t="s">
        <v>115</v>
      </c>
      <c r="DI59" s="11" t="s">
        <v>115</v>
      </c>
      <c r="DJ59" s="11" t="s">
        <v>115</v>
      </c>
      <c r="DL59" s="11" t="s">
        <v>115</v>
      </c>
      <c r="DM59" s="11" t="s">
        <v>115</v>
      </c>
      <c r="DO59" s="11" t="s">
        <v>115</v>
      </c>
      <c r="DP59" s="11" t="s">
        <v>115</v>
      </c>
      <c r="DR59" s="11" t="s">
        <v>115</v>
      </c>
      <c r="DS59" s="11" t="s">
        <v>115</v>
      </c>
      <c r="DU59" s="11" t="s">
        <v>115</v>
      </c>
      <c r="DV59" s="11" t="s">
        <v>115</v>
      </c>
      <c r="DX59" s="11" t="s">
        <v>115</v>
      </c>
      <c r="DY59" s="11" t="s">
        <v>115</v>
      </c>
      <c r="EA59" s="11" t="s">
        <v>115</v>
      </c>
      <c r="EB59" s="11" t="s">
        <v>115</v>
      </c>
      <c r="ED59" s="11" t="s">
        <v>115</v>
      </c>
      <c r="EE59" s="11" t="s">
        <v>115</v>
      </c>
      <c r="EG59" s="11" t="s">
        <v>115</v>
      </c>
      <c r="EH59" s="11" t="s">
        <v>115</v>
      </c>
      <c r="EJ59" s="11" t="s">
        <v>115</v>
      </c>
      <c r="EK59" s="11" t="s">
        <v>115</v>
      </c>
      <c r="EM59" s="11" t="s">
        <v>115</v>
      </c>
      <c r="EN59" s="11" t="s">
        <v>115</v>
      </c>
      <c r="EP59" s="11" t="s">
        <v>115</v>
      </c>
      <c r="EQ59" s="11" t="s">
        <v>115</v>
      </c>
      <c r="ES59" s="11" t="s">
        <v>115</v>
      </c>
      <c r="ET59" s="11" t="s">
        <v>115</v>
      </c>
      <c r="EV59" s="11" t="s">
        <v>115</v>
      </c>
      <c r="EW59" s="11" t="s">
        <v>115</v>
      </c>
      <c r="EY59" s="11" t="s">
        <v>115</v>
      </c>
      <c r="EZ59" s="11" t="s">
        <v>115</v>
      </c>
      <c r="FB59" s="11" t="s">
        <v>115</v>
      </c>
      <c r="FC59" s="11" t="s">
        <v>115</v>
      </c>
      <c r="FE59" s="11" t="s">
        <v>115</v>
      </c>
      <c r="FF59" s="11" t="s">
        <v>115</v>
      </c>
      <c r="FH59" s="11" t="s">
        <v>115</v>
      </c>
      <c r="FI59" s="11" t="s">
        <v>115</v>
      </c>
      <c r="FK59" s="11" t="s">
        <v>115</v>
      </c>
      <c r="FL59" s="11" t="s">
        <v>115</v>
      </c>
      <c r="FN59" s="11" t="s">
        <v>115</v>
      </c>
      <c r="FO59" s="11" t="s">
        <v>115</v>
      </c>
      <c r="FQ59" s="11" t="s">
        <v>115</v>
      </c>
      <c r="FR59" s="11" t="s">
        <v>115</v>
      </c>
      <c r="FT59" s="11" t="s">
        <v>115</v>
      </c>
      <c r="FU59" s="11" t="s">
        <v>115</v>
      </c>
      <c r="FW59" s="11" t="s">
        <v>115</v>
      </c>
      <c r="FX59" s="11" t="s">
        <v>115</v>
      </c>
      <c r="FZ59" s="11" t="s">
        <v>115</v>
      </c>
      <c r="GA59" s="11" t="s">
        <v>115</v>
      </c>
      <c r="GC59" s="11" t="s">
        <v>115</v>
      </c>
      <c r="GD59" s="11" t="s">
        <v>115</v>
      </c>
      <c r="GF59" s="11" t="s">
        <v>115</v>
      </c>
      <c r="GG59" s="11" t="s">
        <v>115</v>
      </c>
      <c r="GI59" s="11" t="s">
        <v>115</v>
      </c>
      <c r="GJ59" s="11" t="s">
        <v>115</v>
      </c>
    </row>
    <row r="60" spans="1:192" x14ac:dyDescent="0.35">
      <c r="A60" s="11" t="s">
        <v>51</v>
      </c>
      <c r="B60" s="11" t="s">
        <v>51</v>
      </c>
      <c r="C60" s="11" t="s">
        <v>116</v>
      </c>
      <c r="D60" s="11" t="s">
        <v>463</v>
      </c>
      <c r="E60" s="11" t="s">
        <v>524</v>
      </c>
      <c r="F60" s="11" t="s">
        <v>116</v>
      </c>
      <c r="G60" s="11" t="s">
        <v>51</v>
      </c>
      <c r="H60" s="11" t="s">
        <v>51</v>
      </c>
      <c r="I60" s="11" t="s">
        <v>116</v>
      </c>
      <c r="J60" s="11">
        <f>ROUND(detail3543__13[[#This Row],[Column7]]*2^(-24),0)</f>
        <v>0</v>
      </c>
      <c r="K60" s="11" t="s">
        <v>115</v>
      </c>
      <c r="L60" s="11" t="s">
        <v>115</v>
      </c>
      <c r="M60" s="11" t="s">
        <v>115</v>
      </c>
      <c r="N60" s="11" t="s">
        <v>115</v>
      </c>
      <c r="O60" s="11" t="s">
        <v>115</v>
      </c>
      <c r="P60" s="11" t="s">
        <v>115</v>
      </c>
      <c r="Q60" s="11" t="s">
        <v>115</v>
      </c>
      <c r="R60" s="11" t="s">
        <v>115</v>
      </c>
      <c r="S60" s="11" t="s">
        <v>115</v>
      </c>
      <c r="T60" s="11" t="s">
        <v>115</v>
      </c>
      <c r="U60" s="11" t="s">
        <v>115</v>
      </c>
      <c r="V60" s="11" t="s">
        <v>115</v>
      </c>
      <c r="W60" s="11" t="s">
        <v>115</v>
      </c>
      <c r="X60" s="11" t="s">
        <v>115</v>
      </c>
      <c r="Y60" s="11" t="s">
        <v>115</v>
      </c>
      <c r="Z60" s="11" t="s">
        <v>115</v>
      </c>
      <c r="AA60" s="11" t="s">
        <v>115</v>
      </c>
      <c r="AB60" s="11" t="s">
        <v>115</v>
      </c>
      <c r="AC60" s="11" t="s">
        <v>115</v>
      </c>
      <c r="AD60" s="11" t="s">
        <v>115</v>
      </c>
      <c r="AE60" s="11" t="s">
        <v>115</v>
      </c>
      <c r="AF60" s="11" t="s">
        <v>115</v>
      </c>
      <c r="AG60" s="11" t="s">
        <v>115</v>
      </c>
      <c r="AH60" s="11" t="s">
        <v>115</v>
      </c>
      <c r="AI60" s="11" t="s">
        <v>115</v>
      </c>
      <c r="AJ60" s="11" t="s">
        <v>115</v>
      </c>
      <c r="AK60" s="11" t="s">
        <v>115</v>
      </c>
      <c r="AL60" s="11" t="s">
        <v>115</v>
      </c>
      <c r="AM60" s="11" t="s">
        <v>115</v>
      </c>
      <c r="AN60" s="11" t="s">
        <v>115</v>
      </c>
      <c r="AO60" s="11" t="s">
        <v>115</v>
      </c>
      <c r="AP60" s="11" t="s">
        <v>115</v>
      </c>
      <c r="AQ60" s="11" t="s">
        <v>115</v>
      </c>
      <c r="AR60" s="11" t="s">
        <v>115</v>
      </c>
      <c r="AS60" s="11" t="s">
        <v>115</v>
      </c>
      <c r="AT60" s="11" t="s">
        <v>115</v>
      </c>
      <c r="AU60" s="11" t="s">
        <v>115</v>
      </c>
      <c r="AV60" s="11" t="s">
        <v>115</v>
      </c>
      <c r="AW60" s="11" t="s">
        <v>115</v>
      </c>
      <c r="AX60" s="11" t="s">
        <v>115</v>
      </c>
      <c r="AY60" s="11" t="s">
        <v>115</v>
      </c>
      <c r="AZ60" s="11" t="s">
        <v>115</v>
      </c>
      <c r="BA60" s="11" t="s">
        <v>115</v>
      </c>
      <c r="BB60" s="11" t="s">
        <v>115</v>
      </c>
      <c r="BC60" s="11" t="s">
        <v>115</v>
      </c>
      <c r="BD60" s="11" t="s">
        <v>115</v>
      </c>
      <c r="BE60" s="11" t="s">
        <v>115</v>
      </c>
      <c r="BF60" s="11" t="s">
        <v>115</v>
      </c>
      <c r="BG60" s="11" t="s">
        <v>115</v>
      </c>
      <c r="BH60" s="11" t="s">
        <v>115</v>
      </c>
      <c r="BI60" s="11" t="s">
        <v>115</v>
      </c>
      <c r="BJ60" s="11" t="s">
        <v>115</v>
      </c>
      <c r="BK60" s="11" t="s">
        <v>115</v>
      </c>
      <c r="BL60" s="11" t="s">
        <v>115</v>
      </c>
      <c r="BM60" s="11" t="s">
        <v>115</v>
      </c>
      <c r="BN60" s="11" t="s">
        <v>115</v>
      </c>
      <c r="BP60" s="11" t="s">
        <v>115</v>
      </c>
      <c r="BQ60" s="11" t="s">
        <v>115</v>
      </c>
      <c r="BS60" s="11" t="s">
        <v>115</v>
      </c>
      <c r="BT60" s="11" t="s">
        <v>115</v>
      </c>
      <c r="BV60" s="11" t="s">
        <v>115</v>
      </c>
      <c r="BW60" s="11" t="s">
        <v>115</v>
      </c>
      <c r="BY60" s="11" t="s">
        <v>115</v>
      </c>
      <c r="BZ60" s="11" t="s">
        <v>115</v>
      </c>
      <c r="CB60" s="11" t="s">
        <v>115</v>
      </c>
      <c r="CC60" s="11" t="s">
        <v>115</v>
      </c>
      <c r="CE60" s="11" t="s">
        <v>115</v>
      </c>
      <c r="CF60" s="11" t="s">
        <v>115</v>
      </c>
      <c r="CH60" s="11" t="s">
        <v>115</v>
      </c>
      <c r="CI60" s="11" t="s">
        <v>115</v>
      </c>
      <c r="CK60" s="11" t="s">
        <v>115</v>
      </c>
      <c r="CL60" s="11" t="s">
        <v>115</v>
      </c>
      <c r="CN60" s="11" t="s">
        <v>115</v>
      </c>
      <c r="CO60" s="11" t="s">
        <v>115</v>
      </c>
      <c r="CQ60" s="11" t="s">
        <v>115</v>
      </c>
      <c r="CR60" s="11" t="s">
        <v>115</v>
      </c>
      <c r="CT60" s="11" t="s">
        <v>115</v>
      </c>
      <c r="CU60" s="11" t="s">
        <v>115</v>
      </c>
      <c r="CW60" s="11" t="s">
        <v>115</v>
      </c>
      <c r="CX60" s="11" t="s">
        <v>115</v>
      </c>
      <c r="CZ60" s="11" t="s">
        <v>115</v>
      </c>
      <c r="DA60" s="11" t="s">
        <v>115</v>
      </c>
      <c r="DC60" s="11" t="s">
        <v>115</v>
      </c>
      <c r="DD60" s="11" t="s">
        <v>115</v>
      </c>
      <c r="DF60" s="11" t="s">
        <v>115</v>
      </c>
      <c r="DG60" s="11" t="s">
        <v>115</v>
      </c>
      <c r="DI60" s="11" t="s">
        <v>115</v>
      </c>
      <c r="DJ60" s="11" t="s">
        <v>115</v>
      </c>
      <c r="DL60" s="11" t="s">
        <v>115</v>
      </c>
      <c r="DM60" s="11" t="s">
        <v>115</v>
      </c>
      <c r="DO60" s="11" t="s">
        <v>115</v>
      </c>
      <c r="DP60" s="11" t="s">
        <v>115</v>
      </c>
      <c r="DR60" s="11" t="s">
        <v>115</v>
      </c>
      <c r="DS60" s="11" t="s">
        <v>115</v>
      </c>
      <c r="DU60" s="11" t="s">
        <v>115</v>
      </c>
      <c r="DV60" s="11" t="s">
        <v>115</v>
      </c>
      <c r="DX60" s="11" t="s">
        <v>115</v>
      </c>
      <c r="DY60" s="11" t="s">
        <v>115</v>
      </c>
      <c r="EA60" s="11" t="s">
        <v>115</v>
      </c>
      <c r="EB60" s="11" t="s">
        <v>115</v>
      </c>
      <c r="ED60" s="11" t="s">
        <v>115</v>
      </c>
      <c r="EE60" s="11" t="s">
        <v>115</v>
      </c>
      <c r="EG60" s="11" t="s">
        <v>115</v>
      </c>
      <c r="EH60" s="11" t="s">
        <v>115</v>
      </c>
      <c r="EJ60" s="11" t="s">
        <v>115</v>
      </c>
      <c r="EK60" s="11" t="s">
        <v>115</v>
      </c>
      <c r="EM60" s="11" t="s">
        <v>115</v>
      </c>
      <c r="EN60" s="11" t="s">
        <v>115</v>
      </c>
      <c r="EP60" s="11" t="s">
        <v>115</v>
      </c>
      <c r="EQ60" s="11" t="s">
        <v>115</v>
      </c>
      <c r="ES60" s="11" t="s">
        <v>115</v>
      </c>
      <c r="ET60" s="11" t="s">
        <v>115</v>
      </c>
      <c r="EV60" s="11" t="s">
        <v>115</v>
      </c>
      <c r="EW60" s="11" t="s">
        <v>115</v>
      </c>
      <c r="EY60" s="11" t="s">
        <v>115</v>
      </c>
      <c r="EZ60" s="11" t="s">
        <v>115</v>
      </c>
      <c r="FB60" s="11" t="s">
        <v>115</v>
      </c>
      <c r="FC60" s="11" t="s">
        <v>115</v>
      </c>
      <c r="FE60" s="11" t="s">
        <v>115</v>
      </c>
      <c r="FF60" s="11" t="s">
        <v>115</v>
      </c>
      <c r="FH60" s="11" t="s">
        <v>115</v>
      </c>
      <c r="FI60" s="11" t="s">
        <v>115</v>
      </c>
      <c r="FK60" s="11" t="s">
        <v>115</v>
      </c>
      <c r="FL60" s="11" t="s">
        <v>115</v>
      </c>
      <c r="FN60" s="11" t="s">
        <v>115</v>
      </c>
      <c r="FO60" s="11" t="s">
        <v>115</v>
      </c>
      <c r="FQ60" s="11" t="s">
        <v>115</v>
      </c>
      <c r="FR60" s="11" t="s">
        <v>115</v>
      </c>
      <c r="FT60" s="11" t="s">
        <v>115</v>
      </c>
      <c r="FU60" s="11" t="s">
        <v>115</v>
      </c>
      <c r="FW60" s="11" t="s">
        <v>115</v>
      </c>
      <c r="FX60" s="11" t="s">
        <v>115</v>
      </c>
      <c r="FZ60" s="11" t="s">
        <v>115</v>
      </c>
      <c r="GA60" s="11" t="s">
        <v>115</v>
      </c>
      <c r="GC60" s="11" t="s">
        <v>115</v>
      </c>
      <c r="GD60" s="11" t="s">
        <v>115</v>
      </c>
      <c r="GF60" s="11" t="s">
        <v>115</v>
      </c>
      <c r="GG60" s="11" t="s">
        <v>115</v>
      </c>
      <c r="GI60" s="11" t="s">
        <v>115</v>
      </c>
      <c r="GJ60" s="11" t="s">
        <v>115</v>
      </c>
    </row>
    <row r="61" spans="1:192" x14ac:dyDescent="0.35">
      <c r="A61" s="11" t="s">
        <v>51</v>
      </c>
      <c r="B61" s="11" t="s">
        <v>51</v>
      </c>
      <c r="C61" s="11" t="s">
        <v>116</v>
      </c>
      <c r="D61" s="11" t="s">
        <v>461</v>
      </c>
      <c r="E61" s="11" t="s">
        <v>525</v>
      </c>
      <c r="F61" s="11" t="s">
        <v>116</v>
      </c>
      <c r="G61" s="11" t="s">
        <v>51</v>
      </c>
      <c r="H61" s="11" t="s">
        <v>51</v>
      </c>
      <c r="I61" s="11" t="s">
        <v>116</v>
      </c>
      <c r="J61" s="11">
        <f>ROUND(detail3543__13[[#This Row],[Column7]]*2^(-24),0)</f>
        <v>0</v>
      </c>
      <c r="K61" s="11" t="s">
        <v>115</v>
      </c>
      <c r="L61" s="11" t="s">
        <v>115</v>
      </c>
      <c r="M61" s="11" t="s">
        <v>115</v>
      </c>
      <c r="N61" s="11" t="s">
        <v>115</v>
      </c>
      <c r="O61" s="11" t="s">
        <v>115</v>
      </c>
      <c r="P61" s="11" t="s">
        <v>115</v>
      </c>
      <c r="Q61" s="11" t="s">
        <v>115</v>
      </c>
      <c r="R61" s="11" t="s">
        <v>115</v>
      </c>
      <c r="S61" s="11" t="s">
        <v>115</v>
      </c>
      <c r="T61" s="11" t="s">
        <v>115</v>
      </c>
      <c r="U61" s="11" t="s">
        <v>115</v>
      </c>
      <c r="V61" s="11" t="s">
        <v>115</v>
      </c>
      <c r="W61" s="11" t="s">
        <v>115</v>
      </c>
      <c r="X61" s="11" t="s">
        <v>115</v>
      </c>
      <c r="Y61" s="11" t="s">
        <v>115</v>
      </c>
      <c r="Z61" s="11" t="s">
        <v>115</v>
      </c>
      <c r="AA61" s="11" t="s">
        <v>115</v>
      </c>
      <c r="AB61" s="11" t="s">
        <v>115</v>
      </c>
      <c r="AC61" s="11" t="s">
        <v>115</v>
      </c>
      <c r="AD61" s="11" t="s">
        <v>115</v>
      </c>
      <c r="AE61" s="11" t="s">
        <v>115</v>
      </c>
      <c r="AF61" s="11" t="s">
        <v>115</v>
      </c>
      <c r="AG61" s="11" t="s">
        <v>115</v>
      </c>
      <c r="AH61" s="11" t="s">
        <v>115</v>
      </c>
      <c r="AI61" s="11" t="s">
        <v>115</v>
      </c>
      <c r="AJ61" s="11" t="s">
        <v>115</v>
      </c>
      <c r="AK61" s="11" t="s">
        <v>115</v>
      </c>
      <c r="AL61" s="11" t="s">
        <v>115</v>
      </c>
      <c r="AM61" s="11" t="s">
        <v>115</v>
      </c>
      <c r="AN61" s="11" t="s">
        <v>115</v>
      </c>
      <c r="AO61" s="11" t="s">
        <v>115</v>
      </c>
      <c r="AP61" s="11" t="s">
        <v>115</v>
      </c>
      <c r="AQ61" s="11" t="s">
        <v>115</v>
      </c>
      <c r="AR61" s="11" t="s">
        <v>115</v>
      </c>
      <c r="AS61" s="11" t="s">
        <v>115</v>
      </c>
      <c r="AT61" s="11" t="s">
        <v>115</v>
      </c>
      <c r="AU61" s="11" t="s">
        <v>115</v>
      </c>
      <c r="AV61" s="11" t="s">
        <v>115</v>
      </c>
      <c r="AW61" s="11" t="s">
        <v>115</v>
      </c>
      <c r="AX61" s="11" t="s">
        <v>115</v>
      </c>
      <c r="AY61" s="11" t="s">
        <v>115</v>
      </c>
      <c r="AZ61" s="11" t="s">
        <v>115</v>
      </c>
      <c r="BA61" s="11" t="s">
        <v>115</v>
      </c>
      <c r="BB61" s="11" t="s">
        <v>115</v>
      </c>
      <c r="BC61" s="11" t="s">
        <v>115</v>
      </c>
      <c r="BD61" s="11" t="s">
        <v>115</v>
      </c>
      <c r="BE61" s="11" t="s">
        <v>115</v>
      </c>
      <c r="BF61" s="11" t="s">
        <v>115</v>
      </c>
      <c r="BG61" s="11" t="s">
        <v>115</v>
      </c>
      <c r="BH61" s="11" t="s">
        <v>115</v>
      </c>
      <c r="BI61" s="11" t="s">
        <v>115</v>
      </c>
      <c r="BJ61" s="11" t="s">
        <v>115</v>
      </c>
      <c r="BK61" s="11" t="s">
        <v>115</v>
      </c>
      <c r="BL61" s="11" t="s">
        <v>115</v>
      </c>
      <c r="BM61" s="11" t="s">
        <v>115</v>
      </c>
      <c r="BN61" s="11" t="s">
        <v>115</v>
      </c>
      <c r="BP61" s="11" t="s">
        <v>115</v>
      </c>
      <c r="BQ61" s="11" t="s">
        <v>115</v>
      </c>
      <c r="BS61" s="11" t="s">
        <v>115</v>
      </c>
      <c r="BT61" s="11" t="s">
        <v>115</v>
      </c>
      <c r="BV61" s="11" t="s">
        <v>115</v>
      </c>
      <c r="BW61" s="11" t="s">
        <v>115</v>
      </c>
      <c r="BY61" s="11" t="s">
        <v>115</v>
      </c>
      <c r="BZ61" s="11" t="s">
        <v>115</v>
      </c>
      <c r="CB61" s="11" t="s">
        <v>115</v>
      </c>
      <c r="CC61" s="11" t="s">
        <v>115</v>
      </c>
      <c r="CE61" s="11" t="s">
        <v>115</v>
      </c>
      <c r="CF61" s="11" t="s">
        <v>115</v>
      </c>
      <c r="CH61" s="11" t="s">
        <v>115</v>
      </c>
      <c r="CI61" s="11" t="s">
        <v>115</v>
      </c>
      <c r="CK61" s="11" t="s">
        <v>115</v>
      </c>
      <c r="CL61" s="11" t="s">
        <v>115</v>
      </c>
      <c r="CN61" s="11" t="s">
        <v>115</v>
      </c>
      <c r="CO61" s="11" t="s">
        <v>115</v>
      </c>
      <c r="CQ61" s="11" t="s">
        <v>115</v>
      </c>
      <c r="CR61" s="11" t="s">
        <v>115</v>
      </c>
      <c r="CT61" s="11" t="s">
        <v>115</v>
      </c>
      <c r="CU61" s="11" t="s">
        <v>115</v>
      </c>
      <c r="CW61" s="11" t="s">
        <v>115</v>
      </c>
      <c r="CX61" s="11" t="s">
        <v>115</v>
      </c>
      <c r="CZ61" s="11" t="s">
        <v>115</v>
      </c>
      <c r="DA61" s="11" t="s">
        <v>115</v>
      </c>
      <c r="DC61" s="11" t="s">
        <v>115</v>
      </c>
      <c r="DD61" s="11" t="s">
        <v>115</v>
      </c>
      <c r="DF61" s="11" t="s">
        <v>115</v>
      </c>
      <c r="DG61" s="11" t="s">
        <v>115</v>
      </c>
      <c r="DI61" s="11" t="s">
        <v>115</v>
      </c>
      <c r="DJ61" s="11" t="s">
        <v>115</v>
      </c>
      <c r="DL61" s="11" t="s">
        <v>115</v>
      </c>
      <c r="DM61" s="11" t="s">
        <v>115</v>
      </c>
      <c r="DO61" s="11" t="s">
        <v>115</v>
      </c>
      <c r="DP61" s="11" t="s">
        <v>115</v>
      </c>
      <c r="DR61" s="11" t="s">
        <v>115</v>
      </c>
      <c r="DS61" s="11" t="s">
        <v>115</v>
      </c>
      <c r="DU61" s="11" t="s">
        <v>115</v>
      </c>
      <c r="DV61" s="11" t="s">
        <v>115</v>
      </c>
      <c r="DX61" s="11" t="s">
        <v>115</v>
      </c>
      <c r="DY61" s="11" t="s">
        <v>115</v>
      </c>
      <c r="EA61" s="11" t="s">
        <v>115</v>
      </c>
      <c r="EB61" s="11" t="s">
        <v>115</v>
      </c>
      <c r="ED61" s="11" t="s">
        <v>115</v>
      </c>
      <c r="EE61" s="11" t="s">
        <v>115</v>
      </c>
      <c r="EG61" s="11" t="s">
        <v>115</v>
      </c>
      <c r="EH61" s="11" t="s">
        <v>115</v>
      </c>
      <c r="EJ61" s="11" t="s">
        <v>115</v>
      </c>
      <c r="EK61" s="11" t="s">
        <v>115</v>
      </c>
      <c r="EM61" s="11" t="s">
        <v>115</v>
      </c>
      <c r="EN61" s="11" t="s">
        <v>115</v>
      </c>
      <c r="EP61" s="11" t="s">
        <v>115</v>
      </c>
      <c r="EQ61" s="11" t="s">
        <v>115</v>
      </c>
      <c r="ES61" s="11" t="s">
        <v>115</v>
      </c>
      <c r="ET61" s="11" t="s">
        <v>115</v>
      </c>
      <c r="EV61" s="11" t="s">
        <v>115</v>
      </c>
      <c r="EW61" s="11" t="s">
        <v>115</v>
      </c>
      <c r="EY61" s="11" t="s">
        <v>115</v>
      </c>
      <c r="EZ61" s="11" t="s">
        <v>115</v>
      </c>
      <c r="FB61" s="11" t="s">
        <v>115</v>
      </c>
      <c r="FC61" s="11" t="s">
        <v>115</v>
      </c>
      <c r="FE61" s="11" t="s">
        <v>115</v>
      </c>
      <c r="FF61" s="11" t="s">
        <v>115</v>
      </c>
      <c r="FH61" s="11" t="s">
        <v>115</v>
      </c>
      <c r="FI61" s="11" t="s">
        <v>115</v>
      </c>
      <c r="FK61" s="11" t="s">
        <v>115</v>
      </c>
      <c r="FL61" s="11" t="s">
        <v>115</v>
      </c>
      <c r="FN61" s="11" t="s">
        <v>115</v>
      </c>
      <c r="FO61" s="11" t="s">
        <v>115</v>
      </c>
      <c r="FQ61" s="11" t="s">
        <v>115</v>
      </c>
      <c r="FR61" s="11" t="s">
        <v>115</v>
      </c>
      <c r="FT61" s="11" t="s">
        <v>115</v>
      </c>
      <c r="FU61" s="11" t="s">
        <v>115</v>
      </c>
      <c r="FW61" s="11" t="s">
        <v>115</v>
      </c>
      <c r="FX61" s="11" t="s">
        <v>115</v>
      </c>
      <c r="FZ61" s="11" t="s">
        <v>115</v>
      </c>
      <c r="GA61" s="11" t="s">
        <v>115</v>
      </c>
      <c r="GC61" s="11" t="s">
        <v>115</v>
      </c>
      <c r="GD61" s="11" t="s">
        <v>115</v>
      </c>
      <c r="GF61" s="11" t="s">
        <v>115</v>
      </c>
      <c r="GG61" s="11" t="s">
        <v>115</v>
      </c>
      <c r="GI61" s="11" t="s">
        <v>115</v>
      </c>
      <c r="GJ61" s="11" t="s">
        <v>115</v>
      </c>
    </row>
    <row r="62" spans="1:192" x14ac:dyDescent="0.35">
      <c r="A62" s="11" t="s">
        <v>51</v>
      </c>
      <c r="B62" s="11" t="s">
        <v>51</v>
      </c>
      <c r="C62" s="11" t="s">
        <v>116</v>
      </c>
      <c r="D62" s="11" t="s">
        <v>441</v>
      </c>
      <c r="E62" s="11" t="s">
        <v>526</v>
      </c>
      <c r="F62" s="11" t="s">
        <v>116</v>
      </c>
      <c r="G62" s="11" t="s">
        <v>455</v>
      </c>
      <c r="H62" s="11" t="s">
        <v>51</v>
      </c>
      <c r="I62" s="11" t="s">
        <v>116</v>
      </c>
      <c r="J62" s="11">
        <f>ROUND(detail3543__13[[#This Row],[Column7]]*2^(-24),0)</f>
        <v>0</v>
      </c>
      <c r="K62" s="11" t="s">
        <v>115</v>
      </c>
      <c r="L62" s="11" t="s">
        <v>115</v>
      </c>
      <c r="M62" s="11" t="s">
        <v>115</v>
      </c>
      <c r="N62" s="11" t="s">
        <v>115</v>
      </c>
      <c r="O62" s="11" t="s">
        <v>115</v>
      </c>
      <c r="P62" s="11" t="s">
        <v>115</v>
      </c>
      <c r="Q62" s="11" t="s">
        <v>115</v>
      </c>
      <c r="R62" s="11" t="s">
        <v>115</v>
      </c>
      <c r="S62" s="11" t="s">
        <v>115</v>
      </c>
      <c r="T62" s="11" t="s">
        <v>115</v>
      </c>
      <c r="U62" s="11" t="s">
        <v>115</v>
      </c>
      <c r="V62" s="11" t="s">
        <v>115</v>
      </c>
      <c r="W62" s="11" t="s">
        <v>115</v>
      </c>
      <c r="X62" s="11" t="s">
        <v>115</v>
      </c>
      <c r="Y62" s="11" t="s">
        <v>115</v>
      </c>
      <c r="Z62" s="11" t="s">
        <v>115</v>
      </c>
      <c r="AA62" s="11" t="s">
        <v>115</v>
      </c>
      <c r="AB62" s="11" t="s">
        <v>115</v>
      </c>
      <c r="AC62" s="11" t="s">
        <v>115</v>
      </c>
      <c r="AD62" s="11" t="s">
        <v>115</v>
      </c>
      <c r="AE62" s="11" t="s">
        <v>115</v>
      </c>
      <c r="AF62" s="11" t="s">
        <v>115</v>
      </c>
      <c r="AG62" s="11" t="s">
        <v>115</v>
      </c>
      <c r="AH62" s="11" t="s">
        <v>115</v>
      </c>
      <c r="AI62" s="11" t="s">
        <v>115</v>
      </c>
      <c r="AJ62" s="11" t="s">
        <v>115</v>
      </c>
      <c r="AK62" s="11" t="s">
        <v>115</v>
      </c>
      <c r="AL62" s="11" t="s">
        <v>115</v>
      </c>
      <c r="AM62" s="11" t="s">
        <v>115</v>
      </c>
      <c r="AN62" s="11" t="s">
        <v>115</v>
      </c>
      <c r="AO62" s="11" t="s">
        <v>115</v>
      </c>
      <c r="AP62" s="11" t="s">
        <v>115</v>
      </c>
      <c r="AQ62" s="11" t="s">
        <v>115</v>
      </c>
      <c r="AR62" s="11" t="s">
        <v>115</v>
      </c>
      <c r="AS62" s="11" t="s">
        <v>115</v>
      </c>
      <c r="AT62" s="11" t="s">
        <v>115</v>
      </c>
      <c r="AU62" s="11" t="s">
        <v>115</v>
      </c>
      <c r="AV62" s="11" t="s">
        <v>115</v>
      </c>
      <c r="AW62" s="11" t="s">
        <v>115</v>
      </c>
      <c r="AX62" s="11" t="s">
        <v>115</v>
      </c>
      <c r="AY62" s="11" t="s">
        <v>115</v>
      </c>
      <c r="AZ62" s="11" t="s">
        <v>115</v>
      </c>
      <c r="BA62" s="11" t="s">
        <v>115</v>
      </c>
      <c r="BB62" s="11" t="s">
        <v>115</v>
      </c>
      <c r="BC62" s="11" t="s">
        <v>115</v>
      </c>
      <c r="BD62" s="11" t="s">
        <v>115</v>
      </c>
      <c r="BE62" s="11" t="s">
        <v>115</v>
      </c>
      <c r="BF62" s="11" t="s">
        <v>115</v>
      </c>
      <c r="BG62" s="11" t="s">
        <v>115</v>
      </c>
      <c r="BH62" s="11" t="s">
        <v>115</v>
      </c>
      <c r="BI62" s="11" t="s">
        <v>115</v>
      </c>
      <c r="BJ62" s="11" t="s">
        <v>115</v>
      </c>
      <c r="BK62" s="11" t="s">
        <v>115</v>
      </c>
      <c r="BL62" s="11" t="s">
        <v>115</v>
      </c>
      <c r="BM62" s="11" t="s">
        <v>115</v>
      </c>
      <c r="BN62" s="11" t="s">
        <v>115</v>
      </c>
      <c r="BP62" s="11" t="s">
        <v>115</v>
      </c>
      <c r="BQ62" s="11" t="s">
        <v>115</v>
      </c>
      <c r="BS62" s="11" t="s">
        <v>115</v>
      </c>
      <c r="BT62" s="11" t="s">
        <v>115</v>
      </c>
      <c r="BV62" s="11" t="s">
        <v>115</v>
      </c>
      <c r="BW62" s="11" t="s">
        <v>115</v>
      </c>
      <c r="BY62" s="11" t="s">
        <v>115</v>
      </c>
      <c r="BZ62" s="11" t="s">
        <v>115</v>
      </c>
      <c r="CB62" s="11" t="s">
        <v>115</v>
      </c>
      <c r="CC62" s="11" t="s">
        <v>115</v>
      </c>
      <c r="CE62" s="11" t="s">
        <v>115</v>
      </c>
      <c r="CF62" s="11" t="s">
        <v>115</v>
      </c>
      <c r="CH62" s="11" t="s">
        <v>115</v>
      </c>
      <c r="CI62" s="11" t="s">
        <v>115</v>
      </c>
      <c r="CK62" s="11" t="s">
        <v>115</v>
      </c>
      <c r="CL62" s="11" t="s">
        <v>115</v>
      </c>
      <c r="CN62" s="11" t="s">
        <v>115</v>
      </c>
      <c r="CO62" s="11" t="s">
        <v>115</v>
      </c>
      <c r="CQ62" s="11" t="s">
        <v>115</v>
      </c>
      <c r="CR62" s="11" t="s">
        <v>115</v>
      </c>
      <c r="CT62" s="11" t="s">
        <v>115</v>
      </c>
      <c r="CU62" s="11" t="s">
        <v>115</v>
      </c>
      <c r="CW62" s="11" t="s">
        <v>115</v>
      </c>
      <c r="CX62" s="11" t="s">
        <v>115</v>
      </c>
      <c r="CZ62" s="11" t="s">
        <v>115</v>
      </c>
      <c r="DA62" s="11" t="s">
        <v>115</v>
      </c>
      <c r="DC62" s="11" t="s">
        <v>115</v>
      </c>
      <c r="DD62" s="11" t="s">
        <v>115</v>
      </c>
      <c r="DF62" s="11" t="s">
        <v>115</v>
      </c>
      <c r="DG62" s="11" t="s">
        <v>115</v>
      </c>
      <c r="DI62" s="11" t="s">
        <v>115</v>
      </c>
      <c r="DJ62" s="11" t="s">
        <v>115</v>
      </c>
      <c r="DL62" s="11" t="s">
        <v>115</v>
      </c>
      <c r="DM62" s="11" t="s">
        <v>115</v>
      </c>
      <c r="DO62" s="11" t="s">
        <v>115</v>
      </c>
      <c r="DP62" s="11" t="s">
        <v>115</v>
      </c>
      <c r="DR62" s="11" t="s">
        <v>115</v>
      </c>
      <c r="DS62" s="11" t="s">
        <v>115</v>
      </c>
      <c r="DU62" s="11" t="s">
        <v>115</v>
      </c>
      <c r="DV62" s="11" t="s">
        <v>115</v>
      </c>
      <c r="DX62" s="11" t="s">
        <v>115</v>
      </c>
      <c r="DY62" s="11" t="s">
        <v>115</v>
      </c>
      <c r="EA62" s="11" t="s">
        <v>115</v>
      </c>
      <c r="EB62" s="11" t="s">
        <v>115</v>
      </c>
      <c r="ED62" s="11" t="s">
        <v>115</v>
      </c>
      <c r="EE62" s="11" t="s">
        <v>115</v>
      </c>
      <c r="EG62" s="11" t="s">
        <v>115</v>
      </c>
      <c r="EH62" s="11" t="s">
        <v>115</v>
      </c>
      <c r="EJ62" s="11" t="s">
        <v>115</v>
      </c>
      <c r="EK62" s="11" t="s">
        <v>115</v>
      </c>
      <c r="EM62" s="11" t="s">
        <v>115</v>
      </c>
      <c r="EN62" s="11" t="s">
        <v>115</v>
      </c>
      <c r="EP62" s="11" t="s">
        <v>115</v>
      </c>
      <c r="EQ62" s="11" t="s">
        <v>115</v>
      </c>
      <c r="ES62" s="11" t="s">
        <v>115</v>
      </c>
      <c r="ET62" s="11" t="s">
        <v>115</v>
      </c>
      <c r="EV62" s="11" t="s">
        <v>115</v>
      </c>
      <c r="EW62" s="11" t="s">
        <v>115</v>
      </c>
      <c r="EY62" s="11" t="s">
        <v>115</v>
      </c>
      <c r="EZ62" s="11" t="s">
        <v>115</v>
      </c>
      <c r="FB62" s="11" t="s">
        <v>115</v>
      </c>
      <c r="FC62" s="11" t="s">
        <v>115</v>
      </c>
      <c r="FE62" s="11" t="s">
        <v>115</v>
      </c>
      <c r="FF62" s="11" t="s">
        <v>115</v>
      </c>
      <c r="FH62" s="11" t="s">
        <v>115</v>
      </c>
      <c r="FI62" s="11" t="s">
        <v>115</v>
      </c>
      <c r="FK62" s="11" t="s">
        <v>115</v>
      </c>
      <c r="FL62" s="11" t="s">
        <v>115</v>
      </c>
      <c r="FN62" s="11" t="s">
        <v>115</v>
      </c>
      <c r="FO62" s="11" t="s">
        <v>115</v>
      </c>
      <c r="FQ62" s="11" t="s">
        <v>115</v>
      </c>
      <c r="FR62" s="11" t="s">
        <v>115</v>
      </c>
      <c r="FT62" s="11" t="s">
        <v>115</v>
      </c>
      <c r="FU62" s="11" t="s">
        <v>115</v>
      </c>
      <c r="FW62" s="11" t="s">
        <v>115</v>
      </c>
      <c r="FX62" s="11" t="s">
        <v>115</v>
      </c>
      <c r="FZ62" s="11" t="s">
        <v>115</v>
      </c>
      <c r="GA62" s="11" t="s">
        <v>115</v>
      </c>
      <c r="GC62" s="11" t="s">
        <v>115</v>
      </c>
      <c r="GD62" s="11" t="s">
        <v>115</v>
      </c>
      <c r="GF62" s="11" t="s">
        <v>115</v>
      </c>
      <c r="GG62" s="11" t="s">
        <v>115</v>
      </c>
      <c r="GI62" s="11" t="s">
        <v>115</v>
      </c>
      <c r="GJ62" s="11" t="s">
        <v>115</v>
      </c>
    </row>
    <row r="63" spans="1:192" x14ac:dyDescent="0.35">
      <c r="A63" s="11" t="s">
        <v>51</v>
      </c>
      <c r="B63" s="11" t="s">
        <v>51</v>
      </c>
      <c r="C63" s="11" t="s">
        <v>116</v>
      </c>
      <c r="D63" s="11" t="s">
        <v>458</v>
      </c>
      <c r="E63" s="11" t="s">
        <v>527</v>
      </c>
      <c r="F63" s="11" t="s">
        <v>116</v>
      </c>
      <c r="G63" s="11" t="s">
        <v>51</v>
      </c>
      <c r="H63" s="11" t="s">
        <v>51</v>
      </c>
      <c r="I63" s="11" t="s">
        <v>116</v>
      </c>
      <c r="J63" s="11">
        <f>ROUND(detail3543__13[[#This Row],[Column7]]*2^(-24),0)</f>
        <v>0</v>
      </c>
      <c r="K63" s="11" t="s">
        <v>115</v>
      </c>
      <c r="L63" s="11" t="s">
        <v>115</v>
      </c>
      <c r="M63" s="11" t="s">
        <v>115</v>
      </c>
      <c r="N63" s="11" t="s">
        <v>115</v>
      </c>
      <c r="O63" s="11" t="s">
        <v>115</v>
      </c>
      <c r="P63" s="11" t="s">
        <v>115</v>
      </c>
      <c r="Q63" s="11" t="s">
        <v>115</v>
      </c>
      <c r="R63" s="11" t="s">
        <v>115</v>
      </c>
      <c r="S63" s="11" t="s">
        <v>115</v>
      </c>
      <c r="T63" s="11" t="s">
        <v>115</v>
      </c>
      <c r="U63" s="11" t="s">
        <v>115</v>
      </c>
      <c r="V63" s="11" t="s">
        <v>115</v>
      </c>
      <c r="W63" s="11" t="s">
        <v>115</v>
      </c>
      <c r="X63" s="11" t="s">
        <v>115</v>
      </c>
      <c r="Y63" s="11" t="s">
        <v>115</v>
      </c>
      <c r="Z63" s="11" t="s">
        <v>115</v>
      </c>
      <c r="AA63" s="11" t="s">
        <v>115</v>
      </c>
      <c r="AB63" s="11" t="s">
        <v>115</v>
      </c>
      <c r="AC63" s="11" t="s">
        <v>115</v>
      </c>
      <c r="AD63" s="11" t="s">
        <v>115</v>
      </c>
      <c r="AE63" s="11" t="s">
        <v>115</v>
      </c>
      <c r="AF63" s="11" t="s">
        <v>115</v>
      </c>
      <c r="AG63" s="11" t="s">
        <v>115</v>
      </c>
      <c r="AH63" s="11" t="s">
        <v>115</v>
      </c>
      <c r="AI63" s="11" t="s">
        <v>115</v>
      </c>
      <c r="AJ63" s="11" t="s">
        <v>115</v>
      </c>
      <c r="AK63" s="11" t="s">
        <v>115</v>
      </c>
      <c r="AL63" s="11" t="s">
        <v>115</v>
      </c>
      <c r="AM63" s="11" t="s">
        <v>115</v>
      </c>
      <c r="AN63" s="11" t="s">
        <v>115</v>
      </c>
      <c r="AO63" s="11" t="s">
        <v>115</v>
      </c>
      <c r="AP63" s="11" t="s">
        <v>115</v>
      </c>
      <c r="AQ63" s="11" t="s">
        <v>115</v>
      </c>
      <c r="AR63" s="11" t="s">
        <v>115</v>
      </c>
      <c r="AS63" s="11" t="s">
        <v>115</v>
      </c>
      <c r="AT63" s="11" t="s">
        <v>115</v>
      </c>
      <c r="AU63" s="11" t="s">
        <v>115</v>
      </c>
      <c r="AV63" s="11" t="s">
        <v>115</v>
      </c>
      <c r="AW63" s="11" t="s">
        <v>115</v>
      </c>
      <c r="AX63" s="11" t="s">
        <v>115</v>
      </c>
      <c r="AY63" s="11" t="s">
        <v>115</v>
      </c>
      <c r="AZ63" s="11" t="s">
        <v>115</v>
      </c>
      <c r="BA63" s="11" t="s">
        <v>115</v>
      </c>
      <c r="BB63" s="11" t="s">
        <v>115</v>
      </c>
      <c r="BC63" s="11" t="s">
        <v>115</v>
      </c>
      <c r="BD63" s="11" t="s">
        <v>115</v>
      </c>
      <c r="BE63" s="11" t="s">
        <v>115</v>
      </c>
      <c r="BF63" s="11" t="s">
        <v>115</v>
      </c>
      <c r="BG63" s="11" t="s">
        <v>115</v>
      </c>
      <c r="BH63" s="11" t="s">
        <v>115</v>
      </c>
      <c r="BI63" s="11" t="s">
        <v>115</v>
      </c>
      <c r="BJ63" s="11" t="s">
        <v>115</v>
      </c>
      <c r="BK63" s="11" t="s">
        <v>115</v>
      </c>
      <c r="BL63" s="11" t="s">
        <v>115</v>
      </c>
      <c r="BM63" s="11" t="s">
        <v>115</v>
      </c>
      <c r="BN63" s="11" t="s">
        <v>115</v>
      </c>
      <c r="BP63" s="11" t="s">
        <v>115</v>
      </c>
      <c r="BQ63" s="11" t="s">
        <v>115</v>
      </c>
      <c r="BS63" s="11" t="s">
        <v>115</v>
      </c>
      <c r="BT63" s="11" t="s">
        <v>115</v>
      </c>
      <c r="BV63" s="11" t="s">
        <v>115</v>
      </c>
      <c r="BW63" s="11" t="s">
        <v>115</v>
      </c>
      <c r="BY63" s="11" t="s">
        <v>115</v>
      </c>
      <c r="BZ63" s="11" t="s">
        <v>115</v>
      </c>
      <c r="CB63" s="11" t="s">
        <v>115</v>
      </c>
      <c r="CC63" s="11" t="s">
        <v>115</v>
      </c>
      <c r="CE63" s="11" t="s">
        <v>115</v>
      </c>
      <c r="CF63" s="11" t="s">
        <v>115</v>
      </c>
      <c r="CH63" s="11" t="s">
        <v>115</v>
      </c>
      <c r="CI63" s="11" t="s">
        <v>115</v>
      </c>
      <c r="CK63" s="11" t="s">
        <v>115</v>
      </c>
      <c r="CL63" s="11" t="s">
        <v>115</v>
      </c>
      <c r="CN63" s="11" t="s">
        <v>115</v>
      </c>
      <c r="CO63" s="11" t="s">
        <v>115</v>
      </c>
      <c r="CQ63" s="11" t="s">
        <v>115</v>
      </c>
      <c r="CR63" s="11" t="s">
        <v>115</v>
      </c>
      <c r="CT63" s="11" t="s">
        <v>115</v>
      </c>
      <c r="CU63" s="11" t="s">
        <v>115</v>
      </c>
      <c r="CW63" s="11" t="s">
        <v>115</v>
      </c>
      <c r="CX63" s="11" t="s">
        <v>115</v>
      </c>
      <c r="CZ63" s="11" t="s">
        <v>115</v>
      </c>
      <c r="DA63" s="11" t="s">
        <v>115</v>
      </c>
      <c r="DC63" s="11" t="s">
        <v>115</v>
      </c>
      <c r="DD63" s="11" t="s">
        <v>115</v>
      </c>
      <c r="DF63" s="11" t="s">
        <v>115</v>
      </c>
      <c r="DG63" s="11" t="s">
        <v>115</v>
      </c>
      <c r="DI63" s="11" t="s">
        <v>115</v>
      </c>
      <c r="DJ63" s="11" t="s">
        <v>115</v>
      </c>
      <c r="DL63" s="11" t="s">
        <v>115</v>
      </c>
      <c r="DM63" s="11" t="s">
        <v>115</v>
      </c>
      <c r="DO63" s="11" t="s">
        <v>115</v>
      </c>
      <c r="DP63" s="11" t="s">
        <v>115</v>
      </c>
      <c r="DR63" s="11" t="s">
        <v>115</v>
      </c>
      <c r="DS63" s="11" t="s">
        <v>115</v>
      </c>
      <c r="DU63" s="11" t="s">
        <v>115</v>
      </c>
      <c r="DV63" s="11" t="s">
        <v>115</v>
      </c>
      <c r="DX63" s="11" t="s">
        <v>115</v>
      </c>
      <c r="DY63" s="11" t="s">
        <v>115</v>
      </c>
      <c r="EA63" s="11" t="s">
        <v>115</v>
      </c>
      <c r="EB63" s="11" t="s">
        <v>115</v>
      </c>
      <c r="ED63" s="11" t="s">
        <v>115</v>
      </c>
      <c r="EE63" s="11" t="s">
        <v>115</v>
      </c>
      <c r="EG63" s="11" t="s">
        <v>115</v>
      </c>
      <c r="EH63" s="11" t="s">
        <v>115</v>
      </c>
      <c r="EJ63" s="11" t="s">
        <v>115</v>
      </c>
      <c r="EK63" s="11" t="s">
        <v>115</v>
      </c>
      <c r="EM63" s="11" t="s">
        <v>115</v>
      </c>
      <c r="EN63" s="11" t="s">
        <v>115</v>
      </c>
      <c r="EP63" s="11" t="s">
        <v>115</v>
      </c>
      <c r="EQ63" s="11" t="s">
        <v>115</v>
      </c>
      <c r="ES63" s="11" t="s">
        <v>115</v>
      </c>
      <c r="ET63" s="11" t="s">
        <v>115</v>
      </c>
      <c r="EV63" s="11" t="s">
        <v>115</v>
      </c>
      <c r="EW63" s="11" t="s">
        <v>115</v>
      </c>
      <c r="EY63" s="11" t="s">
        <v>115</v>
      </c>
      <c r="EZ63" s="11" t="s">
        <v>115</v>
      </c>
      <c r="FB63" s="11" t="s">
        <v>115</v>
      </c>
      <c r="FC63" s="11" t="s">
        <v>115</v>
      </c>
      <c r="FE63" s="11" t="s">
        <v>115</v>
      </c>
      <c r="FF63" s="11" t="s">
        <v>115</v>
      </c>
      <c r="FH63" s="11" t="s">
        <v>115</v>
      </c>
      <c r="FI63" s="11" t="s">
        <v>115</v>
      </c>
      <c r="FK63" s="11" t="s">
        <v>115</v>
      </c>
      <c r="FL63" s="11" t="s">
        <v>115</v>
      </c>
      <c r="FN63" s="11" t="s">
        <v>115</v>
      </c>
      <c r="FO63" s="11" t="s">
        <v>115</v>
      </c>
      <c r="FQ63" s="11" t="s">
        <v>115</v>
      </c>
      <c r="FR63" s="11" t="s">
        <v>115</v>
      </c>
      <c r="FT63" s="11" t="s">
        <v>115</v>
      </c>
      <c r="FU63" s="11" t="s">
        <v>115</v>
      </c>
      <c r="FW63" s="11" t="s">
        <v>115</v>
      </c>
      <c r="FX63" s="11" t="s">
        <v>115</v>
      </c>
      <c r="FZ63" s="11" t="s">
        <v>115</v>
      </c>
      <c r="GA63" s="11" t="s">
        <v>115</v>
      </c>
      <c r="GC63" s="11" t="s">
        <v>115</v>
      </c>
      <c r="GD63" s="11" t="s">
        <v>115</v>
      </c>
      <c r="GF63" s="11" t="s">
        <v>115</v>
      </c>
      <c r="GG63" s="11" t="s">
        <v>115</v>
      </c>
      <c r="GI63" s="11" t="s">
        <v>115</v>
      </c>
      <c r="GJ63" s="11" t="s">
        <v>115</v>
      </c>
    </row>
    <row r="64" spans="1:192" x14ac:dyDescent="0.35">
      <c r="A64" s="11" t="s">
        <v>51</v>
      </c>
      <c r="B64" s="11" t="s">
        <v>51</v>
      </c>
      <c r="C64" s="11" t="s">
        <v>116</v>
      </c>
      <c r="D64" s="11" t="s">
        <v>456</v>
      </c>
      <c r="E64" s="11" t="s">
        <v>528</v>
      </c>
      <c r="F64" s="11" t="s">
        <v>116</v>
      </c>
      <c r="G64" s="11" t="s">
        <v>51</v>
      </c>
      <c r="H64" s="11" t="s">
        <v>51</v>
      </c>
      <c r="I64" s="11" t="s">
        <v>116</v>
      </c>
      <c r="J64" s="11">
        <f>ROUND(detail3543__13[[#This Row],[Column7]]*2^(-24),0)</f>
        <v>0</v>
      </c>
      <c r="K64" s="11" t="s">
        <v>115</v>
      </c>
      <c r="L64" s="11" t="s">
        <v>115</v>
      </c>
      <c r="M64" s="11" t="s">
        <v>115</v>
      </c>
      <c r="N64" s="11" t="s">
        <v>115</v>
      </c>
      <c r="O64" s="11" t="s">
        <v>115</v>
      </c>
      <c r="P64" s="11" t="s">
        <v>115</v>
      </c>
      <c r="Q64" s="11" t="s">
        <v>115</v>
      </c>
      <c r="R64" s="11" t="s">
        <v>115</v>
      </c>
      <c r="S64" s="11" t="s">
        <v>115</v>
      </c>
      <c r="T64" s="11" t="s">
        <v>115</v>
      </c>
      <c r="U64" s="11" t="s">
        <v>115</v>
      </c>
      <c r="V64" s="11" t="s">
        <v>115</v>
      </c>
      <c r="W64" s="11" t="s">
        <v>115</v>
      </c>
      <c r="X64" s="11" t="s">
        <v>115</v>
      </c>
      <c r="Y64" s="11" t="s">
        <v>115</v>
      </c>
      <c r="Z64" s="11" t="s">
        <v>115</v>
      </c>
      <c r="AA64" s="11" t="s">
        <v>115</v>
      </c>
      <c r="AB64" s="11" t="s">
        <v>115</v>
      </c>
      <c r="AC64" s="11" t="s">
        <v>115</v>
      </c>
      <c r="AD64" s="11" t="s">
        <v>115</v>
      </c>
      <c r="AE64" s="11" t="s">
        <v>115</v>
      </c>
      <c r="AF64" s="11" t="s">
        <v>115</v>
      </c>
      <c r="AG64" s="11" t="s">
        <v>115</v>
      </c>
      <c r="AH64" s="11" t="s">
        <v>115</v>
      </c>
      <c r="AI64" s="11" t="s">
        <v>115</v>
      </c>
      <c r="AJ64" s="11" t="s">
        <v>115</v>
      </c>
      <c r="AK64" s="11" t="s">
        <v>115</v>
      </c>
      <c r="AL64" s="11" t="s">
        <v>115</v>
      </c>
      <c r="AM64" s="11" t="s">
        <v>115</v>
      </c>
      <c r="AN64" s="11" t="s">
        <v>115</v>
      </c>
      <c r="AO64" s="11" t="s">
        <v>115</v>
      </c>
      <c r="AP64" s="11" t="s">
        <v>115</v>
      </c>
      <c r="AQ64" s="11" t="s">
        <v>115</v>
      </c>
      <c r="AR64" s="11" t="s">
        <v>115</v>
      </c>
      <c r="AS64" s="11" t="s">
        <v>115</v>
      </c>
      <c r="AT64" s="11" t="s">
        <v>115</v>
      </c>
      <c r="AU64" s="11" t="s">
        <v>115</v>
      </c>
      <c r="AV64" s="11" t="s">
        <v>115</v>
      </c>
      <c r="AW64" s="11" t="s">
        <v>115</v>
      </c>
      <c r="AX64" s="11" t="s">
        <v>115</v>
      </c>
      <c r="AY64" s="11" t="s">
        <v>115</v>
      </c>
      <c r="AZ64" s="11" t="s">
        <v>115</v>
      </c>
      <c r="BA64" s="11" t="s">
        <v>115</v>
      </c>
      <c r="BB64" s="11" t="s">
        <v>115</v>
      </c>
      <c r="BC64" s="11" t="s">
        <v>115</v>
      </c>
      <c r="BD64" s="11" t="s">
        <v>115</v>
      </c>
      <c r="BE64" s="11" t="s">
        <v>115</v>
      </c>
      <c r="BF64" s="11" t="s">
        <v>115</v>
      </c>
      <c r="BG64" s="11" t="s">
        <v>115</v>
      </c>
      <c r="BH64" s="11" t="s">
        <v>115</v>
      </c>
      <c r="BI64" s="11" t="s">
        <v>115</v>
      </c>
      <c r="BJ64" s="11" t="s">
        <v>115</v>
      </c>
      <c r="BK64" s="11" t="s">
        <v>115</v>
      </c>
      <c r="BL64" s="11" t="s">
        <v>115</v>
      </c>
      <c r="BM64" s="11" t="s">
        <v>115</v>
      </c>
      <c r="BN64" s="11" t="s">
        <v>115</v>
      </c>
      <c r="BP64" s="11" t="s">
        <v>115</v>
      </c>
      <c r="BQ64" s="11" t="s">
        <v>115</v>
      </c>
      <c r="BS64" s="11" t="s">
        <v>115</v>
      </c>
      <c r="BT64" s="11" t="s">
        <v>115</v>
      </c>
      <c r="BV64" s="11" t="s">
        <v>115</v>
      </c>
      <c r="BW64" s="11" t="s">
        <v>115</v>
      </c>
      <c r="BY64" s="11" t="s">
        <v>115</v>
      </c>
      <c r="BZ64" s="11" t="s">
        <v>115</v>
      </c>
      <c r="CB64" s="11" t="s">
        <v>115</v>
      </c>
      <c r="CC64" s="11" t="s">
        <v>115</v>
      </c>
      <c r="CE64" s="11" t="s">
        <v>115</v>
      </c>
      <c r="CF64" s="11" t="s">
        <v>115</v>
      </c>
      <c r="CH64" s="11" t="s">
        <v>115</v>
      </c>
      <c r="CI64" s="11" t="s">
        <v>115</v>
      </c>
      <c r="CK64" s="11" t="s">
        <v>115</v>
      </c>
      <c r="CL64" s="11" t="s">
        <v>115</v>
      </c>
      <c r="CN64" s="11" t="s">
        <v>115</v>
      </c>
      <c r="CO64" s="11" t="s">
        <v>115</v>
      </c>
      <c r="CQ64" s="11" t="s">
        <v>115</v>
      </c>
      <c r="CR64" s="11" t="s">
        <v>115</v>
      </c>
      <c r="CT64" s="11" t="s">
        <v>115</v>
      </c>
      <c r="CU64" s="11" t="s">
        <v>115</v>
      </c>
      <c r="CW64" s="11" t="s">
        <v>115</v>
      </c>
      <c r="CX64" s="11" t="s">
        <v>115</v>
      </c>
      <c r="CZ64" s="11" t="s">
        <v>115</v>
      </c>
      <c r="DA64" s="11" t="s">
        <v>115</v>
      </c>
      <c r="DC64" s="11" t="s">
        <v>115</v>
      </c>
      <c r="DD64" s="11" t="s">
        <v>115</v>
      </c>
      <c r="DF64" s="11" t="s">
        <v>115</v>
      </c>
      <c r="DG64" s="11" t="s">
        <v>115</v>
      </c>
      <c r="DI64" s="11" t="s">
        <v>115</v>
      </c>
      <c r="DJ64" s="11" t="s">
        <v>115</v>
      </c>
      <c r="DL64" s="11" t="s">
        <v>115</v>
      </c>
      <c r="DM64" s="11" t="s">
        <v>115</v>
      </c>
      <c r="DO64" s="11" t="s">
        <v>115</v>
      </c>
      <c r="DP64" s="11" t="s">
        <v>115</v>
      </c>
      <c r="DR64" s="11" t="s">
        <v>115</v>
      </c>
      <c r="DS64" s="11" t="s">
        <v>115</v>
      </c>
      <c r="DU64" s="11" t="s">
        <v>115</v>
      </c>
      <c r="DV64" s="11" t="s">
        <v>115</v>
      </c>
      <c r="DX64" s="11" t="s">
        <v>115</v>
      </c>
      <c r="DY64" s="11" t="s">
        <v>115</v>
      </c>
      <c r="EA64" s="11" t="s">
        <v>115</v>
      </c>
      <c r="EB64" s="11" t="s">
        <v>115</v>
      </c>
      <c r="ED64" s="11" t="s">
        <v>115</v>
      </c>
      <c r="EE64" s="11" t="s">
        <v>115</v>
      </c>
      <c r="EG64" s="11" t="s">
        <v>115</v>
      </c>
      <c r="EH64" s="11" t="s">
        <v>115</v>
      </c>
      <c r="EJ64" s="11" t="s">
        <v>115</v>
      </c>
      <c r="EK64" s="11" t="s">
        <v>115</v>
      </c>
      <c r="EM64" s="11" t="s">
        <v>115</v>
      </c>
      <c r="EN64" s="11" t="s">
        <v>115</v>
      </c>
      <c r="EP64" s="11" t="s">
        <v>115</v>
      </c>
      <c r="EQ64" s="11" t="s">
        <v>115</v>
      </c>
      <c r="ES64" s="11" t="s">
        <v>115</v>
      </c>
      <c r="ET64" s="11" t="s">
        <v>115</v>
      </c>
      <c r="EV64" s="11" t="s">
        <v>115</v>
      </c>
      <c r="EW64" s="11" t="s">
        <v>115</v>
      </c>
      <c r="EY64" s="11" t="s">
        <v>115</v>
      </c>
      <c r="EZ64" s="11" t="s">
        <v>115</v>
      </c>
      <c r="FB64" s="11" t="s">
        <v>115</v>
      </c>
      <c r="FC64" s="11" t="s">
        <v>115</v>
      </c>
      <c r="FE64" s="11" t="s">
        <v>115</v>
      </c>
      <c r="FF64" s="11" t="s">
        <v>115</v>
      </c>
      <c r="FH64" s="11" t="s">
        <v>115</v>
      </c>
      <c r="FI64" s="11" t="s">
        <v>115</v>
      </c>
      <c r="FK64" s="11" t="s">
        <v>115</v>
      </c>
      <c r="FL64" s="11" t="s">
        <v>115</v>
      </c>
      <c r="FN64" s="11" t="s">
        <v>115</v>
      </c>
      <c r="FO64" s="11" t="s">
        <v>115</v>
      </c>
      <c r="FQ64" s="11" t="s">
        <v>115</v>
      </c>
      <c r="FR64" s="11" t="s">
        <v>115</v>
      </c>
      <c r="FT64" s="11" t="s">
        <v>115</v>
      </c>
      <c r="FU64" s="11" t="s">
        <v>115</v>
      </c>
      <c r="FW64" s="11" t="s">
        <v>115</v>
      </c>
      <c r="FX64" s="11" t="s">
        <v>115</v>
      </c>
      <c r="FZ64" s="11" t="s">
        <v>115</v>
      </c>
      <c r="GA64" s="11" t="s">
        <v>115</v>
      </c>
      <c r="GC64" s="11" t="s">
        <v>115</v>
      </c>
      <c r="GD64" s="11" t="s">
        <v>115</v>
      </c>
      <c r="GF64" s="11" t="s">
        <v>115</v>
      </c>
      <c r="GG64" s="11" t="s">
        <v>115</v>
      </c>
      <c r="GI64" s="11" t="s">
        <v>115</v>
      </c>
      <c r="GJ64" s="11" t="s">
        <v>115</v>
      </c>
    </row>
    <row r="65" spans="1:192" x14ac:dyDescent="0.35">
      <c r="A65" s="11" t="s">
        <v>51</v>
      </c>
      <c r="B65" s="11" t="s">
        <v>51</v>
      </c>
      <c r="C65" s="11" t="s">
        <v>116</v>
      </c>
      <c r="D65" s="11" t="s">
        <v>453</v>
      </c>
      <c r="E65" s="11" t="s">
        <v>529</v>
      </c>
      <c r="F65" s="11" t="s">
        <v>116</v>
      </c>
      <c r="G65" s="11" t="s">
        <v>51</v>
      </c>
      <c r="H65" s="11" t="s">
        <v>51</v>
      </c>
      <c r="I65" s="11" t="s">
        <v>116</v>
      </c>
      <c r="J65" s="11">
        <f>ROUND(detail3543__13[[#This Row],[Column7]]*2^(-24),0)</f>
        <v>0</v>
      </c>
      <c r="K65" s="11" t="s">
        <v>115</v>
      </c>
      <c r="L65" s="11" t="s">
        <v>115</v>
      </c>
      <c r="M65" s="11" t="s">
        <v>115</v>
      </c>
      <c r="N65" s="11" t="s">
        <v>115</v>
      </c>
      <c r="O65" s="11" t="s">
        <v>115</v>
      </c>
      <c r="P65" s="11" t="s">
        <v>115</v>
      </c>
      <c r="Q65" s="11" t="s">
        <v>115</v>
      </c>
      <c r="R65" s="11" t="s">
        <v>115</v>
      </c>
      <c r="S65" s="11" t="s">
        <v>115</v>
      </c>
      <c r="T65" s="11" t="s">
        <v>115</v>
      </c>
      <c r="U65" s="11" t="s">
        <v>115</v>
      </c>
      <c r="V65" s="11" t="s">
        <v>115</v>
      </c>
      <c r="W65" s="11" t="s">
        <v>115</v>
      </c>
      <c r="X65" s="11" t="s">
        <v>115</v>
      </c>
      <c r="Y65" s="11" t="s">
        <v>115</v>
      </c>
      <c r="Z65" s="11" t="s">
        <v>115</v>
      </c>
      <c r="AA65" s="11" t="s">
        <v>115</v>
      </c>
      <c r="AB65" s="11" t="s">
        <v>115</v>
      </c>
      <c r="AC65" s="11" t="s">
        <v>115</v>
      </c>
      <c r="AD65" s="11" t="s">
        <v>115</v>
      </c>
      <c r="AE65" s="11" t="s">
        <v>115</v>
      </c>
      <c r="AF65" s="11" t="s">
        <v>115</v>
      </c>
      <c r="AG65" s="11" t="s">
        <v>115</v>
      </c>
      <c r="AH65" s="11" t="s">
        <v>115</v>
      </c>
      <c r="AI65" s="11" t="s">
        <v>115</v>
      </c>
      <c r="AJ65" s="11" t="s">
        <v>115</v>
      </c>
      <c r="AK65" s="11" t="s">
        <v>115</v>
      </c>
      <c r="AL65" s="11" t="s">
        <v>115</v>
      </c>
      <c r="AM65" s="11" t="s">
        <v>115</v>
      </c>
      <c r="AN65" s="11" t="s">
        <v>115</v>
      </c>
      <c r="AO65" s="11" t="s">
        <v>115</v>
      </c>
      <c r="AP65" s="11" t="s">
        <v>115</v>
      </c>
      <c r="AQ65" s="11" t="s">
        <v>115</v>
      </c>
      <c r="AR65" s="11" t="s">
        <v>115</v>
      </c>
      <c r="AS65" s="11" t="s">
        <v>115</v>
      </c>
      <c r="AT65" s="11" t="s">
        <v>115</v>
      </c>
      <c r="AU65" s="11" t="s">
        <v>115</v>
      </c>
      <c r="AV65" s="11" t="s">
        <v>115</v>
      </c>
      <c r="AW65" s="11" t="s">
        <v>115</v>
      </c>
      <c r="AX65" s="11" t="s">
        <v>115</v>
      </c>
      <c r="AY65" s="11" t="s">
        <v>115</v>
      </c>
      <c r="AZ65" s="11" t="s">
        <v>115</v>
      </c>
      <c r="BA65" s="11" t="s">
        <v>115</v>
      </c>
      <c r="BB65" s="11" t="s">
        <v>115</v>
      </c>
      <c r="BC65" s="11" t="s">
        <v>115</v>
      </c>
      <c r="BD65" s="11" t="s">
        <v>115</v>
      </c>
      <c r="BE65" s="11" t="s">
        <v>115</v>
      </c>
      <c r="BF65" s="11" t="s">
        <v>115</v>
      </c>
      <c r="BG65" s="11" t="s">
        <v>115</v>
      </c>
      <c r="BH65" s="11" t="s">
        <v>115</v>
      </c>
      <c r="BI65" s="11" t="s">
        <v>115</v>
      </c>
      <c r="BJ65" s="11" t="s">
        <v>115</v>
      </c>
      <c r="BK65" s="11" t="s">
        <v>115</v>
      </c>
      <c r="BL65" s="11" t="s">
        <v>115</v>
      </c>
      <c r="BM65" s="11" t="s">
        <v>115</v>
      </c>
      <c r="BN65" s="11" t="s">
        <v>115</v>
      </c>
      <c r="BP65" s="11" t="s">
        <v>115</v>
      </c>
      <c r="BQ65" s="11" t="s">
        <v>115</v>
      </c>
      <c r="BS65" s="11" t="s">
        <v>115</v>
      </c>
      <c r="BT65" s="11" t="s">
        <v>115</v>
      </c>
      <c r="BV65" s="11" t="s">
        <v>115</v>
      </c>
      <c r="BW65" s="11" t="s">
        <v>115</v>
      </c>
      <c r="BY65" s="11" t="s">
        <v>115</v>
      </c>
      <c r="BZ65" s="11" t="s">
        <v>115</v>
      </c>
      <c r="CB65" s="11" t="s">
        <v>115</v>
      </c>
      <c r="CC65" s="11" t="s">
        <v>115</v>
      </c>
      <c r="CE65" s="11" t="s">
        <v>115</v>
      </c>
      <c r="CF65" s="11" t="s">
        <v>115</v>
      </c>
      <c r="CH65" s="11" t="s">
        <v>115</v>
      </c>
      <c r="CI65" s="11" t="s">
        <v>115</v>
      </c>
      <c r="CK65" s="11" t="s">
        <v>115</v>
      </c>
      <c r="CL65" s="11" t="s">
        <v>115</v>
      </c>
      <c r="CN65" s="11" t="s">
        <v>115</v>
      </c>
      <c r="CO65" s="11" t="s">
        <v>115</v>
      </c>
      <c r="CQ65" s="11" t="s">
        <v>115</v>
      </c>
      <c r="CR65" s="11" t="s">
        <v>115</v>
      </c>
      <c r="CT65" s="11" t="s">
        <v>115</v>
      </c>
      <c r="CU65" s="11" t="s">
        <v>115</v>
      </c>
      <c r="CW65" s="11" t="s">
        <v>115</v>
      </c>
      <c r="CX65" s="11" t="s">
        <v>115</v>
      </c>
      <c r="CZ65" s="11" t="s">
        <v>115</v>
      </c>
      <c r="DA65" s="11" t="s">
        <v>115</v>
      </c>
      <c r="DC65" s="11" t="s">
        <v>115</v>
      </c>
      <c r="DD65" s="11" t="s">
        <v>115</v>
      </c>
      <c r="DF65" s="11" t="s">
        <v>115</v>
      </c>
      <c r="DG65" s="11" t="s">
        <v>115</v>
      </c>
      <c r="DI65" s="11" t="s">
        <v>115</v>
      </c>
      <c r="DJ65" s="11" t="s">
        <v>115</v>
      </c>
      <c r="DL65" s="11" t="s">
        <v>115</v>
      </c>
      <c r="DM65" s="11" t="s">
        <v>115</v>
      </c>
      <c r="DO65" s="11" t="s">
        <v>115</v>
      </c>
      <c r="DP65" s="11" t="s">
        <v>115</v>
      </c>
      <c r="DR65" s="11" t="s">
        <v>115</v>
      </c>
      <c r="DS65" s="11" t="s">
        <v>115</v>
      </c>
      <c r="DU65" s="11" t="s">
        <v>115</v>
      </c>
      <c r="DV65" s="11" t="s">
        <v>115</v>
      </c>
      <c r="DX65" s="11" t="s">
        <v>115</v>
      </c>
      <c r="DY65" s="11" t="s">
        <v>115</v>
      </c>
      <c r="EA65" s="11" t="s">
        <v>115</v>
      </c>
      <c r="EB65" s="11" t="s">
        <v>115</v>
      </c>
      <c r="ED65" s="11" t="s">
        <v>115</v>
      </c>
      <c r="EE65" s="11" t="s">
        <v>115</v>
      </c>
      <c r="EG65" s="11" t="s">
        <v>115</v>
      </c>
      <c r="EH65" s="11" t="s">
        <v>115</v>
      </c>
      <c r="EJ65" s="11" t="s">
        <v>115</v>
      </c>
      <c r="EK65" s="11" t="s">
        <v>115</v>
      </c>
      <c r="EM65" s="11" t="s">
        <v>115</v>
      </c>
      <c r="EN65" s="11" t="s">
        <v>115</v>
      </c>
      <c r="EP65" s="11" t="s">
        <v>115</v>
      </c>
      <c r="EQ65" s="11" t="s">
        <v>115</v>
      </c>
      <c r="ES65" s="11" t="s">
        <v>115</v>
      </c>
      <c r="ET65" s="11" t="s">
        <v>115</v>
      </c>
      <c r="EV65" s="11" t="s">
        <v>115</v>
      </c>
      <c r="EW65" s="11" t="s">
        <v>115</v>
      </c>
      <c r="EY65" s="11" t="s">
        <v>115</v>
      </c>
      <c r="EZ65" s="11" t="s">
        <v>115</v>
      </c>
      <c r="FB65" s="11" t="s">
        <v>115</v>
      </c>
      <c r="FC65" s="11" t="s">
        <v>115</v>
      </c>
      <c r="FE65" s="11" t="s">
        <v>115</v>
      </c>
      <c r="FF65" s="11" t="s">
        <v>115</v>
      </c>
      <c r="FH65" s="11" t="s">
        <v>115</v>
      </c>
      <c r="FI65" s="11" t="s">
        <v>115</v>
      </c>
      <c r="FK65" s="11" t="s">
        <v>115</v>
      </c>
      <c r="FL65" s="11" t="s">
        <v>115</v>
      </c>
      <c r="FN65" s="11" t="s">
        <v>115</v>
      </c>
      <c r="FO65" s="11" t="s">
        <v>115</v>
      </c>
      <c r="FQ65" s="11" t="s">
        <v>115</v>
      </c>
      <c r="FR65" s="11" t="s">
        <v>115</v>
      </c>
      <c r="FT65" s="11" t="s">
        <v>115</v>
      </c>
      <c r="FU65" s="11" t="s">
        <v>115</v>
      </c>
      <c r="FW65" s="11" t="s">
        <v>115</v>
      </c>
      <c r="FX65" s="11" t="s">
        <v>115</v>
      </c>
      <c r="FZ65" s="11" t="s">
        <v>115</v>
      </c>
      <c r="GA65" s="11" t="s">
        <v>115</v>
      </c>
      <c r="GC65" s="11" t="s">
        <v>115</v>
      </c>
      <c r="GD65" s="11" t="s">
        <v>115</v>
      </c>
      <c r="GF65" s="11" t="s">
        <v>115</v>
      </c>
      <c r="GG65" s="11" t="s">
        <v>115</v>
      </c>
      <c r="GI65" s="11" t="s">
        <v>115</v>
      </c>
      <c r="GJ65" s="11" t="s">
        <v>115</v>
      </c>
    </row>
    <row r="66" spans="1:192" x14ac:dyDescent="0.35">
      <c r="A66" s="11" t="s">
        <v>51</v>
      </c>
      <c r="B66" s="11" t="s">
        <v>51</v>
      </c>
      <c r="C66" s="11" t="s">
        <v>116</v>
      </c>
      <c r="D66" s="11" t="s">
        <v>451</v>
      </c>
      <c r="E66" s="11" t="s">
        <v>530</v>
      </c>
      <c r="F66" s="11" t="s">
        <v>116</v>
      </c>
      <c r="G66" s="11" t="s">
        <v>455</v>
      </c>
      <c r="H66" s="11" t="s">
        <v>51</v>
      </c>
      <c r="I66" s="11" t="s">
        <v>116</v>
      </c>
      <c r="J66" s="11">
        <f>ROUND(detail3543__13[[#This Row],[Column7]]*2^(-24),0)</f>
        <v>0</v>
      </c>
      <c r="K66" s="11" t="s">
        <v>115</v>
      </c>
      <c r="L66" s="11" t="s">
        <v>115</v>
      </c>
      <c r="M66" s="11" t="s">
        <v>115</v>
      </c>
      <c r="N66" s="11" t="s">
        <v>115</v>
      </c>
      <c r="O66" s="11" t="s">
        <v>115</v>
      </c>
      <c r="P66" s="11" t="s">
        <v>115</v>
      </c>
      <c r="Q66" s="11" t="s">
        <v>115</v>
      </c>
      <c r="R66" s="11" t="s">
        <v>115</v>
      </c>
      <c r="S66" s="11" t="s">
        <v>115</v>
      </c>
      <c r="T66" s="11" t="s">
        <v>115</v>
      </c>
      <c r="U66" s="11" t="s">
        <v>115</v>
      </c>
      <c r="V66" s="11" t="s">
        <v>115</v>
      </c>
      <c r="W66" s="11" t="s">
        <v>115</v>
      </c>
      <c r="X66" s="11" t="s">
        <v>115</v>
      </c>
      <c r="Y66" s="11" t="s">
        <v>115</v>
      </c>
      <c r="Z66" s="11" t="s">
        <v>115</v>
      </c>
      <c r="AA66" s="11" t="s">
        <v>115</v>
      </c>
      <c r="AB66" s="11" t="s">
        <v>115</v>
      </c>
      <c r="AC66" s="11" t="s">
        <v>115</v>
      </c>
      <c r="AD66" s="11" t="s">
        <v>115</v>
      </c>
      <c r="AE66" s="11" t="s">
        <v>115</v>
      </c>
      <c r="AF66" s="11" t="s">
        <v>115</v>
      </c>
      <c r="AG66" s="11" t="s">
        <v>115</v>
      </c>
      <c r="AH66" s="11" t="s">
        <v>115</v>
      </c>
      <c r="AI66" s="11" t="s">
        <v>115</v>
      </c>
      <c r="AJ66" s="11" t="s">
        <v>115</v>
      </c>
      <c r="AK66" s="11" t="s">
        <v>115</v>
      </c>
      <c r="AL66" s="11" t="s">
        <v>115</v>
      </c>
      <c r="AM66" s="11" t="s">
        <v>115</v>
      </c>
      <c r="AN66" s="11" t="s">
        <v>115</v>
      </c>
      <c r="AO66" s="11" t="s">
        <v>115</v>
      </c>
      <c r="AP66" s="11" t="s">
        <v>115</v>
      </c>
      <c r="AQ66" s="11" t="s">
        <v>115</v>
      </c>
      <c r="AR66" s="11" t="s">
        <v>115</v>
      </c>
      <c r="AS66" s="11" t="s">
        <v>115</v>
      </c>
      <c r="AT66" s="11" t="s">
        <v>115</v>
      </c>
      <c r="AU66" s="11" t="s">
        <v>115</v>
      </c>
      <c r="AV66" s="11" t="s">
        <v>115</v>
      </c>
      <c r="AW66" s="11" t="s">
        <v>115</v>
      </c>
      <c r="AX66" s="11" t="s">
        <v>115</v>
      </c>
      <c r="AY66" s="11" t="s">
        <v>115</v>
      </c>
      <c r="AZ66" s="11" t="s">
        <v>115</v>
      </c>
      <c r="BA66" s="11" t="s">
        <v>115</v>
      </c>
      <c r="BB66" s="11" t="s">
        <v>115</v>
      </c>
      <c r="BC66" s="11" t="s">
        <v>115</v>
      </c>
      <c r="BD66" s="11" t="s">
        <v>115</v>
      </c>
      <c r="BE66" s="11" t="s">
        <v>115</v>
      </c>
      <c r="BF66" s="11" t="s">
        <v>115</v>
      </c>
      <c r="BG66" s="11" t="s">
        <v>115</v>
      </c>
      <c r="BH66" s="11" t="s">
        <v>115</v>
      </c>
      <c r="BI66" s="11" t="s">
        <v>115</v>
      </c>
      <c r="BJ66" s="11" t="s">
        <v>115</v>
      </c>
      <c r="BK66" s="11" t="s">
        <v>115</v>
      </c>
      <c r="BL66" s="11" t="s">
        <v>115</v>
      </c>
      <c r="BM66" s="11" t="s">
        <v>115</v>
      </c>
      <c r="BN66" s="11" t="s">
        <v>115</v>
      </c>
      <c r="BP66" s="11" t="s">
        <v>115</v>
      </c>
      <c r="BQ66" s="11" t="s">
        <v>115</v>
      </c>
      <c r="BS66" s="11" t="s">
        <v>115</v>
      </c>
      <c r="BT66" s="11" t="s">
        <v>115</v>
      </c>
      <c r="BV66" s="11" t="s">
        <v>115</v>
      </c>
      <c r="BW66" s="11" t="s">
        <v>115</v>
      </c>
      <c r="BY66" s="11" t="s">
        <v>115</v>
      </c>
      <c r="BZ66" s="11" t="s">
        <v>115</v>
      </c>
      <c r="CB66" s="11" t="s">
        <v>115</v>
      </c>
      <c r="CC66" s="11" t="s">
        <v>115</v>
      </c>
      <c r="CE66" s="11" t="s">
        <v>115</v>
      </c>
      <c r="CF66" s="11" t="s">
        <v>115</v>
      </c>
      <c r="CH66" s="11" t="s">
        <v>115</v>
      </c>
      <c r="CI66" s="11" t="s">
        <v>115</v>
      </c>
      <c r="CK66" s="11" t="s">
        <v>115</v>
      </c>
      <c r="CL66" s="11" t="s">
        <v>115</v>
      </c>
      <c r="CN66" s="11" t="s">
        <v>115</v>
      </c>
      <c r="CO66" s="11" t="s">
        <v>115</v>
      </c>
      <c r="CQ66" s="11" t="s">
        <v>115</v>
      </c>
      <c r="CR66" s="11" t="s">
        <v>115</v>
      </c>
      <c r="CT66" s="11" t="s">
        <v>115</v>
      </c>
      <c r="CU66" s="11" t="s">
        <v>115</v>
      </c>
      <c r="CW66" s="11" t="s">
        <v>115</v>
      </c>
      <c r="CX66" s="11" t="s">
        <v>115</v>
      </c>
      <c r="CZ66" s="11" t="s">
        <v>115</v>
      </c>
      <c r="DA66" s="11" t="s">
        <v>115</v>
      </c>
      <c r="DC66" s="11" t="s">
        <v>115</v>
      </c>
      <c r="DD66" s="11" t="s">
        <v>115</v>
      </c>
      <c r="DF66" s="11" t="s">
        <v>115</v>
      </c>
      <c r="DG66" s="11" t="s">
        <v>115</v>
      </c>
      <c r="DI66" s="11" t="s">
        <v>115</v>
      </c>
      <c r="DJ66" s="11" t="s">
        <v>115</v>
      </c>
      <c r="DL66" s="11" t="s">
        <v>115</v>
      </c>
      <c r="DM66" s="11" t="s">
        <v>115</v>
      </c>
      <c r="DO66" s="11" t="s">
        <v>115</v>
      </c>
      <c r="DP66" s="11" t="s">
        <v>115</v>
      </c>
      <c r="DR66" s="11" t="s">
        <v>115</v>
      </c>
      <c r="DS66" s="11" t="s">
        <v>115</v>
      </c>
      <c r="DU66" s="11" t="s">
        <v>115</v>
      </c>
      <c r="DV66" s="11" t="s">
        <v>115</v>
      </c>
      <c r="DX66" s="11" t="s">
        <v>115</v>
      </c>
      <c r="DY66" s="11" t="s">
        <v>115</v>
      </c>
      <c r="EA66" s="11" t="s">
        <v>115</v>
      </c>
      <c r="EB66" s="11" t="s">
        <v>115</v>
      </c>
      <c r="ED66" s="11" t="s">
        <v>115</v>
      </c>
      <c r="EE66" s="11" t="s">
        <v>115</v>
      </c>
      <c r="EG66" s="11" t="s">
        <v>115</v>
      </c>
      <c r="EH66" s="11" t="s">
        <v>115</v>
      </c>
      <c r="EJ66" s="11" t="s">
        <v>115</v>
      </c>
      <c r="EK66" s="11" t="s">
        <v>115</v>
      </c>
      <c r="EM66" s="11" t="s">
        <v>115</v>
      </c>
      <c r="EN66" s="11" t="s">
        <v>115</v>
      </c>
      <c r="EP66" s="11" t="s">
        <v>115</v>
      </c>
      <c r="EQ66" s="11" t="s">
        <v>115</v>
      </c>
      <c r="ES66" s="11" t="s">
        <v>115</v>
      </c>
      <c r="ET66" s="11" t="s">
        <v>115</v>
      </c>
      <c r="EV66" s="11" t="s">
        <v>115</v>
      </c>
      <c r="EW66" s="11" t="s">
        <v>115</v>
      </c>
      <c r="EY66" s="11" t="s">
        <v>115</v>
      </c>
      <c r="EZ66" s="11" t="s">
        <v>115</v>
      </c>
      <c r="FB66" s="11" t="s">
        <v>115</v>
      </c>
      <c r="FC66" s="11" t="s">
        <v>115</v>
      </c>
      <c r="FE66" s="11" t="s">
        <v>115</v>
      </c>
      <c r="FF66" s="11" t="s">
        <v>115</v>
      </c>
      <c r="FH66" s="11" t="s">
        <v>115</v>
      </c>
      <c r="FI66" s="11" t="s">
        <v>115</v>
      </c>
      <c r="FK66" s="11" t="s">
        <v>115</v>
      </c>
      <c r="FL66" s="11" t="s">
        <v>115</v>
      </c>
      <c r="FN66" s="11" t="s">
        <v>115</v>
      </c>
      <c r="FO66" s="11" t="s">
        <v>115</v>
      </c>
      <c r="FQ66" s="11" t="s">
        <v>115</v>
      </c>
      <c r="FR66" s="11" t="s">
        <v>115</v>
      </c>
      <c r="FT66" s="11" t="s">
        <v>115</v>
      </c>
      <c r="FU66" s="11" t="s">
        <v>115</v>
      </c>
      <c r="FW66" s="11" t="s">
        <v>115</v>
      </c>
      <c r="FX66" s="11" t="s">
        <v>115</v>
      </c>
      <c r="FZ66" s="11" t="s">
        <v>115</v>
      </c>
      <c r="GA66" s="11" t="s">
        <v>115</v>
      </c>
      <c r="GC66" s="11" t="s">
        <v>115</v>
      </c>
      <c r="GD66" s="11" t="s">
        <v>115</v>
      </c>
      <c r="GF66" s="11" t="s">
        <v>115</v>
      </c>
      <c r="GG66" s="11" t="s">
        <v>115</v>
      </c>
      <c r="GI66" s="11" t="s">
        <v>115</v>
      </c>
      <c r="GJ66" s="11" t="s">
        <v>115</v>
      </c>
    </row>
    <row r="67" spans="1:192" x14ac:dyDescent="0.35">
      <c r="A67" s="11" t="s">
        <v>51</v>
      </c>
      <c r="B67" s="11" t="s">
        <v>51</v>
      </c>
      <c r="C67" s="11" t="s">
        <v>116</v>
      </c>
      <c r="D67" s="11" t="s">
        <v>448</v>
      </c>
      <c r="E67" s="11" t="s">
        <v>531</v>
      </c>
      <c r="F67" s="11" t="s">
        <v>116</v>
      </c>
      <c r="G67" s="11" t="s">
        <v>51</v>
      </c>
      <c r="H67" s="11" t="s">
        <v>51</v>
      </c>
      <c r="I67" s="11" t="s">
        <v>116</v>
      </c>
      <c r="J67" s="11">
        <f>ROUND(detail3543__13[[#This Row],[Column7]]*2^(-24),0)</f>
        <v>0</v>
      </c>
      <c r="K67" s="11" t="s">
        <v>115</v>
      </c>
      <c r="L67" s="11" t="s">
        <v>115</v>
      </c>
      <c r="M67" s="11" t="s">
        <v>115</v>
      </c>
      <c r="N67" s="11" t="s">
        <v>115</v>
      </c>
      <c r="O67" s="11" t="s">
        <v>115</v>
      </c>
      <c r="P67" s="11" t="s">
        <v>115</v>
      </c>
      <c r="Q67" s="11" t="s">
        <v>115</v>
      </c>
      <c r="R67" s="11" t="s">
        <v>115</v>
      </c>
      <c r="S67" s="11" t="s">
        <v>115</v>
      </c>
      <c r="T67" s="11" t="s">
        <v>115</v>
      </c>
      <c r="U67" s="11" t="s">
        <v>115</v>
      </c>
      <c r="V67" s="11" t="s">
        <v>115</v>
      </c>
      <c r="W67" s="11" t="s">
        <v>115</v>
      </c>
      <c r="X67" s="11" t="s">
        <v>115</v>
      </c>
      <c r="Y67" s="11" t="s">
        <v>115</v>
      </c>
      <c r="Z67" s="11" t="s">
        <v>115</v>
      </c>
      <c r="AA67" s="11" t="s">
        <v>115</v>
      </c>
      <c r="AB67" s="11" t="s">
        <v>115</v>
      </c>
      <c r="AC67" s="11" t="s">
        <v>115</v>
      </c>
      <c r="AD67" s="11" t="s">
        <v>115</v>
      </c>
      <c r="AE67" s="11" t="s">
        <v>115</v>
      </c>
      <c r="AF67" s="11" t="s">
        <v>115</v>
      </c>
      <c r="AG67" s="11" t="s">
        <v>115</v>
      </c>
      <c r="AH67" s="11" t="s">
        <v>115</v>
      </c>
      <c r="AI67" s="11" t="s">
        <v>115</v>
      </c>
      <c r="AJ67" s="11" t="s">
        <v>115</v>
      </c>
      <c r="AK67" s="11" t="s">
        <v>115</v>
      </c>
      <c r="AL67" s="11" t="s">
        <v>115</v>
      </c>
      <c r="AM67" s="11" t="s">
        <v>115</v>
      </c>
      <c r="AN67" s="11" t="s">
        <v>115</v>
      </c>
      <c r="AO67" s="11" t="s">
        <v>115</v>
      </c>
      <c r="AP67" s="11" t="s">
        <v>115</v>
      </c>
      <c r="AQ67" s="11" t="s">
        <v>115</v>
      </c>
      <c r="AR67" s="11" t="s">
        <v>115</v>
      </c>
      <c r="AS67" s="11" t="s">
        <v>115</v>
      </c>
      <c r="AT67" s="11" t="s">
        <v>115</v>
      </c>
      <c r="AU67" s="11" t="s">
        <v>115</v>
      </c>
      <c r="AV67" s="11" t="s">
        <v>115</v>
      </c>
      <c r="AW67" s="11" t="s">
        <v>115</v>
      </c>
      <c r="AX67" s="11" t="s">
        <v>115</v>
      </c>
      <c r="AY67" s="11" t="s">
        <v>115</v>
      </c>
      <c r="AZ67" s="11" t="s">
        <v>115</v>
      </c>
      <c r="BA67" s="11" t="s">
        <v>115</v>
      </c>
      <c r="BB67" s="11" t="s">
        <v>115</v>
      </c>
      <c r="BC67" s="11" t="s">
        <v>115</v>
      </c>
      <c r="BD67" s="11" t="s">
        <v>115</v>
      </c>
      <c r="BE67" s="11" t="s">
        <v>115</v>
      </c>
      <c r="BF67" s="11" t="s">
        <v>115</v>
      </c>
      <c r="BG67" s="11" t="s">
        <v>115</v>
      </c>
      <c r="BH67" s="11" t="s">
        <v>115</v>
      </c>
      <c r="BI67" s="11" t="s">
        <v>115</v>
      </c>
      <c r="BJ67" s="11" t="s">
        <v>115</v>
      </c>
      <c r="BK67" s="11" t="s">
        <v>115</v>
      </c>
      <c r="BL67" s="11" t="s">
        <v>115</v>
      </c>
      <c r="BM67" s="11" t="s">
        <v>115</v>
      </c>
      <c r="BN67" s="11" t="s">
        <v>115</v>
      </c>
      <c r="BP67" s="11" t="s">
        <v>115</v>
      </c>
      <c r="BQ67" s="11" t="s">
        <v>115</v>
      </c>
      <c r="BS67" s="11" t="s">
        <v>115</v>
      </c>
      <c r="BT67" s="11" t="s">
        <v>115</v>
      </c>
      <c r="BV67" s="11" t="s">
        <v>115</v>
      </c>
      <c r="BW67" s="11" t="s">
        <v>115</v>
      </c>
      <c r="BY67" s="11" t="s">
        <v>115</v>
      </c>
      <c r="BZ67" s="11" t="s">
        <v>115</v>
      </c>
      <c r="CB67" s="11" t="s">
        <v>115</v>
      </c>
      <c r="CC67" s="11" t="s">
        <v>115</v>
      </c>
      <c r="CE67" s="11" t="s">
        <v>115</v>
      </c>
      <c r="CF67" s="11" t="s">
        <v>115</v>
      </c>
      <c r="CH67" s="11" t="s">
        <v>115</v>
      </c>
      <c r="CI67" s="11" t="s">
        <v>115</v>
      </c>
      <c r="CK67" s="11" t="s">
        <v>115</v>
      </c>
      <c r="CL67" s="11" t="s">
        <v>115</v>
      </c>
      <c r="CN67" s="11" t="s">
        <v>115</v>
      </c>
      <c r="CO67" s="11" t="s">
        <v>115</v>
      </c>
      <c r="CQ67" s="11" t="s">
        <v>115</v>
      </c>
      <c r="CR67" s="11" t="s">
        <v>115</v>
      </c>
      <c r="CT67" s="11" t="s">
        <v>115</v>
      </c>
      <c r="CU67" s="11" t="s">
        <v>115</v>
      </c>
      <c r="CW67" s="11" t="s">
        <v>115</v>
      </c>
      <c r="CX67" s="11" t="s">
        <v>115</v>
      </c>
      <c r="CZ67" s="11" t="s">
        <v>115</v>
      </c>
      <c r="DA67" s="11" t="s">
        <v>115</v>
      </c>
      <c r="DC67" s="11" t="s">
        <v>115</v>
      </c>
      <c r="DD67" s="11" t="s">
        <v>115</v>
      </c>
      <c r="DF67" s="11" t="s">
        <v>115</v>
      </c>
      <c r="DG67" s="11" t="s">
        <v>115</v>
      </c>
      <c r="DI67" s="11" t="s">
        <v>115</v>
      </c>
      <c r="DJ67" s="11" t="s">
        <v>115</v>
      </c>
      <c r="DL67" s="11" t="s">
        <v>115</v>
      </c>
      <c r="DM67" s="11" t="s">
        <v>115</v>
      </c>
      <c r="DO67" s="11" t="s">
        <v>115</v>
      </c>
      <c r="DP67" s="11" t="s">
        <v>115</v>
      </c>
      <c r="DR67" s="11" t="s">
        <v>115</v>
      </c>
      <c r="DS67" s="11" t="s">
        <v>115</v>
      </c>
      <c r="DU67" s="11" t="s">
        <v>115</v>
      </c>
      <c r="DV67" s="11" t="s">
        <v>115</v>
      </c>
      <c r="DX67" s="11" t="s">
        <v>115</v>
      </c>
      <c r="DY67" s="11" t="s">
        <v>115</v>
      </c>
      <c r="EA67" s="11" t="s">
        <v>115</v>
      </c>
      <c r="EB67" s="11" t="s">
        <v>115</v>
      </c>
      <c r="ED67" s="11" t="s">
        <v>115</v>
      </c>
      <c r="EE67" s="11" t="s">
        <v>115</v>
      </c>
      <c r="EG67" s="11" t="s">
        <v>115</v>
      </c>
      <c r="EH67" s="11" t="s">
        <v>115</v>
      </c>
      <c r="EJ67" s="11" t="s">
        <v>115</v>
      </c>
      <c r="EK67" s="11" t="s">
        <v>115</v>
      </c>
      <c r="EM67" s="11" t="s">
        <v>115</v>
      </c>
      <c r="EN67" s="11" t="s">
        <v>115</v>
      </c>
      <c r="EP67" s="11" t="s">
        <v>115</v>
      </c>
      <c r="EQ67" s="11" t="s">
        <v>115</v>
      </c>
      <c r="ES67" s="11" t="s">
        <v>115</v>
      </c>
      <c r="ET67" s="11" t="s">
        <v>115</v>
      </c>
      <c r="EV67" s="11" t="s">
        <v>115</v>
      </c>
      <c r="EW67" s="11" t="s">
        <v>115</v>
      </c>
      <c r="EY67" s="11" t="s">
        <v>115</v>
      </c>
      <c r="EZ67" s="11" t="s">
        <v>115</v>
      </c>
      <c r="FB67" s="11" t="s">
        <v>115</v>
      </c>
      <c r="FC67" s="11" t="s">
        <v>115</v>
      </c>
      <c r="FE67" s="11" t="s">
        <v>115</v>
      </c>
      <c r="FF67" s="11" t="s">
        <v>115</v>
      </c>
      <c r="FH67" s="11" t="s">
        <v>115</v>
      </c>
      <c r="FI67" s="11" t="s">
        <v>115</v>
      </c>
      <c r="FK67" s="11" t="s">
        <v>115</v>
      </c>
      <c r="FL67" s="11" t="s">
        <v>115</v>
      </c>
      <c r="FN67" s="11" t="s">
        <v>115</v>
      </c>
      <c r="FO67" s="11" t="s">
        <v>115</v>
      </c>
      <c r="FQ67" s="11" t="s">
        <v>115</v>
      </c>
      <c r="FR67" s="11" t="s">
        <v>115</v>
      </c>
      <c r="FT67" s="11" t="s">
        <v>115</v>
      </c>
      <c r="FU67" s="11" t="s">
        <v>115</v>
      </c>
      <c r="FW67" s="11" t="s">
        <v>115</v>
      </c>
      <c r="FX67" s="11" t="s">
        <v>115</v>
      </c>
      <c r="FZ67" s="11" t="s">
        <v>115</v>
      </c>
      <c r="GA67" s="11" t="s">
        <v>115</v>
      </c>
      <c r="GC67" s="11" t="s">
        <v>115</v>
      </c>
      <c r="GD67" s="11" t="s">
        <v>115</v>
      </c>
      <c r="GF67" s="11" t="s">
        <v>115</v>
      </c>
      <c r="GG67" s="11" t="s">
        <v>115</v>
      </c>
      <c r="GI67" s="11" t="s">
        <v>115</v>
      </c>
      <c r="GJ67" s="11" t="s">
        <v>115</v>
      </c>
    </row>
    <row r="68" spans="1:192" x14ac:dyDescent="0.35">
      <c r="A68" s="11" t="s">
        <v>51</v>
      </c>
      <c r="B68" s="11" t="s">
        <v>51</v>
      </c>
      <c r="C68" s="11" t="s">
        <v>116</v>
      </c>
      <c r="D68" s="11" t="s">
        <v>446</v>
      </c>
      <c r="E68" s="11" t="s">
        <v>532</v>
      </c>
      <c r="F68" s="11" t="s">
        <v>116</v>
      </c>
      <c r="G68" s="11" t="s">
        <v>455</v>
      </c>
      <c r="H68" s="11" t="s">
        <v>51</v>
      </c>
      <c r="I68" s="11" t="s">
        <v>116</v>
      </c>
      <c r="J68" s="11">
        <f>ROUND(detail3543__13[[#This Row],[Column7]]*2^(-24),0)</f>
        <v>0</v>
      </c>
      <c r="K68" s="11" t="s">
        <v>115</v>
      </c>
      <c r="L68" s="11" t="s">
        <v>115</v>
      </c>
      <c r="M68" s="11" t="s">
        <v>115</v>
      </c>
      <c r="N68" s="11" t="s">
        <v>115</v>
      </c>
      <c r="O68" s="11" t="s">
        <v>115</v>
      </c>
      <c r="P68" s="11" t="s">
        <v>115</v>
      </c>
      <c r="Q68" s="11" t="s">
        <v>115</v>
      </c>
      <c r="R68" s="11" t="s">
        <v>115</v>
      </c>
      <c r="S68" s="11" t="s">
        <v>115</v>
      </c>
      <c r="T68" s="11" t="s">
        <v>115</v>
      </c>
      <c r="U68" s="11" t="s">
        <v>115</v>
      </c>
      <c r="V68" s="11" t="s">
        <v>115</v>
      </c>
      <c r="W68" s="11" t="s">
        <v>115</v>
      </c>
      <c r="X68" s="11" t="s">
        <v>115</v>
      </c>
      <c r="Y68" s="11" t="s">
        <v>115</v>
      </c>
      <c r="Z68" s="11" t="s">
        <v>115</v>
      </c>
      <c r="AA68" s="11" t="s">
        <v>115</v>
      </c>
      <c r="AB68" s="11" t="s">
        <v>115</v>
      </c>
      <c r="AC68" s="11" t="s">
        <v>115</v>
      </c>
      <c r="AD68" s="11" t="s">
        <v>115</v>
      </c>
      <c r="AE68" s="11" t="s">
        <v>115</v>
      </c>
      <c r="AF68" s="11" t="s">
        <v>115</v>
      </c>
      <c r="AG68" s="11" t="s">
        <v>115</v>
      </c>
      <c r="AH68" s="11" t="s">
        <v>115</v>
      </c>
      <c r="AI68" s="11" t="s">
        <v>115</v>
      </c>
      <c r="AJ68" s="11" t="s">
        <v>115</v>
      </c>
      <c r="AK68" s="11" t="s">
        <v>115</v>
      </c>
      <c r="AL68" s="11" t="s">
        <v>115</v>
      </c>
      <c r="AM68" s="11" t="s">
        <v>115</v>
      </c>
      <c r="AN68" s="11" t="s">
        <v>115</v>
      </c>
      <c r="AO68" s="11" t="s">
        <v>115</v>
      </c>
      <c r="AP68" s="11" t="s">
        <v>115</v>
      </c>
      <c r="AQ68" s="11" t="s">
        <v>115</v>
      </c>
      <c r="AR68" s="11" t="s">
        <v>115</v>
      </c>
      <c r="AS68" s="11" t="s">
        <v>115</v>
      </c>
      <c r="AT68" s="11" t="s">
        <v>115</v>
      </c>
      <c r="AU68" s="11" t="s">
        <v>115</v>
      </c>
      <c r="AV68" s="11" t="s">
        <v>115</v>
      </c>
      <c r="AW68" s="11" t="s">
        <v>115</v>
      </c>
      <c r="AX68" s="11" t="s">
        <v>115</v>
      </c>
      <c r="AY68" s="11" t="s">
        <v>115</v>
      </c>
      <c r="AZ68" s="11" t="s">
        <v>115</v>
      </c>
      <c r="BA68" s="11" t="s">
        <v>115</v>
      </c>
      <c r="BB68" s="11" t="s">
        <v>115</v>
      </c>
      <c r="BC68" s="11" t="s">
        <v>115</v>
      </c>
      <c r="BD68" s="11" t="s">
        <v>115</v>
      </c>
      <c r="BE68" s="11" t="s">
        <v>115</v>
      </c>
      <c r="BF68" s="11" t="s">
        <v>115</v>
      </c>
      <c r="BG68" s="11" t="s">
        <v>115</v>
      </c>
      <c r="BH68" s="11" t="s">
        <v>115</v>
      </c>
      <c r="BI68" s="11" t="s">
        <v>115</v>
      </c>
      <c r="BJ68" s="11" t="s">
        <v>115</v>
      </c>
      <c r="BK68" s="11" t="s">
        <v>115</v>
      </c>
      <c r="BL68" s="11" t="s">
        <v>115</v>
      </c>
      <c r="BM68" s="11" t="s">
        <v>115</v>
      </c>
      <c r="BN68" s="11" t="s">
        <v>115</v>
      </c>
      <c r="BP68" s="11" t="s">
        <v>115</v>
      </c>
      <c r="BQ68" s="11" t="s">
        <v>115</v>
      </c>
      <c r="BS68" s="11" t="s">
        <v>115</v>
      </c>
      <c r="BT68" s="11" t="s">
        <v>115</v>
      </c>
      <c r="BV68" s="11" t="s">
        <v>115</v>
      </c>
      <c r="BW68" s="11" t="s">
        <v>115</v>
      </c>
      <c r="BY68" s="11" t="s">
        <v>115</v>
      </c>
      <c r="BZ68" s="11" t="s">
        <v>115</v>
      </c>
      <c r="CB68" s="11" t="s">
        <v>115</v>
      </c>
      <c r="CC68" s="11" t="s">
        <v>115</v>
      </c>
      <c r="CE68" s="11" t="s">
        <v>115</v>
      </c>
      <c r="CF68" s="11" t="s">
        <v>115</v>
      </c>
      <c r="CH68" s="11" t="s">
        <v>115</v>
      </c>
      <c r="CI68" s="11" t="s">
        <v>115</v>
      </c>
      <c r="CK68" s="11" t="s">
        <v>115</v>
      </c>
      <c r="CL68" s="11" t="s">
        <v>115</v>
      </c>
      <c r="CN68" s="11" t="s">
        <v>115</v>
      </c>
      <c r="CO68" s="11" t="s">
        <v>115</v>
      </c>
      <c r="CQ68" s="11" t="s">
        <v>115</v>
      </c>
      <c r="CR68" s="11" t="s">
        <v>115</v>
      </c>
      <c r="CT68" s="11" t="s">
        <v>115</v>
      </c>
      <c r="CU68" s="11" t="s">
        <v>115</v>
      </c>
      <c r="CW68" s="11" t="s">
        <v>115</v>
      </c>
      <c r="CX68" s="11" t="s">
        <v>115</v>
      </c>
      <c r="CZ68" s="11" t="s">
        <v>115</v>
      </c>
      <c r="DA68" s="11" t="s">
        <v>115</v>
      </c>
      <c r="DC68" s="11" t="s">
        <v>115</v>
      </c>
      <c r="DD68" s="11" t="s">
        <v>115</v>
      </c>
      <c r="DF68" s="11" t="s">
        <v>115</v>
      </c>
      <c r="DG68" s="11" t="s">
        <v>115</v>
      </c>
      <c r="DI68" s="11" t="s">
        <v>115</v>
      </c>
      <c r="DJ68" s="11" t="s">
        <v>115</v>
      </c>
      <c r="DL68" s="11" t="s">
        <v>115</v>
      </c>
      <c r="DM68" s="11" t="s">
        <v>115</v>
      </c>
      <c r="DO68" s="11" t="s">
        <v>115</v>
      </c>
      <c r="DP68" s="11" t="s">
        <v>115</v>
      </c>
      <c r="DR68" s="11" t="s">
        <v>115</v>
      </c>
      <c r="DS68" s="11" t="s">
        <v>115</v>
      </c>
      <c r="DU68" s="11" t="s">
        <v>115</v>
      </c>
      <c r="DV68" s="11" t="s">
        <v>115</v>
      </c>
      <c r="DX68" s="11" t="s">
        <v>115</v>
      </c>
      <c r="DY68" s="11" t="s">
        <v>115</v>
      </c>
      <c r="EA68" s="11" t="s">
        <v>115</v>
      </c>
      <c r="EB68" s="11" t="s">
        <v>115</v>
      </c>
      <c r="ED68" s="11" t="s">
        <v>115</v>
      </c>
      <c r="EE68" s="11" t="s">
        <v>115</v>
      </c>
      <c r="EG68" s="11" t="s">
        <v>115</v>
      </c>
      <c r="EH68" s="11" t="s">
        <v>115</v>
      </c>
      <c r="EJ68" s="11" t="s">
        <v>115</v>
      </c>
      <c r="EK68" s="11" t="s">
        <v>115</v>
      </c>
      <c r="EM68" s="11" t="s">
        <v>115</v>
      </c>
      <c r="EN68" s="11" t="s">
        <v>115</v>
      </c>
      <c r="EP68" s="11" t="s">
        <v>115</v>
      </c>
      <c r="EQ68" s="11" t="s">
        <v>115</v>
      </c>
      <c r="ES68" s="11" t="s">
        <v>115</v>
      </c>
      <c r="ET68" s="11" t="s">
        <v>115</v>
      </c>
      <c r="EV68" s="11" t="s">
        <v>115</v>
      </c>
      <c r="EW68" s="11" t="s">
        <v>115</v>
      </c>
      <c r="EY68" s="11" t="s">
        <v>115</v>
      </c>
      <c r="EZ68" s="11" t="s">
        <v>115</v>
      </c>
      <c r="FB68" s="11" t="s">
        <v>115</v>
      </c>
      <c r="FC68" s="11" t="s">
        <v>115</v>
      </c>
      <c r="FE68" s="11" t="s">
        <v>115</v>
      </c>
      <c r="FF68" s="11" t="s">
        <v>115</v>
      </c>
      <c r="FH68" s="11" t="s">
        <v>115</v>
      </c>
      <c r="FI68" s="11" t="s">
        <v>115</v>
      </c>
      <c r="FK68" s="11" t="s">
        <v>115</v>
      </c>
      <c r="FL68" s="11" t="s">
        <v>115</v>
      </c>
      <c r="FN68" s="11" t="s">
        <v>115</v>
      </c>
      <c r="FO68" s="11" t="s">
        <v>115</v>
      </c>
      <c r="FQ68" s="11" t="s">
        <v>115</v>
      </c>
      <c r="FR68" s="11" t="s">
        <v>115</v>
      </c>
      <c r="FT68" s="11" t="s">
        <v>115</v>
      </c>
      <c r="FU68" s="11" t="s">
        <v>115</v>
      </c>
      <c r="FW68" s="11" t="s">
        <v>115</v>
      </c>
      <c r="FX68" s="11" t="s">
        <v>115</v>
      </c>
      <c r="FZ68" s="11" t="s">
        <v>115</v>
      </c>
      <c r="GA68" s="11" t="s">
        <v>115</v>
      </c>
      <c r="GC68" s="11" t="s">
        <v>115</v>
      </c>
      <c r="GD68" s="11" t="s">
        <v>115</v>
      </c>
      <c r="GF68" s="11" t="s">
        <v>115</v>
      </c>
      <c r="GG68" s="11" t="s">
        <v>115</v>
      </c>
      <c r="GI68" s="11" t="s">
        <v>115</v>
      </c>
      <c r="GJ68" s="11" t="s">
        <v>115</v>
      </c>
    </row>
    <row r="69" spans="1:192" x14ac:dyDescent="0.35">
      <c r="A69" s="11" t="s">
        <v>51</v>
      </c>
      <c r="B69" s="11" t="s">
        <v>51</v>
      </c>
      <c r="C69" s="11" t="s">
        <v>116</v>
      </c>
      <c r="D69" s="11" t="s">
        <v>442</v>
      </c>
      <c r="E69" s="11" t="s">
        <v>533</v>
      </c>
      <c r="F69" s="11" t="s">
        <v>116</v>
      </c>
      <c r="G69" s="11" t="s">
        <v>51</v>
      </c>
      <c r="H69" s="11" t="s">
        <v>51</v>
      </c>
      <c r="I69" s="11" t="s">
        <v>116</v>
      </c>
      <c r="J69" s="11">
        <f>ROUND(detail3543__13[[#This Row],[Column7]]*2^(-24),0)</f>
        <v>0</v>
      </c>
      <c r="K69" s="11" t="s">
        <v>115</v>
      </c>
      <c r="L69" s="11" t="s">
        <v>115</v>
      </c>
      <c r="M69" s="11" t="s">
        <v>115</v>
      </c>
      <c r="N69" s="11" t="s">
        <v>115</v>
      </c>
      <c r="O69" s="11" t="s">
        <v>115</v>
      </c>
      <c r="P69" s="11" t="s">
        <v>115</v>
      </c>
      <c r="Q69" s="11" t="s">
        <v>115</v>
      </c>
      <c r="R69" s="11" t="s">
        <v>115</v>
      </c>
      <c r="S69" s="11" t="s">
        <v>115</v>
      </c>
      <c r="T69" s="11" t="s">
        <v>115</v>
      </c>
      <c r="U69" s="11" t="s">
        <v>115</v>
      </c>
      <c r="V69" s="11" t="s">
        <v>115</v>
      </c>
      <c r="W69" s="11" t="s">
        <v>115</v>
      </c>
      <c r="X69" s="11" t="s">
        <v>115</v>
      </c>
      <c r="Y69" s="11" t="s">
        <v>115</v>
      </c>
      <c r="Z69" s="11" t="s">
        <v>115</v>
      </c>
      <c r="AA69" s="11" t="s">
        <v>115</v>
      </c>
      <c r="AB69" s="11" t="s">
        <v>115</v>
      </c>
      <c r="AC69" s="11" t="s">
        <v>115</v>
      </c>
      <c r="AD69" s="11" t="s">
        <v>115</v>
      </c>
      <c r="AE69" s="11" t="s">
        <v>115</v>
      </c>
      <c r="AF69" s="11" t="s">
        <v>115</v>
      </c>
      <c r="AG69" s="11" t="s">
        <v>115</v>
      </c>
      <c r="AH69" s="11" t="s">
        <v>115</v>
      </c>
      <c r="AI69" s="11" t="s">
        <v>115</v>
      </c>
      <c r="AJ69" s="11" t="s">
        <v>115</v>
      </c>
      <c r="AK69" s="11" t="s">
        <v>115</v>
      </c>
      <c r="AL69" s="11" t="s">
        <v>115</v>
      </c>
      <c r="AM69" s="11" t="s">
        <v>115</v>
      </c>
      <c r="AN69" s="11" t="s">
        <v>115</v>
      </c>
      <c r="AO69" s="11" t="s">
        <v>115</v>
      </c>
      <c r="AP69" s="11" t="s">
        <v>115</v>
      </c>
      <c r="AQ69" s="11" t="s">
        <v>115</v>
      </c>
      <c r="AR69" s="11" t="s">
        <v>115</v>
      </c>
      <c r="AS69" s="11" t="s">
        <v>115</v>
      </c>
      <c r="AT69" s="11" t="s">
        <v>115</v>
      </c>
      <c r="AU69" s="11" t="s">
        <v>115</v>
      </c>
      <c r="AV69" s="11" t="s">
        <v>115</v>
      </c>
      <c r="AW69" s="11" t="s">
        <v>115</v>
      </c>
      <c r="AX69" s="11" t="s">
        <v>115</v>
      </c>
      <c r="AY69" s="11" t="s">
        <v>115</v>
      </c>
      <c r="AZ69" s="11" t="s">
        <v>115</v>
      </c>
      <c r="BA69" s="11" t="s">
        <v>115</v>
      </c>
      <c r="BB69" s="11" t="s">
        <v>115</v>
      </c>
      <c r="BC69" s="11" t="s">
        <v>115</v>
      </c>
      <c r="BD69" s="11" t="s">
        <v>115</v>
      </c>
      <c r="BE69" s="11" t="s">
        <v>115</v>
      </c>
      <c r="BF69" s="11" t="s">
        <v>115</v>
      </c>
      <c r="BG69" s="11" t="s">
        <v>115</v>
      </c>
      <c r="BH69" s="11" t="s">
        <v>115</v>
      </c>
      <c r="BI69" s="11" t="s">
        <v>115</v>
      </c>
      <c r="BJ69" s="11" t="s">
        <v>115</v>
      </c>
      <c r="BK69" s="11" t="s">
        <v>115</v>
      </c>
      <c r="BL69" s="11" t="s">
        <v>115</v>
      </c>
      <c r="BM69" s="11" t="s">
        <v>115</v>
      </c>
      <c r="BN69" s="11" t="s">
        <v>115</v>
      </c>
      <c r="BP69" s="11" t="s">
        <v>115</v>
      </c>
      <c r="BQ69" s="11" t="s">
        <v>115</v>
      </c>
      <c r="BS69" s="11" t="s">
        <v>115</v>
      </c>
      <c r="BT69" s="11" t="s">
        <v>115</v>
      </c>
      <c r="BV69" s="11" t="s">
        <v>115</v>
      </c>
      <c r="BW69" s="11" t="s">
        <v>115</v>
      </c>
      <c r="BY69" s="11" t="s">
        <v>115</v>
      </c>
      <c r="BZ69" s="11" t="s">
        <v>115</v>
      </c>
      <c r="CB69" s="11" t="s">
        <v>115</v>
      </c>
      <c r="CC69" s="11" t="s">
        <v>115</v>
      </c>
      <c r="CE69" s="11" t="s">
        <v>115</v>
      </c>
      <c r="CF69" s="11" t="s">
        <v>115</v>
      </c>
      <c r="CH69" s="11" t="s">
        <v>115</v>
      </c>
      <c r="CI69" s="11" t="s">
        <v>115</v>
      </c>
      <c r="CK69" s="11" t="s">
        <v>115</v>
      </c>
      <c r="CL69" s="11" t="s">
        <v>115</v>
      </c>
      <c r="CN69" s="11" t="s">
        <v>115</v>
      </c>
      <c r="CO69" s="11" t="s">
        <v>115</v>
      </c>
      <c r="CQ69" s="11" t="s">
        <v>115</v>
      </c>
      <c r="CR69" s="11" t="s">
        <v>115</v>
      </c>
      <c r="CT69" s="11" t="s">
        <v>115</v>
      </c>
      <c r="CU69" s="11" t="s">
        <v>115</v>
      </c>
      <c r="CW69" s="11" t="s">
        <v>115</v>
      </c>
      <c r="CX69" s="11" t="s">
        <v>115</v>
      </c>
      <c r="CZ69" s="11" t="s">
        <v>115</v>
      </c>
      <c r="DA69" s="11" t="s">
        <v>115</v>
      </c>
      <c r="DC69" s="11" t="s">
        <v>115</v>
      </c>
      <c r="DD69" s="11" t="s">
        <v>115</v>
      </c>
      <c r="DF69" s="11" t="s">
        <v>115</v>
      </c>
      <c r="DG69" s="11" t="s">
        <v>115</v>
      </c>
      <c r="DI69" s="11" t="s">
        <v>115</v>
      </c>
      <c r="DJ69" s="11" t="s">
        <v>115</v>
      </c>
      <c r="DL69" s="11" t="s">
        <v>115</v>
      </c>
      <c r="DM69" s="11" t="s">
        <v>115</v>
      </c>
      <c r="DO69" s="11" t="s">
        <v>115</v>
      </c>
      <c r="DP69" s="11" t="s">
        <v>115</v>
      </c>
      <c r="DR69" s="11" t="s">
        <v>115</v>
      </c>
      <c r="DS69" s="11" t="s">
        <v>115</v>
      </c>
      <c r="DU69" s="11" t="s">
        <v>115</v>
      </c>
      <c r="DV69" s="11" t="s">
        <v>115</v>
      </c>
      <c r="DX69" s="11" t="s">
        <v>115</v>
      </c>
      <c r="DY69" s="11" t="s">
        <v>115</v>
      </c>
      <c r="EA69" s="11" t="s">
        <v>115</v>
      </c>
      <c r="EB69" s="11" t="s">
        <v>115</v>
      </c>
      <c r="ED69" s="11" t="s">
        <v>115</v>
      </c>
      <c r="EE69" s="11" t="s">
        <v>115</v>
      </c>
      <c r="EG69" s="11" t="s">
        <v>115</v>
      </c>
      <c r="EH69" s="11" t="s">
        <v>115</v>
      </c>
      <c r="EJ69" s="11" t="s">
        <v>115</v>
      </c>
      <c r="EK69" s="11" t="s">
        <v>115</v>
      </c>
      <c r="EM69" s="11" t="s">
        <v>115</v>
      </c>
      <c r="EN69" s="11" t="s">
        <v>115</v>
      </c>
      <c r="EP69" s="11" t="s">
        <v>115</v>
      </c>
      <c r="EQ69" s="11" t="s">
        <v>115</v>
      </c>
      <c r="ES69" s="11" t="s">
        <v>115</v>
      </c>
      <c r="ET69" s="11" t="s">
        <v>115</v>
      </c>
      <c r="EV69" s="11" t="s">
        <v>115</v>
      </c>
      <c r="EW69" s="11" t="s">
        <v>115</v>
      </c>
      <c r="EY69" s="11" t="s">
        <v>115</v>
      </c>
      <c r="EZ69" s="11" t="s">
        <v>115</v>
      </c>
      <c r="FB69" s="11" t="s">
        <v>115</v>
      </c>
      <c r="FC69" s="11" t="s">
        <v>115</v>
      </c>
      <c r="FE69" s="11" t="s">
        <v>115</v>
      </c>
      <c r="FF69" s="11" t="s">
        <v>115</v>
      </c>
      <c r="FH69" s="11" t="s">
        <v>115</v>
      </c>
      <c r="FI69" s="11" t="s">
        <v>115</v>
      </c>
      <c r="FK69" s="11" t="s">
        <v>115</v>
      </c>
      <c r="FL69" s="11" t="s">
        <v>115</v>
      </c>
      <c r="FN69" s="11" t="s">
        <v>115</v>
      </c>
      <c r="FO69" s="11" t="s">
        <v>115</v>
      </c>
      <c r="FQ69" s="11" t="s">
        <v>115</v>
      </c>
      <c r="FR69" s="11" t="s">
        <v>115</v>
      </c>
      <c r="FT69" s="11" t="s">
        <v>115</v>
      </c>
      <c r="FU69" s="11" t="s">
        <v>115</v>
      </c>
      <c r="FW69" s="11" t="s">
        <v>115</v>
      </c>
      <c r="FX69" s="11" t="s">
        <v>115</v>
      </c>
      <c r="FZ69" s="11" t="s">
        <v>115</v>
      </c>
      <c r="GA69" s="11" t="s">
        <v>115</v>
      </c>
      <c r="GC69" s="11" t="s">
        <v>115</v>
      </c>
      <c r="GD69" s="11" t="s">
        <v>115</v>
      </c>
      <c r="GF69" s="11" t="s">
        <v>115</v>
      </c>
      <c r="GG69" s="11" t="s">
        <v>115</v>
      </c>
      <c r="GI69" s="11" t="s">
        <v>115</v>
      </c>
      <c r="GJ69" s="11" t="s">
        <v>115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C0D1-D765-473B-9050-BD2DEFBD0E84}">
  <dimension ref="A1:GJ69"/>
  <sheetViews>
    <sheetView tabSelected="1" workbookViewId="0">
      <selection activeCell="G10" sqref="G6:G10"/>
    </sheetView>
  </sheetViews>
  <sheetFormatPr baseColWidth="10" defaultRowHeight="14.5" x14ac:dyDescent="0.35"/>
  <cols>
    <col min="1" max="3" width="10.54296875" bestFit="1" customWidth="1"/>
    <col min="4" max="4" width="10.81640625" bestFit="1" customWidth="1"/>
    <col min="5" max="9" width="10.54296875" bestFit="1" customWidth="1"/>
    <col min="10" max="99" width="11.54296875" bestFit="1" customWidth="1"/>
    <col min="100" max="192" width="12.54296875" bestFit="1" customWidth="1"/>
  </cols>
  <sheetData>
    <row r="1" spans="1:192" x14ac:dyDescent="0.35">
      <c r="A1" t="s">
        <v>32</v>
      </c>
      <c r="B1" t="s">
        <v>33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174</v>
      </c>
      <c r="AX1" t="s">
        <v>175</v>
      </c>
      <c r="AY1" t="s">
        <v>176</v>
      </c>
      <c r="AZ1" t="s">
        <v>177</v>
      </c>
      <c r="BA1" t="s">
        <v>178</v>
      </c>
      <c r="BB1" t="s">
        <v>179</v>
      </c>
      <c r="BC1" t="s">
        <v>180</v>
      </c>
      <c r="BD1" t="s">
        <v>181</v>
      </c>
      <c r="BE1" t="s">
        <v>182</v>
      </c>
      <c r="BF1" t="s">
        <v>183</v>
      </c>
      <c r="BG1" t="s">
        <v>184</v>
      </c>
      <c r="BH1" t="s">
        <v>185</v>
      </c>
      <c r="BI1" t="s">
        <v>186</v>
      </c>
      <c r="BJ1" t="s">
        <v>187</v>
      </c>
      <c r="BK1" t="s">
        <v>188</v>
      </c>
      <c r="BL1" t="s">
        <v>189</v>
      </c>
      <c r="BM1" t="s">
        <v>190</v>
      </c>
      <c r="BN1" t="s">
        <v>191</v>
      </c>
      <c r="BO1" t="s">
        <v>192</v>
      </c>
      <c r="BP1" t="s">
        <v>193</v>
      </c>
      <c r="BQ1" t="s">
        <v>194</v>
      </c>
      <c r="BR1" t="s">
        <v>195</v>
      </c>
      <c r="BS1" t="s">
        <v>196</v>
      </c>
      <c r="BT1" t="s">
        <v>197</v>
      </c>
      <c r="BU1" t="s">
        <v>198</v>
      </c>
      <c r="BV1" t="s">
        <v>199</v>
      </c>
      <c r="BW1" t="s">
        <v>200</v>
      </c>
      <c r="BX1" t="s">
        <v>201</v>
      </c>
      <c r="BY1" t="s">
        <v>202</v>
      </c>
      <c r="BZ1" t="s">
        <v>203</v>
      </c>
      <c r="CA1" t="s">
        <v>204</v>
      </c>
      <c r="CB1" t="s">
        <v>205</v>
      </c>
      <c r="CC1" t="s">
        <v>206</v>
      </c>
      <c r="CD1" t="s">
        <v>207</v>
      </c>
      <c r="CE1" t="s">
        <v>208</v>
      </c>
      <c r="CF1" t="s">
        <v>209</v>
      </c>
      <c r="CG1" t="s">
        <v>210</v>
      </c>
      <c r="CH1" t="s">
        <v>211</v>
      </c>
      <c r="CI1" t="s">
        <v>212</v>
      </c>
      <c r="CJ1" t="s">
        <v>213</v>
      </c>
      <c r="CK1" t="s">
        <v>214</v>
      </c>
      <c r="CL1" t="s">
        <v>215</v>
      </c>
      <c r="CM1" t="s">
        <v>216</v>
      </c>
      <c r="CN1" t="s">
        <v>217</v>
      </c>
      <c r="CO1" t="s">
        <v>218</v>
      </c>
      <c r="CP1" t="s">
        <v>219</v>
      </c>
      <c r="CQ1" t="s">
        <v>220</v>
      </c>
      <c r="CR1" t="s">
        <v>221</v>
      </c>
      <c r="CS1" t="s">
        <v>222</v>
      </c>
      <c r="CT1" t="s">
        <v>223</v>
      </c>
      <c r="CU1" t="s">
        <v>224</v>
      </c>
      <c r="CV1" t="s">
        <v>225</v>
      </c>
      <c r="CW1" t="s">
        <v>226</v>
      </c>
      <c r="CX1" t="s">
        <v>227</v>
      </c>
      <c r="CY1" t="s">
        <v>228</v>
      </c>
      <c r="CZ1" t="s">
        <v>229</v>
      </c>
      <c r="DA1" t="s">
        <v>230</v>
      </c>
      <c r="DB1" t="s">
        <v>231</v>
      </c>
      <c r="DC1" t="s">
        <v>232</v>
      </c>
      <c r="DD1" t="s">
        <v>233</v>
      </c>
      <c r="DE1" t="s">
        <v>234</v>
      </c>
      <c r="DF1" t="s">
        <v>172</v>
      </c>
      <c r="DG1" t="s">
        <v>235</v>
      </c>
      <c r="DH1" t="s">
        <v>236</v>
      </c>
      <c r="DI1" t="s">
        <v>237</v>
      </c>
      <c r="DJ1" t="s">
        <v>238</v>
      </c>
      <c r="DK1" t="s">
        <v>239</v>
      </c>
      <c r="DL1" t="s">
        <v>240</v>
      </c>
      <c r="DM1" t="s">
        <v>241</v>
      </c>
      <c r="DN1" t="s">
        <v>242</v>
      </c>
      <c r="DO1" t="s">
        <v>243</v>
      </c>
      <c r="DP1" t="s">
        <v>244</v>
      </c>
      <c r="DQ1" t="s">
        <v>245</v>
      </c>
      <c r="DR1" t="s">
        <v>246</v>
      </c>
      <c r="DS1" t="s">
        <v>247</v>
      </c>
      <c r="DT1" t="s">
        <v>248</v>
      </c>
      <c r="DU1" t="s">
        <v>249</v>
      </c>
      <c r="DV1" t="s">
        <v>250</v>
      </c>
      <c r="DW1" t="s">
        <v>251</v>
      </c>
      <c r="DX1" t="s">
        <v>252</v>
      </c>
      <c r="DY1" t="s">
        <v>253</v>
      </c>
      <c r="DZ1" t="s">
        <v>254</v>
      </c>
      <c r="EA1" t="s">
        <v>255</v>
      </c>
      <c r="EB1" t="s">
        <v>256</v>
      </c>
      <c r="EC1" t="s">
        <v>257</v>
      </c>
      <c r="ED1" t="s">
        <v>258</v>
      </c>
      <c r="EE1" t="s">
        <v>259</v>
      </c>
      <c r="EF1" t="s">
        <v>260</v>
      </c>
      <c r="EG1" t="s">
        <v>261</v>
      </c>
      <c r="EH1" t="s">
        <v>262</v>
      </c>
      <c r="EI1" t="s">
        <v>263</v>
      </c>
      <c r="EJ1" t="s">
        <v>264</v>
      </c>
      <c r="EK1" t="s">
        <v>265</v>
      </c>
      <c r="EL1" t="s">
        <v>266</v>
      </c>
      <c r="EM1" t="s">
        <v>267</v>
      </c>
      <c r="EN1" t="s">
        <v>268</v>
      </c>
      <c r="EO1" t="s">
        <v>269</v>
      </c>
      <c r="EP1" t="s">
        <v>270</v>
      </c>
      <c r="EQ1" t="s">
        <v>271</v>
      </c>
      <c r="ER1" t="s">
        <v>272</v>
      </c>
      <c r="ES1" t="s">
        <v>273</v>
      </c>
      <c r="ET1" t="s">
        <v>274</v>
      </c>
      <c r="EU1" t="s">
        <v>275</v>
      </c>
      <c r="EV1" t="s">
        <v>276</v>
      </c>
      <c r="EW1" t="s">
        <v>277</v>
      </c>
      <c r="EX1" t="s">
        <v>278</v>
      </c>
      <c r="EY1" t="s">
        <v>279</v>
      </c>
      <c r="EZ1" t="s">
        <v>280</v>
      </c>
      <c r="FA1" t="s">
        <v>281</v>
      </c>
      <c r="FB1" t="s">
        <v>282</v>
      </c>
      <c r="FC1" t="s">
        <v>283</v>
      </c>
      <c r="FD1" t="s">
        <v>284</v>
      </c>
      <c r="FE1" t="s">
        <v>285</v>
      </c>
      <c r="FF1" t="s">
        <v>286</v>
      </c>
      <c r="FG1" t="s">
        <v>287</v>
      </c>
      <c r="FH1" t="s">
        <v>288</v>
      </c>
      <c r="FI1" t="s">
        <v>289</v>
      </c>
      <c r="FJ1" t="s">
        <v>290</v>
      </c>
      <c r="FK1" t="s">
        <v>291</v>
      </c>
      <c r="FL1" t="s">
        <v>292</v>
      </c>
      <c r="FM1" t="s">
        <v>293</v>
      </c>
      <c r="FN1" t="s">
        <v>294</v>
      </c>
      <c r="FO1" t="s">
        <v>295</v>
      </c>
      <c r="FP1" t="s">
        <v>296</v>
      </c>
      <c r="FQ1" t="s">
        <v>297</v>
      </c>
      <c r="FR1" t="s">
        <v>298</v>
      </c>
      <c r="FS1" t="s">
        <v>299</v>
      </c>
      <c r="FT1" t="s">
        <v>300</v>
      </c>
      <c r="FU1" t="s">
        <v>301</v>
      </c>
      <c r="FV1" t="s">
        <v>302</v>
      </c>
      <c r="FW1" t="s">
        <v>303</v>
      </c>
      <c r="FX1" t="s">
        <v>304</v>
      </c>
      <c r="FY1" t="s">
        <v>305</v>
      </c>
      <c r="FZ1" t="s">
        <v>306</v>
      </c>
      <c r="GA1" t="s">
        <v>307</v>
      </c>
      <c r="GB1" t="s">
        <v>308</v>
      </c>
      <c r="GC1" t="s">
        <v>309</v>
      </c>
      <c r="GD1" t="s">
        <v>310</v>
      </c>
      <c r="GE1" t="s">
        <v>311</v>
      </c>
      <c r="GF1" t="s">
        <v>312</v>
      </c>
      <c r="GG1" t="s">
        <v>313</v>
      </c>
      <c r="GH1" t="s">
        <v>314</v>
      </c>
      <c r="GI1" t="s">
        <v>315</v>
      </c>
      <c r="GJ1" t="s">
        <v>316</v>
      </c>
    </row>
    <row r="2" spans="1:192" x14ac:dyDescent="0.35">
      <c r="A2" s="11" t="s">
        <v>34</v>
      </c>
      <c r="B2" s="11" t="s">
        <v>114</v>
      </c>
      <c r="C2" s="11" t="s">
        <v>115</v>
      </c>
      <c r="D2" s="11" t="s">
        <v>115</v>
      </c>
      <c r="E2" s="11" t="s">
        <v>115</v>
      </c>
      <c r="F2" s="11" t="s">
        <v>115</v>
      </c>
      <c r="G2" s="11" t="s">
        <v>115</v>
      </c>
      <c r="H2" s="11" t="s">
        <v>115</v>
      </c>
      <c r="I2" s="11" t="s">
        <v>115</v>
      </c>
      <c r="J2" s="11" t="s">
        <v>115</v>
      </c>
      <c r="K2" s="11" t="s">
        <v>115</v>
      </c>
      <c r="L2" s="11" t="s">
        <v>115</v>
      </c>
      <c r="M2" s="11" t="s">
        <v>115</v>
      </c>
      <c r="N2" s="11" t="s">
        <v>115</v>
      </c>
      <c r="O2" s="11" t="s">
        <v>115</v>
      </c>
      <c r="P2" s="11" t="s">
        <v>115</v>
      </c>
      <c r="Q2" s="11" t="s">
        <v>115</v>
      </c>
      <c r="R2" s="11" t="s">
        <v>115</v>
      </c>
      <c r="S2" s="11" t="s">
        <v>115</v>
      </c>
      <c r="T2" s="11" t="s">
        <v>115</v>
      </c>
      <c r="U2" s="11" t="s">
        <v>115</v>
      </c>
      <c r="V2" s="11" t="s">
        <v>115</v>
      </c>
      <c r="W2" s="11" t="s">
        <v>115</v>
      </c>
      <c r="X2" s="11" t="s">
        <v>115</v>
      </c>
      <c r="Y2" s="11" t="s">
        <v>115</v>
      </c>
      <c r="Z2" s="11" t="s">
        <v>115</v>
      </c>
      <c r="AA2" s="11" t="s">
        <v>115</v>
      </c>
      <c r="AB2" s="11" t="s">
        <v>115</v>
      </c>
      <c r="AC2" s="11" t="s">
        <v>115</v>
      </c>
      <c r="AD2" s="11" t="s">
        <v>115</v>
      </c>
      <c r="AE2" s="11" t="s">
        <v>115</v>
      </c>
      <c r="AF2" s="11" t="s">
        <v>115</v>
      </c>
      <c r="AG2" s="11" t="s">
        <v>115</v>
      </c>
      <c r="AH2" s="11" t="s">
        <v>115</v>
      </c>
      <c r="AI2" s="11" t="s">
        <v>115</v>
      </c>
      <c r="AJ2" s="11" t="s">
        <v>115</v>
      </c>
      <c r="AK2" s="11" t="s">
        <v>115</v>
      </c>
      <c r="AL2" s="11" t="s">
        <v>115</v>
      </c>
      <c r="AM2" s="11" t="s">
        <v>115</v>
      </c>
      <c r="AN2" s="11" t="s">
        <v>115</v>
      </c>
      <c r="AO2" s="11" t="s">
        <v>115</v>
      </c>
      <c r="AP2" s="11" t="s">
        <v>115</v>
      </c>
      <c r="AQ2" s="11" t="s">
        <v>115</v>
      </c>
      <c r="AR2" s="11" t="s">
        <v>115</v>
      </c>
      <c r="AS2" s="11" t="s">
        <v>115</v>
      </c>
      <c r="AT2" s="11" t="s">
        <v>115</v>
      </c>
      <c r="AU2" s="11" t="s">
        <v>115</v>
      </c>
      <c r="AV2" s="11" t="s">
        <v>115</v>
      </c>
      <c r="AW2" s="11" t="s">
        <v>115</v>
      </c>
      <c r="AX2" s="11" t="s">
        <v>115</v>
      </c>
      <c r="AY2" s="11" t="s">
        <v>115</v>
      </c>
      <c r="AZ2" s="11" t="s">
        <v>115</v>
      </c>
      <c r="BA2" s="11" t="s">
        <v>115</v>
      </c>
      <c r="BB2" s="11" t="s">
        <v>115</v>
      </c>
      <c r="BC2" s="11" t="s">
        <v>115</v>
      </c>
      <c r="BD2" s="11" t="s">
        <v>115</v>
      </c>
      <c r="BE2" s="11" t="s">
        <v>115</v>
      </c>
      <c r="BF2" s="11" t="s">
        <v>115</v>
      </c>
      <c r="BG2" s="11" t="s">
        <v>115</v>
      </c>
      <c r="BH2" s="11" t="s">
        <v>115</v>
      </c>
      <c r="BI2" s="11" t="s">
        <v>115</v>
      </c>
      <c r="BJ2" s="11" t="s">
        <v>115</v>
      </c>
      <c r="BK2" s="11" t="s">
        <v>115</v>
      </c>
      <c r="BL2" s="11" t="s">
        <v>115</v>
      </c>
      <c r="BM2" s="11" t="s">
        <v>115</v>
      </c>
      <c r="BN2" s="11" t="s">
        <v>115</v>
      </c>
      <c r="BP2" s="11" t="s">
        <v>115</v>
      </c>
      <c r="BQ2" s="11" t="s">
        <v>115</v>
      </c>
      <c r="BS2" s="11" t="s">
        <v>115</v>
      </c>
      <c r="BT2" s="11" t="s">
        <v>115</v>
      </c>
      <c r="BV2" s="11" t="s">
        <v>115</v>
      </c>
      <c r="BW2" s="11" t="s">
        <v>115</v>
      </c>
      <c r="BY2" s="11" t="s">
        <v>115</v>
      </c>
      <c r="BZ2" s="11" t="s">
        <v>115</v>
      </c>
      <c r="CB2" s="11" t="s">
        <v>115</v>
      </c>
      <c r="CC2" s="11" t="s">
        <v>115</v>
      </c>
      <c r="CE2" s="11" t="s">
        <v>115</v>
      </c>
      <c r="CF2" s="11" t="s">
        <v>115</v>
      </c>
      <c r="CH2" s="11" t="s">
        <v>115</v>
      </c>
      <c r="CI2" s="11" t="s">
        <v>115</v>
      </c>
      <c r="CK2" s="11" t="s">
        <v>115</v>
      </c>
      <c r="CL2" s="11" t="s">
        <v>115</v>
      </c>
      <c r="CN2" s="11" t="s">
        <v>115</v>
      </c>
      <c r="CO2" s="11" t="s">
        <v>115</v>
      </c>
      <c r="CQ2" s="11" t="s">
        <v>115</v>
      </c>
      <c r="CR2" s="11" t="s">
        <v>115</v>
      </c>
      <c r="CT2" s="11" t="s">
        <v>115</v>
      </c>
      <c r="CU2" s="11" t="s">
        <v>115</v>
      </c>
      <c r="CW2" s="11" t="s">
        <v>115</v>
      </c>
      <c r="CX2" s="11" t="s">
        <v>115</v>
      </c>
      <c r="CZ2" s="11" t="s">
        <v>115</v>
      </c>
      <c r="DA2" s="11" t="s">
        <v>115</v>
      </c>
      <c r="DC2" s="11" t="s">
        <v>115</v>
      </c>
      <c r="DD2" s="11" t="s">
        <v>115</v>
      </c>
      <c r="DF2" s="11" t="s">
        <v>115</v>
      </c>
      <c r="DG2" s="11" t="s">
        <v>115</v>
      </c>
      <c r="DI2" s="11" t="s">
        <v>115</v>
      </c>
      <c r="DJ2" s="11" t="s">
        <v>115</v>
      </c>
      <c r="DL2" s="11" t="s">
        <v>115</v>
      </c>
      <c r="DM2" s="11" t="s">
        <v>115</v>
      </c>
      <c r="DO2" s="11" t="s">
        <v>115</v>
      </c>
      <c r="DP2" s="11" t="s">
        <v>115</v>
      </c>
      <c r="DR2" s="11" t="s">
        <v>115</v>
      </c>
      <c r="DS2" s="11" t="s">
        <v>115</v>
      </c>
      <c r="DU2" s="11" t="s">
        <v>115</v>
      </c>
      <c r="DV2" s="11" t="s">
        <v>115</v>
      </c>
      <c r="DX2" s="11" t="s">
        <v>115</v>
      </c>
      <c r="DY2" s="11" t="s">
        <v>115</v>
      </c>
      <c r="EA2" s="11" t="s">
        <v>115</v>
      </c>
      <c r="EB2" s="11" t="s">
        <v>115</v>
      </c>
      <c r="ED2" s="11" t="s">
        <v>115</v>
      </c>
      <c r="EE2" s="11" t="s">
        <v>115</v>
      </c>
      <c r="EG2" s="11" t="s">
        <v>115</v>
      </c>
      <c r="EH2" s="11" t="s">
        <v>115</v>
      </c>
      <c r="EJ2" s="11" t="s">
        <v>115</v>
      </c>
      <c r="EK2" s="11" t="s">
        <v>115</v>
      </c>
      <c r="EM2" s="11" t="s">
        <v>115</v>
      </c>
      <c r="EN2" s="11" t="s">
        <v>115</v>
      </c>
      <c r="EP2" s="11" t="s">
        <v>115</v>
      </c>
      <c r="EQ2" s="11" t="s">
        <v>115</v>
      </c>
      <c r="ES2" s="11" t="s">
        <v>115</v>
      </c>
      <c r="ET2" s="11" t="s">
        <v>115</v>
      </c>
      <c r="EV2" s="11" t="s">
        <v>115</v>
      </c>
      <c r="EW2" s="11" t="s">
        <v>115</v>
      </c>
      <c r="EY2" s="11" t="s">
        <v>115</v>
      </c>
      <c r="EZ2" s="11" t="s">
        <v>115</v>
      </c>
      <c r="FB2" s="11" t="s">
        <v>115</v>
      </c>
      <c r="FC2" s="11" t="s">
        <v>115</v>
      </c>
      <c r="FE2" s="11" t="s">
        <v>115</v>
      </c>
      <c r="FF2" s="11" t="s">
        <v>115</v>
      </c>
      <c r="FH2" s="11" t="s">
        <v>115</v>
      </c>
      <c r="FI2" s="11" t="s">
        <v>115</v>
      </c>
      <c r="FK2" s="11" t="s">
        <v>115</v>
      </c>
      <c r="FL2" s="11" t="s">
        <v>115</v>
      </c>
      <c r="FN2" s="11" t="s">
        <v>115</v>
      </c>
      <c r="FO2" s="11" t="s">
        <v>115</v>
      </c>
      <c r="FQ2" s="11" t="s">
        <v>115</v>
      </c>
      <c r="FR2" s="11" t="s">
        <v>115</v>
      </c>
      <c r="FT2" s="11" t="s">
        <v>115</v>
      </c>
      <c r="FU2" s="11" t="s">
        <v>115</v>
      </c>
      <c r="FW2" s="11" t="s">
        <v>115</v>
      </c>
      <c r="FX2" s="11" t="s">
        <v>115</v>
      </c>
      <c r="FZ2" s="11" t="s">
        <v>115</v>
      </c>
      <c r="GA2" s="11" t="s">
        <v>115</v>
      </c>
      <c r="GC2" s="11" t="s">
        <v>115</v>
      </c>
      <c r="GD2" s="11" t="s">
        <v>115</v>
      </c>
      <c r="GF2" s="11" t="s">
        <v>115</v>
      </c>
      <c r="GG2" s="11" t="s">
        <v>115</v>
      </c>
      <c r="GI2" s="11" t="s">
        <v>115</v>
      </c>
      <c r="GJ2" s="11" t="s">
        <v>115</v>
      </c>
    </row>
    <row r="3" spans="1:192" x14ac:dyDescent="0.35">
      <c r="A3" s="11" t="s">
        <v>51</v>
      </c>
      <c r="B3" s="11" t="s">
        <v>116</v>
      </c>
      <c r="C3" s="11" t="s">
        <v>116</v>
      </c>
      <c r="D3" s="11" t="s">
        <v>117</v>
      </c>
      <c r="E3" s="11" t="s">
        <v>116</v>
      </c>
      <c r="F3" s="11" t="s">
        <v>116</v>
      </c>
      <c r="G3" s="11" t="s">
        <v>118</v>
      </c>
      <c r="H3" s="11" t="s">
        <v>116</v>
      </c>
      <c r="I3" s="11" t="s">
        <v>116</v>
      </c>
      <c r="J3" s="11" t="s">
        <v>119</v>
      </c>
      <c r="K3" s="11" t="s">
        <v>116</v>
      </c>
      <c r="L3" s="11" t="s">
        <v>116</v>
      </c>
      <c r="M3" s="11" t="s">
        <v>120</v>
      </c>
      <c r="N3" s="11" t="s">
        <v>116</v>
      </c>
      <c r="O3" s="11" t="s">
        <v>116</v>
      </c>
      <c r="P3" s="11" t="s">
        <v>121</v>
      </c>
      <c r="Q3" s="11" t="s">
        <v>116</v>
      </c>
      <c r="R3" s="11" t="s">
        <v>116</v>
      </c>
      <c r="S3" s="11" t="s">
        <v>341</v>
      </c>
      <c r="T3" s="11" t="s">
        <v>116</v>
      </c>
      <c r="U3" s="11" t="s">
        <v>116</v>
      </c>
      <c r="V3" s="11" t="s">
        <v>342</v>
      </c>
      <c r="W3" s="11" t="s">
        <v>116</v>
      </c>
      <c r="X3" s="11" t="s">
        <v>116</v>
      </c>
      <c r="Y3" s="11" t="s">
        <v>343</v>
      </c>
      <c r="Z3" s="11" t="s">
        <v>116</v>
      </c>
      <c r="AA3" s="11" t="s">
        <v>116</v>
      </c>
      <c r="AB3" s="11" t="s">
        <v>344</v>
      </c>
      <c r="AC3" s="11" t="s">
        <v>116</v>
      </c>
      <c r="AD3" s="11" t="s">
        <v>116</v>
      </c>
      <c r="AE3" s="11" t="s">
        <v>345</v>
      </c>
      <c r="AF3" s="11" t="s">
        <v>116</v>
      </c>
      <c r="AG3" s="11" t="s">
        <v>116</v>
      </c>
      <c r="AH3" s="11" t="s">
        <v>346</v>
      </c>
      <c r="AI3" s="11" t="s">
        <v>116</v>
      </c>
      <c r="AJ3" s="11" t="s">
        <v>116</v>
      </c>
      <c r="AK3" s="11" t="s">
        <v>347</v>
      </c>
      <c r="AL3" s="11" t="s">
        <v>116</v>
      </c>
      <c r="AM3" s="11" t="s">
        <v>116</v>
      </c>
      <c r="AN3" s="11" t="s">
        <v>348</v>
      </c>
      <c r="AO3" s="11" t="s">
        <v>116</v>
      </c>
      <c r="AP3" s="11" t="s">
        <v>116</v>
      </c>
      <c r="AQ3" s="11" t="s">
        <v>349</v>
      </c>
      <c r="AR3" s="11" t="s">
        <v>116</v>
      </c>
      <c r="AS3" s="11" t="s">
        <v>116</v>
      </c>
      <c r="AT3" s="11" t="s">
        <v>350</v>
      </c>
      <c r="AU3" s="11" t="s">
        <v>116</v>
      </c>
      <c r="AV3" s="11" t="s">
        <v>116</v>
      </c>
      <c r="AW3" s="11" t="s">
        <v>340</v>
      </c>
      <c r="AX3" s="11" t="s">
        <v>116</v>
      </c>
      <c r="AY3" s="11" t="s">
        <v>116</v>
      </c>
      <c r="AZ3" s="11" t="s">
        <v>351</v>
      </c>
      <c r="BA3" s="11" t="s">
        <v>116</v>
      </c>
      <c r="BB3" s="11" t="s">
        <v>116</v>
      </c>
      <c r="BC3" s="11" t="s">
        <v>352</v>
      </c>
      <c r="BD3" s="11" t="s">
        <v>116</v>
      </c>
      <c r="BE3" s="11" t="s">
        <v>116</v>
      </c>
      <c r="BF3" s="11" t="s">
        <v>353</v>
      </c>
      <c r="BG3" s="11" t="s">
        <v>116</v>
      </c>
      <c r="BH3" s="11" t="s">
        <v>116</v>
      </c>
      <c r="BI3" s="11" t="s">
        <v>354</v>
      </c>
      <c r="BJ3" s="11" t="s">
        <v>116</v>
      </c>
      <c r="BK3" s="11" t="s">
        <v>116</v>
      </c>
      <c r="BL3" s="11" t="s">
        <v>355</v>
      </c>
      <c r="BM3" s="11" t="s">
        <v>116</v>
      </c>
      <c r="BN3" s="11" t="s">
        <v>116</v>
      </c>
      <c r="BO3">
        <v>22</v>
      </c>
      <c r="BP3" s="11" t="s">
        <v>116</v>
      </c>
      <c r="BQ3" s="11" t="s">
        <v>116</v>
      </c>
      <c r="BR3">
        <v>23</v>
      </c>
      <c r="BS3" s="11" t="s">
        <v>116</v>
      </c>
      <c r="BT3" s="11" t="s">
        <v>116</v>
      </c>
      <c r="BU3">
        <v>24</v>
      </c>
      <c r="BV3" s="11" t="s">
        <v>116</v>
      </c>
      <c r="BW3" s="11" t="s">
        <v>116</v>
      </c>
      <c r="BX3">
        <v>25</v>
      </c>
      <c r="BY3" s="11" t="s">
        <v>116</v>
      </c>
      <c r="BZ3" s="11" t="s">
        <v>116</v>
      </c>
      <c r="CA3">
        <v>26</v>
      </c>
      <c r="CB3" s="11" t="s">
        <v>116</v>
      </c>
      <c r="CC3" s="11" t="s">
        <v>116</v>
      </c>
      <c r="CD3">
        <v>27</v>
      </c>
      <c r="CE3" s="11" t="s">
        <v>116</v>
      </c>
      <c r="CF3" s="11" t="s">
        <v>116</v>
      </c>
      <c r="CG3">
        <v>28</v>
      </c>
      <c r="CH3" s="11" t="s">
        <v>116</v>
      </c>
      <c r="CI3" s="11" t="s">
        <v>116</v>
      </c>
      <c r="CJ3">
        <v>29</v>
      </c>
      <c r="CK3" s="11" t="s">
        <v>116</v>
      </c>
      <c r="CL3" s="11" t="s">
        <v>116</v>
      </c>
      <c r="CM3">
        <v>30</v>
      </c>
      <c r="CN3" s="11" t="s">
        <v>116</v>
      </c>
      <c r="CO3" s="11" t="s">
        <v>116</v>
      </c>
      <c r="CP3">
        <v>31</v>
      </c>
      <c r="CQ3" s="11" t="s">
        <v>116</v>
      </c>
      <c r="CR3" s="11" t="s">
        <v>116</v>
      </c>
      <c r="CS3">
        <v>32</v>
      </c>
      <c r="CT3" s="11" t="s">
        <v>116</v>
      </c>
      <c r="CU3" s="11" t="s">
        <v>116</v>
      </c>
      <c r="CV3">
        <v>33</v>
      </c>
      <c r="CW3" s="11" t="s">
        <v>116</v>
      </c>
      <c r="CX3" s="11" t="s">
        <v>116</v>
      </c>
      <c r="CY3">
        <v>34</v>
      </c>
      <c r="CZ3" s="11" t="s">
        <v>116</v>
      </c>
      <c r="DA3" s="11" t="s">
        <v>116</v>
      </c>
      <c r="DB3">
        <v>35</v>
      </c>
      <c r="DC3" s="11" t="s">
        <v>116</v>
      </c>
      <c r="DD3" s="11" t="s">
        <v>116</v>
      </c>
      <c r="DE3">
        <v>36</v>
      </c>
      <c r="DF3" s="11" t="s">
        <v>116</v>
      </c>
      <c r="DG3" s="11" t="s">
        <v>116</v>
      </c>
      <c r="DH3">
        <v>37</v>
      </c>
      <c r="DI3" s="11" t="s">
        <v>116</v>
      </c>
      <c r="DJ3" s="11" t="s">
        <v>116</v>
      </c>
      <c r="DK3">
        <v>38</v>
      </c>
      <c r="DL3" s="11" t="s">
        <v>116</v>
      </c>
      <c r="DM3" s="11" t="s">
        <v>116</v>
      </c>
      <c r="DN3">
        <v>39</v>
      </c>
      <c r="DO3" s="11" t="s">
        <v>116</v>
      </c>
      <c r="DP3" s="11" t="s">
        <v>116</v>
      </c>
      <c r="DQ3">
        <v>40</v>
      </c>
      <c r="DR3" s="11" t="s">
        <v>116</v>
      </c>
      <c r="DS3" s="11" t="s">
        <v>116</v>
      </c>
      <c r="DT3">
        <v>41</v>
      </c>
      <c r="DU3" s="11" t="s">
        <v>116</v>
      </c>
      <c r="DV3" s="11" t="s">
        <v>116</v>
      </c>
      <c r="DW3">
        <v>42</v>
      </c>
      <c r="DX3" s="11" t="s">
        <v>116</v>
      </c>
      <c r="DY3" s="11" t="s">
        <v>116</v>
      </c>
      <c r="DZ3">
        <v>43</v>
      </c>
      <c r="EA3" s="11" t="s">
        <v>116</v>
      </c>
      <c r="EB3" s="11" t="s">
        <v>116</v>
      </c>
      <c r="EC3">
        <v>44</v>
      </c>
      <c r="ED3" s="11" t="s">
        <v>116</v>
      </c>
      <c r="EE3" s="11" t="s">
        <v>116</v>
      </c>
      <c r="EF3">
        <v>45</v>
      </c>
      <c r="EG3" s="11" t="s">
        <v>116</v>
      </c>
      <c r="EH3" s="11" t="s">
        <v>116</v>
      </c>
      <c r="EI3">
        <v>46</v>
      </c>
      <c r="EJ3" s="11" t="s">
        <v>116</v>
      </c>
      <c r="EK3" s="11" t="s">
        <v>116</v>
      </c>
      <c r="EL3">
        <v>47</v>
      </c>
      <c r="EM3" s="11" t="s">
        <v>116</v>
      </c>
      <c r="EN3" s="11" t="s">
        <v>116</v>
      </c>
      <c r="EO3">
        <v>48</v>
      </c>
      <c r="EP3" s="11" t="s">
        <v>116</v>
      </c>
      <c r="EQ3" s="11" t="s">
        <v>116</v>
      </c>
      <c r="ER3">
        <v>49</v>
      </c>
      <c r="ES3" s="11" t="s">
        <v>116</v>
      </c>
      <c r="ET3" s="11" t="s">
        <v>116</v>
      </c>
      <c r="EU3">
        <v>50</v>
      </c>
      <c r="EV3" s="11" t="s">
        <v>116</v>
      </c>
      <c r="EW3" s="11" t="s">
        <v>116</v>
      </c>
      <c r="EX3">
        <v>51</v>
      </c>
      <c r="EY3" s="11" t="s">
        <v>116</v>
      </c>
      <c r="EZ3" s="11" t="s">
        <v>116</v>
      </c>
      <c r="FA3">
        <v>52</v>
      </c>
      <c r="FB3" s="11" t="s">
        <v>116</v>
      </c>
      <c r="FC3" s="11" t="s">
        <v>116</v>
      </c>
      <c r="FD3">
        <v>53</v>
      </c>
      <c r="FE3" s="11" t="s">
        <v>116</v>
      </c>
      <c r="FF3" s="11" t="s">
        <v>116</v>
      </c>
      <c r="FG3">
        <v>54</v>
      </c>
      <c r="FH3" s="11" t="s">
        <v>116</v>
      </c>
      <c r="FI3" s="11" t="s">
        <v>116</v>
      </c>
      <c r="FJ3">
        <v>55</v>
      </c>
      <c r="FK3" s="11" t="s">
        <v>116</v>
      </c>
      <c r="FL3" s="11" t="s">
        <v>116</v>
      </c>
      <c r="FM3">
        <v>56</v>
      </c>
      <c r="FN3" s="11" t="s">
        <v>116</v>
      </c>
      <c r="FO3" s="11" t="s">
        <v>116</v>
      </c>
      <c r="FP3">
        <v>57</v>
      </c>
      <c r="FQ3" s="11" t="s">
        <v>116</v>
      </c>
      <c r="FR3" s="11" t="s">
        <v>116</v>
      </c>
      <c r="FS3">
        <v>58</v>
      </c>
      <c r="FT3" s="11" t="s">
        <v>116</v>
      </c>
      <c r="FU3" s="11" t="s">
        <v>116</v>
      </c>
      <c r="FV3">
        <v>59</v>
      </c>
      <c r="FW3" s="11" t="s">
        <v>116</v>
      </c>
      <c r="FX3" s="11" t="s">
        <v>116</v>
      </c>
      <c r="FY3">
        <v>60</v>
      </c>
      <c r="FZ3" s="11" t="s">
        <v>116</v>
      </c>
      <c r="GA3" s="11" t="s">
        <v>116</v>
      </c>
      <c r="GB3">
        <v>61</v>
      </c>
      <c r="GC3" s="11" t="s">
        <v>116</v>
      </c>
      <c r="GD3" s="11" t="s">
        <v>116</v>
      </c>
      <c r="GE3">
        <v>62</v>
      </c>
      <c r="GF3" s="11" t="s">
        <v>116</v>
      </c>
      <c r="GG3" s="11" t="s">
        <v>116</v>
      </c>
      <c r="GH3">
        <v>63</v>
      </c>
      <c r="GI3" s="11" t="s">
        <v>116</v>
      </c>
      <c r="GJ3" s="11" t="s">
        <v>116</v>
      </c>
    </row>
    <row r="4" spans="1:192" x14ac:dyDescent="0.35">
      <c r="A4" s="11" t="s">
        <v>613</v>
      </c>
      <c r="B4" s="11" t="s">
        <v>51</v>
      </c>
      <c r="C4" s="11" t="s">
        <v>51</v>
      </c>
      <c r="D4" s="11" t="s">
        <v>614</v>
      </c>
      <c r="E4" s="11" t="s">
        <v>615</v>
      </c>
      <c r="F4" s="11" t="s">
        <v>51</v>
      </c>
      <c r="G4" s="11" t="s">
        <v>616</v>
      </c>
      <c r="H4" s="11" t="s">
        <v>51</v>
      </c>
      <c r="I4" s="11" t="s">
        <v>51</v>
      </c>
      <c r="J4" s="11" t="s">
        <v>51</v>
      </c>
      <c r="K4" s="11" t="s">
        <v>51</v>
      </c>
      <c r="L4" s="11" t="s">
        <v>51</v>
      </c>
      <c r="M4" s="11" t="s">
        <v>115</v>
      </c>
      <c r="N4" s="11" t="s">
        <v>115</v>
      </c>
      <c r="O4" s="11" t="s">
        <v>115</v>
      </c>
      <c r="P4" s="11" t="s">
        <v>115</v>
      </c>
      <c r="Q4" s="11" t="s">
        <v>115</v>
      </c>
      <c r="R4" s="11" t="s">
        <v>115</v>
      </c>
      <c r="S4" s="11" t="s">
        <v>115</v>
      </c>
      <c r="T4" s="11" t="s">
        <v>115</v>
      </c>
      <c r="U4" s="11" t="s">
        <v>115</v>
      </c>
      <c r="V4" s="11" t="s">
        <v>115</v>
      </c>
      <c r="W4" s="11" t="s">
        <v>115</v>
      </c>
      <c r="X4" s="11" t="s">
        <v>115</v>
      </c>
      <c r="Y4" s="11" t="s">
        <v>115</v>
      </c>
      <c r="Z4" s="11" t="s">
        <v>115</v>
      </c>
      <c r="AA4" s="11" t="s">
        <v>115</v>
      </c>
      <c r="AB4" s="11" t="s">
        <v>115</v>
      </c>
      <c r="AC4" s="11" t="s">
        <v>115</v>
      </c>
      <c r="AD4" s="11" t="s">
        <v>115</v>
      </c>
      <c r="AE4" s="11" t="s">
        <v>115</v>
      </c>
      <c r="AF4" s="11" t="s">
        <v>115</v>
      </c>
      <c r="AG4" s="11" t="s">
        <v>115</v>
      </c>
      <c r="AH4" s="11" t="s">
        <v>115</v>
      </c>
      <c r="AI4" s="11" t="s">
        <v>115</v>
      </c>
      <c r="AJ4" s="11" t="s">
        <v>115</v>
      </c>
      <c r="AK4" s="11" t="s">
        <v>115</v>
      </c>
      <c r="AL4" s="11" t="s">
        <v>115</v>
      </c>
      <c r="AM4" s="11" t="s">
        <v>115</v>
      </c>
      <c r="AN4" s="11" t="s">
        <v>115</v>
      </c>
      <c r="AO4" s="11" t="s">
        <v>115</v>
      </c>
      <c r="AP4" s="11" t="s">
        <v>115</v>
      </c>
      <c r="AQ4" s="11" t="s">
        <v>115</v>
      </c>
      <c r="AR4" s="11" t="s">
        <v>115</v>
      </c>
      <c r="AS4" s="11" t="s">
        <v>115</v>
      </c>
      <c r="AT4" s="11" t="s">
        <v>115</v>
      </c>
      <c r="AU4" s="11" t="s">
        <v>115</v>
      </c>
      <c r="AV4" s="11" t="s">
        <v>115</v>
      </c>
      <c r="AW4" s="11" t="s">
        <v>115</v>
      </c>
      <c r="AX4" s="11" t="s">
        <v>115</v>
      </c>
      <c r="AY4" s="11" t="s">
        <v>115</v>
      </c>
      <c r="AZ4" s="11" t="s">
        <v>115</v>
      </c>
      <c r="BA4" s="11" t="s">
        <v>115</v>
      </c>
      <c r="BB4" s="11" t="s">
        <v>115</v>
      </c>
      <c r="BC4" s="11" t="s">
        <v>115</v>
      </c>
      <c r="BD4" s="11" t="s">
        <v>115</v>
      </c>
      <c r="BE4" s="11" t="s">
        <v>115</v>
      </c>
      <c r="BF4" s="11" t="s">
        <v>115</v>
      </c>
      <c r="BG4" s="11" t="s">
        <v>115</v>
      </c>
      <c r="BH4" s="11" t="s">
        <v>115</v>
      </c>
      <c r="BI4" s="11" t="s">
        <v>115</v>
      </c>
      <c r="BJ4" s="11" t="s">
        <v>115</v>
      </c>
      <c r="BK4" s="11" t="s">
        <v>115</v>
      </c>
      <c r="BL4" s="11" t="s">
        <v>115</v>
      </c>
      <c r="BM4" s="11" t="s">
        <v>115</v>
      </c>
      <c r="BN4" s="11" t="s">
        <v>115</v>
      </c>
      <c r="BP4" s="11" t="s">
        <v>115</v>
      </c>
      <c r="BQ4" s="11" t="s">
        <v>115</v>
      </c>
      <c r="BS4" s="11" t="s">
        <v>115</v>
      </c>
      <c r="BT4" s="11" t="s">
        <v>115</v>
      </c>
      <c r="BV4" s="11" t="s">
        <v>115</v>
      </c>
      <c r="BW4" s="11" t="s">
        <v>115</v>
      </c>
      <c r="BY4" s="11" t="s">
        <v>115</v>
      </c>
      <c r="BZ4" s="11" t="s">
        <v>115</v>
      </c>
      <c r="CB4" s="11" t="s">
        <v>115</v>
      </c>
      <c r="CC4" s="11" t="s">
        <v>115</v>
      </c>
      <c r="CE4" s="11" t="s">
        <v>115</v>
      </c>
      <c r="CF4" s="11" t="s">
        <v>115</v>
      </c>
      <c r="CH4" s="11" t="s">
        <v>115</v>
      </c>
      <c r="CI4" s="11" t="s">
        <v>115</v>
      </c>
      <c r="CK4" s="11" t="s">
        <v>115</v>
      </c>
      <c r="CL4" s="11" t="s">
        <v>115</v>
      </c>
      <c r="CN4" s="11" t="s">
        <v>115</v>
      </c>
      <c r="CO4" s="11" t="s">
        <v>115</v>
      </c>
      <c r="CQ4" s="11" t="s">
        <v>115</v>
      </c>
      <c r="CR4" s="11" t="s">
        <v>115</v>
      </c>
      <c r="CT4" s="11" t="s">
        <v>115</v>
      </c>
      <c r="CU4" s="11" t="s">
        <v>115</v>
      </c>
      <c r="CW4" s="11" t="s">
        <v>115</v>
      </c>
      <c r="CX4" s="11" t="s">
        <v>115</v>
      </c>
      <c r="CZ4" s="11" t="s">
        <v>115</v>
      </c>
      <c r="DA4" s="11" t="s">
        <v>115</v>
      </c>
      <c r="DC4" s="11" t="s">
        <v>115</v>
      </c>
      <c r="DD4" s="11" t="s">
        <v>115</v>
      </c>
      <c r="DF4" s="11" t="s">
        <v>115</v>
      </c>
      <c r="DG4" s="11" t="s">
        <v>115</v>
      </c>
      <c r="DI4" s="11" t="s">
        <v>115</v>
      </c>
      <c r="DJ4" s="11" t="s">
        <v>115</v>
      </c>
      <c r="DL4" s="11" t="s">
        <v>115</v>
      </c>
      <c r="DM4" s="11" t="s">
        <v>115</v>
      </c>
      <c r="DO4" s="11" t="s">
        <v>115</v>
      </c>
      <c r="DP4" s="11" t="s">
        <v>115</v>
      </c>
      <c r="DR4" s="11" t="s">
        <v>115</v>
      </c>
      <c r="DS4" s="11" t="s">
        <v>115</v>
      </c>
      <c r="DU4" s="11" t="s">
        <v>115</v>
      </c>
      <c r="DV4" s="11" t="s">
        <v>115</v>
      </c>
      <c r="DX4" s="11" t="s">
        <v>115</v>
      </c>
      <c r="DY4" s="11" t="s">
        <v>115</v>
      </c>
      <c r="EA4" s="11" t="s">
        <v>115</v>
      </c>
      <c r="EB4" s="11" t="s">
        <v>115</v>
      </c>
      <c r="ED4" s="11" t="s">
        <v>115</v>
      </c>
      <c r="EE4" s="11" t="s">
        <v>115</v>
      </c>
      <c r="EG4" s="11" t="s">
        <v>115</v>
      </c>
      <c r="EH4" s="11" t="s">
        <v>115</v>
      </c>
      <c r="EJ4" s="11" t="s">
        <v>115</v>
      </c>
      <c r="EK4" s="11" t="s">
        <v>115</v>
      </c>
      <c r="EM4" s="11" t="s">
        <v>115</v>
      </c>
      <c r="EN4" s="11" t="s">
        <v>115</v>
      </c>
      <c r="EP4" s="11" t="s">
        <v>115</v>
      </c>
      <c r="EQ4" s="11" t="s">
        <v>115</v>
      </c>
      <c r="ES4" s="11" t="s">
        <v>115</v>
      </c>
      <c r="ET4" s="11" t="s">
        <v>115</v>
      </c>
      <c r="EV4" s="11" t="s">
        <v>115</v>
      </c>
      <c r="EW4" s="11" t="s">
        <v>115</v>
      </c>
      <c r="EY4" s="11" t="s">
        <v>115</v>
      </c>
      <c r="EZ4" s="11" t="s">
        <v>115</v>
      </c>
      <c r="FB4" s="11" t="s">
        <v>115</v>
      </c>
      <c r="FC4" s="11" t="s">
        <v>115</v>
      </c>
      <c r="FE4" s="11" t="s">
        <v>115</v>
      </c>
      <c r="FF4" s="11" t="s">
        <v>115</v>
      </c>
      <c r="FH4" s="11" t="s">
        <v>115</v>
      </c>
      <c r="FI4" s="11" t="s">
        <v>115</v>
      </c>
      <c r="FK4" s="11" t="s">
        <v>115</v>
      </c>
      <c r="FL4" s="11" t="s">
        <v>115</v>
      </c>
      <c r="FN4" s="11" t="s">
        <v>115</v>
      </c>
      <c r="FO4" s="11" t="s">
        <v>115</v>
      </c>
      <c r="FQ4" s="11" t="s">
        <v>115</v>
      </c>
      <c r="FR4" s="11" t="s">
        <v>115</v>
      </c>
      <c r="FT4" s="11" t="s">
        <v>115</v>
      </c>
      <c r="FU4" s="11" t="s">
        <v>115</v>
      </c>
      <c r="FW4" s="11" t="s">
        <v>115</v>
      </c>
      <c r="FX4" s="11" t="s">
        <v>115</v>
      </c>
      <c r="FZ4" s="11" t="s">
        <v>115</v>
      </c>
      <c r="GA4" s="11" t="s">
        <v>115</v>
      </c>
      <c r="GC4" s="11" t="s">
        <v>115</v>
      </c>
      <c r="GD4" s="11" t="s">
        <v>115</v>
      </c>
      <c r="GF4" s="11" t="s">
        <v>115</v>
      </c>
      <c r="GG4" s="11" t="s">
        <v>115</v>
      </c>
      <c r="GI4" s="11" t="s">
        <v>115</v>
      </c>
      <c r="GJ4" s="11" t="s">
        <v>115</v>
      </c>
    </row>
    <row r="5" spans="1:192" x14ac:dyDescent="0.35">
      <c r="A5" s="11" t="s">
        <v>122</v>
      </c>
      <c r="B5" s="11" t="s">
        <v>122</v>
      </c>
      <c r="C5" s="11" t="s">
        <v>122</v>
      </c>
      <c r="D5" s="11" t="s">
        <v>122</v>
      </c>
      <c r="E5" s="11" t="s">
        <v>122</v>
      </c>
      <c r="F5" s="11" t="s">
        <v>122</v>
      </c>
      <c r="G5" s="11" t="s">
        <v>122</v>
      </c>
      <c r="H5" s="11" t="s">
        <v>122</v>
      </c>
      <c r="I5" s="11" t="s">
        <v>122</v>
      </c>
      <c r="J5" s="11" t="s">
        <v>122</v>
      </c>
      <c r="K5" s="11" t="s">
        <v>122</v>
      </c>
      <c r="L5" s="11" t="s">
        <v>122</v>
      </c>
      <c r="M5" s="11" t="s">
        <v>122</v>
      </c>
      <c r="N5" s="11" t="s">
        <v>122</v>
      </c>
      <c r="O5" s="11" t="s">
        <v>122</v>
      </c>
      <c r="P5" s="11" t="s">
        <v>122</v>
      </c>
      <c r="Q5" s="11" t="s">
        <v>122</v>
      </c>
      <c r="R5" s="11" t="s">
        <v>122</v>
      </c>
      <c r="S5" s="11" t="s">
        <v>122</v>
      </c>
      <c r="T5" s="11" t="s">
        <v>122</v>
      </c>
      <c r="U5" s="11" t="s">
        <v>122</v>
      </c>
      <c r="V5" s="11" t="s">
        <v>122</v>
      </c>
      <c r="W5" s="11" t="s">
        <v>122</v>
      </c>
      <c r="X5" s="11" t="s">
        <v>122</v>
      </c>
      <c r="Y5" s="11" t="s">
        <v>122</v>
      </c>
      <c r="Z5" s="11" t="s">
        <v>122</v>
      </c>
      <c r="AA5" s="11" t="s">
        <v>122</v>
      </c>
      <c r="AB5" s="11" t="s">
        <v>122</v>
      </c>
      <c r="AC5" s="11" t="s">
        <v>122</v>
      </c>
      <c r="AD5" s="11" t="s">
        <v>122</v>
      </c>
      <c r="AE5" s="11" t="s">
        <v>122</v>
      </c>
      <c r="AF5" s="11" t="s">
        <v>122</v>
      </c>
      <c r="AG5" s="11" t="s">
        <v>122</v>
      </c>
      <c r="AH5" s="11" t="s">
        <v>122</v>
      </c>
      <c r="AI5" s="11" t="s">
        <v>122</v>
      </c>
      <c r="AJ5" s="11" t="s">
        <v>122</v>
      </c>
      <c r="AK5" s="11" t="s">
        <v>122</v>
      </c>
      <c r="AL5" s="11" t="s">
        <v>122</v>
      </c>
      <c r="AM5" s="11" t="s">
        <v>122</v>
      </c>
      <c r="AN5" s="11" t="s">
        <v>122</v>
      </c>
      <c r="AO5" s="11" t="s">
        <v>122</v>
      </c>
      <c r="AP5" s="11" t="s">
        <v>122</v>
      </c>
      <c r="AQ5" s="11" t="s">
        <v>122</v>
      </c>
      <c r="AR5" s="11" t="s">
        <v>122</v>
      </c>
      <c r="AS5" s="11" t="s">
        <v>122</v>
      </c>
      <c r="AT5" s="11" t="s">
        <v>122</v>
      </c>
      <c r="AU5" s="11" t="s">
        <v>122</v>
      </c>
      <c r="AV5" s="11" t="s">
        <v>122</v>
      </c>
      <c r="AW5" s="11" t="s">
        <v>122</v>
      </c>
      <c r="AX5" s="11" t="s">
        <v>122</v>
      </c>
      <c r="AY5" s="11" t="s">
        <v>122</v>
      </c>
      <c r="AZ5" s="11" t="s">
        <v>122</v>
      </c>
      <c r="BA5" s="11" t="s">
        <v>122</v>
      </c>
      <c r="BB5" s="11" t="s">
        <v>122</v>
      </c>
      <c r="BC5" s="11" t="s">
        <v>122</v>
      </c>
      <c r="BD5" s="11" t="s">
        <v>122</v>
      </c>
      <c r="BE5" s="11" t="s">
        <v>122</v>
      </c>
      <c r="BF5" s="11" t="s">
        <v>122</v>
      </c>
      <c r="BG5" s="11" t="s">
        <v>122</v>
      </c>
      <c r="BH5" s="11" t="s">
        <v>122</v>
      </c>
      <c r="BI5" s="11" t="s">
        <v>122</v>
      </c>
      <c r="BJ5" s="11" t="s">
        <v>122</v>
      </c>
      <c r="BK5" s="11" t="s">
        <v>122</v>
      </c>
      <c r="BL5" s="11" t="s">
        <v>122</v>
      </c>
      <c r="BM5" s="11" t="s">
        <v>115</v>
      </c>
      <c r="BN5" s="11" t="s">
        <v>115</v>
      </c>
      <c r="BP5" s="11" t="s">
        <v>115</v>
      </c>
      <c r="BQ5" s="11" t="s">
        <v>115</v>
      </c>
      <c r="BS5" s="11" t="s">
        <v>115</v>
      </c>
      <c r="BT5" s="11" t="s">
        <v>115</v>
      </c>
      <c r="BV5" s="11" t="s">
        <v>115</v>
      </c>
      <c r="BW5" s="11" t="s">
        <v>115</v>
      </c>
      <c r="BY5" s="11" t="s">
        <v>115</v>
      </c>
      <c r="BZ5" s="11" t="s">
        <v>115</v>
      </c>
      <c r="CB5" s="11" t="s">
        <v>115</v>
      </c>
      <c r="CC5" s="11" t="s">
        <v>115</v>
      </c>
      <c r="CE5" s="11" t="s">
        <v>115</v>
      </c>
      <c r="CF5" s="11" t="s">
        <v>115</v>
      </c>
      <c r="CH5" s="11" t="s">
        <v>115</v>
      </c>
      <c r="CI5" s="11" t="s">
        <v>115</v>
      </c>
      <c r="CK5" s="11" t="s">
        <v>115</v>
      </c>
      <c r="CL5" s="11" t="s">
        <v>115</v>
      </c>
      <c r="CN5" s="11" t="s">
        <v>115</v>
      </c>
      <c r="CO5" s="11" t="s">
        <v>115</v>
      </c>
      <c r="CQ5" s="11" t="s">
        <v>115</v>
      </c>
      <c r="CR5" s="11" t="s">
        <v>115</v>
      </c>
      <c r="CT5" s="11" t="s">
        <v>115</v>
      </c>
      <c r="CU5" s="11" t="s">
        <v>115</v>
      </c>
      <c r="CW5" s="11" t="s">
        <v>115</v>
      </c>
      <c r="CX5" s="11" t="s">
        <v>115</v>
      </c>
      <c r="CZ5" s="11" t="s">
        <v>115</v>
      </c>
      <c r="DA5" s="11" t="s">
        <v>115</v>
      </c>
      <c r="DC5" s="11" t="s">
        <v>115</v>
      </c>
      <c r="DD5" s="11" t="s">
        <v>115</v>
      </c>
      <c r="DF5" s="11" t="s">
        <v>115</v>
      </c>
      <c r="DG5" s="11" t="s">
        <v>115</v>
      </c>
      <c r="DI5" s="11" t="s">
        <v>115</v>
      </c>
      <c r="DJ5" s="11" t="s">
        <v>115</v>
      </c>
      <c r="DL5" s="11" t="s">
        <v>115</v>
      </c>
      <c r="DM5" s="11" t="s">
        <v>115</v>
      </c>
      <c r="DO5" s="11" t="s">
        <v>115</v>
      </c>
      <c r="DP5" s="11" t="s">
        <v>115</v>
      </c>
      <c r="DR5" s="11" t="s">
        <v>115</v>
      </c>
      <c r="DS5" s="11" t="s">
        <v>115</v>
      </c>
      <c r="DU5" s="11" t="s">
        <v>115</v>
      </c>
      <c r="DV5" s="11" t="s">
        <v>115</v>
      </c>
      <c r="DX5" s="11" t="s">
        <v>115</v>
      </c>
      <c r="DY5" s="11" t="s">
        <v>115</v>
      </c>
      <c r="EA5" s="11" t="s">
        <v>115</v>
      </c>
      <c r="EB5" s="11" t="s">
        <v>115</v>
      </c>
      <c r="ED5" s="11" t="s">
        <v>115</v>
      </c>
      <c r="EE5" s="11" t="s">
        <v>115</v>
      </c>
      <c r="EG5" s="11" t="s">
        <v>115</v>
      </c>
      <c r="EH5" s="11" t="s">
        <v>115</v>
      </c>
      <c r="EJ5" s="11" t="s">
        <v>115</v>
      </c>
      <c r="EK5" s="11" t="s">
        <v>115</v>
      </c>
      <c r="EM5" s="11" t="s">
        <v>115</v>
      </c>
      <c r="EN5" s="11" t="s">
        <v>115</v>
      </c>
      <c r="EP5" s="11" t="s">
        <v>115</v>
      </c>
      <c r="EQ5" s="11" t="s">
        <v>115</v>
      </c>
      <c r="ES5" s="11" t="s">
        <v>115</v>
      </c>
      <c r="ET5" s="11" t="s">
        <v>115</v>
      </c>
      <c r="EV5" s="11" t="s">
        <v>115</v>
      </c>
      <c r="EW5" s="11" t="s">
        <v>115</v>
      </c>
      <c r="EY5" s="11" t="s">
        <v>115</v>
      </c>
      <c r="EZ5" s="11" t="s">
        <v>115</v>
      </c>
      <c r="FB5" s="11" t="s">
        <v>115</v>
      </c>
      <c r="FC5" s="11" t="s">
        <v>115</v>
      </c>
      <c r="FE5" s="11" t="s">
        <v>115</v>
      </c>
      <c r="FF5" s="11" t="s">
        <v>115</v>
      </c>
      <c r="FH5" s="11" t="s">
        <v>115</v>
      </c>
      <c r="FI5" s="11" t="s">
        <v>115</v>
      </c>
      <c r="FK5" s="11" t="s">
        <v>115</v>
      </c>
      <c r="FL5" s="11" t="s">
        <v>115</v>
      </c>
      <c r="FN5" s="11" t="s">
        <v>115</v>
      </c>
      <c r="FO5" s="11" t="s">
        <v>115</v>
      </c>
      <c r="FQ5" s="11" t="s">
        <v>115</v>
      </c>
      <c r="FR5" s="11" t="s">
        <v>115</v>
      </c>
      <c r="FT5" s="11" t="s">
        <v>115</v>
      </c>
      <c r="FU5" s="11" t="s">
        <v>115</v>
      </c>
      <c r="FW5" s="11" t="s">
        <v>115</v>
      </c>
      <c r="FX5" s="11" t="s">
        <v>115</v>
      </c>
      <c r="FZ5" s="11" t="s">
        <v>115</v>
      </c>
      <c r="GA5" s="11" t="s">
        <v>115</v>
      </c>
      <c r="GC5" s="11" t="s">
        <v>115</v>
      </c>
      <c r="GD5" s="11" t="s">
        <v>115</v>
      </c>
      <c r="GF5" s="11" t="s">
        <v>115</v>
      </c>
      <c r="GG5" s="11" t="s">
        <v>115</v>
      </c>
      <c r="GI5" s="11" t="s">
        <v>115</v>
      </c>
      <c r="GJ5" s="11" t="s">
        <v>115</v>
      </c>
    </row>
    <row r="6" spans="1:192" x14ac:dyDescent="0.35">
      <c r="A6" s="11" t="s">
        <v>617</v>
      </c>
      <c r="B6" s="11" t="s">
        <v>51</v>
      </c>
      <c r="C6" s="11" t="s">
        <v>51</v>
      </c>
      <c r="D6" s="11" t="s">
        <v>618</v>
      </c>
      <c r="E6" s="11" t="s">
        <v>51</v>
      </c>
      <c r="F6" s="11" t="s">
        <v>51</v>
      </c>
      <c r="G6" s="11" t="s">
        <v>619</v>
      </c>
      <c r="H6" s="11" t="s">
        <v>51</v>
      </c>
      <c r="I6" s="11" t="s">
        <v>51</v>
      </c>
      <c r="J6" s="11">
        <f>analysis__4[[#This Row],[Column7]]/(2^24)</f>
        <v>0.37133783102035522</v>
      </c>
      <c r="K6" s="11" t="s">
        <v>51</v>
      </c>
      <c r="L6" s="11" t="s">
        <v>51</v>
      </c>
      <c r="M6" s="11" t="s">
        <v>115</v>
      </c>
      <c r="N6" s="11" t="s">
        <v>115</v>
      </c>
      <c r="O6" s="11" t="s">
        <v>115</v>
      </c>
      <c r="P6" s="11" t="s">
        <v>115</v>
      </c>
      <c r="Q6" s="11" t="s">
        <v>115</v>
      </c>
      <c r="R6" s="11" t="s">
        <v>115</v>
      </c>
      <c r="S6" s="11" t="s">
        <v>115</v>
      </c>
      <c r="T6" s="11" t="s">
        <v>115</v>
      </c>
      <c r="U6" s="11" t="s">
        <v>115</v>
      </c>
      <c r="V6" s="11" t="s">
        <v>115</v>
      </c>
      <c r="W6" s="11" t="s">
        <v>115</v>
      </c>
      <c r="X6" s="11" t="s">
        <v>115</v>
      </c>
      <c r="Y6" s="11" t="s">
        <v>115</v>
      </c>
      <c r="Z6" s="11" t="s">
        <v>115</v>
      </c>
      <c r="AA6" s="11" t="s">
        <v>115</v>
      </c>
      <c r="AB6" s="11" t="s">
        <v>115</v>
      </c>
      <c r="AC6" s="11" t="s">
        <v>115</v>
      </c>
      <c r="AD6" s="11" t="s">
        <v>115</v>
      </c>
      <c r="AE6" s="11" t="s">
        <v>115</v>
      </c>
      <c r="AF6" s="11" t="s">
        <v>115</v>
      </c>
      <c r="AG6" s="11" t="s">
        <v>115</v>
      </c>
      <c r="AH6" s="11" t="s">
        <v>115</v>
      </c>
      <c r="AI6" s="11" t="s">
        <v>115</v>
      </c>
      <c r="AJ6" s="11" t="s">
        <v>115</v>
      </c>
      <c r="AK6" s="11" t="s">
        <v>115</v>
      </c>
      <c r="AL6" s="11" t="s">
        <v>115</v>
      </c>
      <c r="AM6" s="11" t="s">
        <v>115</v>
      </c>
      <c r="AN6" s="11" t="s">
        <v>115</v>
      </c>
      <c r="AO6" s="11" t="s">
        <v>115</v>
      </c>
      <c r="AP6" s="11" t="s">
        <v>115</v>
      </c>
      <c r="AQ6" s="11" t="s">
        <v>115</v>
      </c>
      <c r="AR6" s="11" t="s">
        <v>115</v>
      </c>
      <c r="AS6" s="11" t="s">
        <v>115</v>
      </c>
      <c r="AT6" s="11" t="s">
        <v>115</v>
      </c>
      <c r="AU6" s="11" t="s">
        <v>115</v>
      </c>
      <c r="AV6" s="11" t="s">
        <v>115</v>
      </c>
      <c r="AW6" s="11" t="s">
        <v>115</v>
      </c>
      <c r="AX6" s="11" t="s">
        <v>115</v>
      </c>
      <c r="AY6" s="11" t="s">
        <v>115</v>
      </c>
      <c r="AZ6" s="11" t="s">
        <v>115</v>
      </c>
      <c r="BA6" s="11" t="s">
        <v>115</v>
      </c>
      <c r="BB6" s="11" t="s">
        <v>115</v>
      </c>
      <c r="BC6" s="11" t="s">
        <v>115</v>
      </c>
      <c r="BD6" s="11" t="s">
        <v>115</v>
      </c>
      <c r="BE6" s="11" t="s">
        <v>115</v>
      </c>
      <c r="BF6" s="11" t="s">
        <v>115</v>
      </c>
      <c r="BG6" s="11" t="s">
        <v>115</v>
      </c>
      <c r="BH6" s="11" t="s">
        <v>115</v>
      </c>
      <c r="BI6" s="11" t="s">
        <v>115</v>
      </c>
      <c r="BJ6" s="11" t="s">
        <v>115</v>
      </c>
      <c r="BK6" s="11" t="s">
        <v>115</v>
      </c>
      <c r="BL6" s="11" t="s">
        <v>115</v>
      </c>
      <c r="BM6" s="11" t="s">
        <v>115</v>
      </c>
      <c r="BN6" s="11" t="s">
        <v>115</v>
      </c>
      <c r="BP6" s="11" t="s">
        <v>115</v>
      </c>
      <c r="BQ6" s="11" t="s">
        <v>115</v>
      </c>
      <c r="BS6" s="11" t="s">
        <v>115</v>
      </c>
      <c r="BT6" s="11" t="s">
        <v>115</v>
      </c>
      <c r="BV6" s="11" t="s">
        <v>115</v>
      </c>
      <c r="BW6" s="11" t="s">
        <v>115</v>
      </c>
      <c r="BY6" s="11" t="s">
        <v>115</v>
      </c>
      <c r="BZ6" s="11" t="s">
        <v>115</v>
      </c>
      <c r="CB6" s="11" t="s">
        <v>115</v>
      </c>
      <c r="CC6" s="11" t="s">
        <v>115</v>
      </c>
      <c r="CE6" s="11" t="s">
        <v>115</v>
      </c>
      <c r="CF6" s="11" t="s">
        <v>115</v>
      </c>
      <c r="CH6" s="11" t="s">
        <v>115</v>
      </c>
      <c r="CI6" s="11" t="s">
        <v>115</v>
      </c>
      <c r="CK6" s="11" t="s">
        <v>115</v>
      </c>
      <c r="CL6" s="11" t="s">
        <v>115</v>
      </c>
      <c r="CN6" s="11" t="s">
        <v>115</v>
      </c>
      <c r="CO6" s="11" t="s">
        <v>115</v>
      </c>
      <c r="CQ6" s="11" t="s">
        <v>115</v>
      </c>
      <c r="CR6" s="11" t="s">
        <v>115</v>
      </c>
      <c r="CT6" s="11" t="s">
        <v>115</v>
      </c>
      <c r="CU6" s="11" t="s">
        <v>115</v>
      </c>
      <c r="CW6" s="11" t="s">
        <v>115</v>
      </c>
      <c r="CX6" s="11" t="s">
        <v>115</v>
      </c>
      <c r="CZ6" s="11" t="s">
        <v>115</v>
      </c>
      <c r="DA6" s="11" t="s">
        <v>115</v>
      </c>
      <c r="DC6" s="11" t="s">
        <v>115</v>
      </c>
      <c r="DD6" s="11" t="s">
        <v>115</v>
      </c>
      <c r="DF6" s="11" t="s">
        <v>115</v>
      </c>
      <c r="DG6" s="11" t="s">
        <v>115</v>
      </c>
      <c r="DI6" s="11" t="s">
        <v>115</v>
      </c>
      <c r="DJ6" s="11" t="s">
        <v>115</v>
      </c>
      <c r="DL6" s="11" t="s">
        <v>115</v>
      </c>
      <c r="DM6" s="11" t="s">
        <v>115</v>
      </c>
      <c r="DO6" s="11" t="s">
        <v>115</v>
      </c>
      <c r="DP6" s="11" t="s">
        <v>115</v>
      </c>
      <c r="DR6" s="11" t="s">
        <v>115</v>
      </c>
      <c r="DS6" s="11" t="s">
        <v>115</v>
      </c>
      <c r="DU6" s="11" t="s">
        <v>115</v>
      </c>
      <c r="DV6" s="11" t="s">
        <v>115</v>
      </c>
      <c r="DX6" s="11" t="s">
        <v>115</v>
      </c>
      <c r="DY6" s="11" t="s">
        <v>115</v>
      </c>
      <c r="EA6" s="11" t="s">
        <v>115</v>
      </c>
      <c r="EB6" s="11" t="s">
        <v>115</v>
      </c>
      <c r="ED6" s="11" t="s">
        <v>115</v>
      </c>
      <c r="EE6" s="11" t="s">
        <v>115</v>
      </c>
      <c r="EG6" s="11" t="s">
        <v>115</v>
      </c>
      <c r="EH6" s="11" t="s">
        <v>115</v>
      </c>
      <c r="EJ6" s="11" t="s">
        <v>115</v>
      </c>
      <c r="EK6" s="11" t="s">
        <v>115</v>
      </c>
      <c r="EM6" s="11" t="s">
        <v>115</v>
      </c>
      <c r="EN6" s="11" t="s">
        <v>115</v>
      </c>
      <c r="EP6" s="11" t="s">
        <v>115</v>
      </c>
      <c r="EQ6" s="11" t="s">
        <v>115</v>
      </c>
      <c r="ES6" s="11" t="s">
        <v>115</v>
      </c>
      <c r="ET6" s="11" t="s">
        <v>115</v>
      </c>
      <c r="EV6" s="11" t="s">
        <v>115</v>
      </c>
      <c r="EW6" s="11" t="s">
        <v>115</v>
      </c>
      <c r="EY6" s="11" t="s">
        <v>115</v>
      </c>
      <c r="EZ6" s="11" t="s">
        <v>115</v>
      </c>
      <c r="FB6" s="11" t="s">
        <v>115</v>
      </c>
      <c r="FC6" s="11" t="s">
        <v>115</v>
      </c>
      <c r="FE6" s="11" t="s">
        <v>115</v>
      </c>
      <c r="FF6" s="11" t="s">
        <v>115</v>
      </c>
      <c r="FH6" s="11" t="s">
        <v>115</v>
      </c>
      <c r="FI6" s="11" t="s">
        <v>115</v>
      </c>
      <c r="FK6" s="11" t="s">
        <v>115</v>
      </c>
      <c r="FL6" s="11" t="s">
        <v>115</v>
      </c>
      <c r="FN6" s="11" t="s">
        <v>115</v>
      </c>
      <c r="FO6" s="11" t="s">
        <v>115</v>
      </c>
      <c r="FQ6" s="11" t="s">
        <v>115</v>
      </c>
      <c r="FR6" s="11" t="s">
        <v>115</v>
      </c>
      <c r="FT6" s="11" t="s">
        <v>115</v>
      </c>
      <c r="FU6" s="11" t="s">
        <v>115</v>
      </c>
      <c r="FW6" s="11" t="s">
        <v>115</v>
      </c>
      <c r="FX6" s="11" t="s">
        <v>115</v>
      </c>
      <c r="FZ6" s="11" t="s">
        <v>115</v>
      </c>
      <c r="GA6" s="11" t="s">
        <v>115</v>
      </c>
      <c r="GC6" s="11" t="s">
        <v>115</v>
      </c>
      <c r="GD6" s="11" t="s">
        <v>115</v>
      </c>
      <c r="GF6" s="11" t="s">
        <v>115</v>
      </c>
      <c r="GG6" s="11" t="s">
        <v>115</v>
      </c>
      <c r="GI6" s="11" t="s">
        <v>115</v>
      </c>
      <c r="GJ6" s="11" t="s">
        <v>115</v>
      </c>
    </row>
    <row r="7" spans="1:192" x14ac:dyDescent="0.35">
      <c r="A7" s="11" t="s">
        <v>613</v>
      </c>
      <c r="B7" s="11" t="s">
        <v>51</v>
      </c>
      <c r="C7" s="11" t="s">
        <v>51</v>
      </c>
      <c r="D7" s="11" t="s">
        <v>614</v>
      </c>
      <c r="E7" s="11" t="s">
        <v>615</v>
      </c>
      <c r="F7" s="11" t="s">
        <v>51</v>
      </c>
      <c r="G7" s="11" t="s">
        <v>616</v>
      </c>
      <c r="H7" s="11" t="s">
        <v>51</v>
      </c>
      <c r="I7" s="11" t="s">
        <v>51</v>
      </c>
      <c r="J7" s="11" t="s">
        <v>51</v>
      </c>
      <c r="K7" s="11" t="s">
        <v>51</v>
      </c>
      <c r="L7" s="11" t="s">
        <v>51</v>
      </c>
      <c r="M7" s="11" t="s">
        <v>115</v>
      </c>
      <c r="N7" s="11" t="s">
        <v>115</v>
      </c>
      <c r="O7" s="11" t="s">
        <v>115</v>
      </c>
      <c r="P7" s="11" t="s">
        <v>115</v>
      </c>
      <c r="Q7" s="11" t="s">
        <v>115</v>
      </c>
      <c r="R7" s="11" t="s">
        <v>115</v>
      </c>
      <c r="S7" s="11" t="s">
        <v>115</v>
      </c>
      <c r="T7" s="11" t="s">
        <v>115</v>
      </c>
      <c r="U7" s="11" t="s">
        <v>115</v>
      </c>
      <c r="V7" s="11" t="s">
        <v>115</v>
      </c>
      <c r="W7" s="11" t="s">
        <v>115</v>
      </c>
      <c r="X7" s="11" t="s">
        <v>115</v>
      </c>
      <c r="Y7" s="11" t="s">
        <v>115</v>
      </c>
      <c r="Z7" s="11" t="s">
        <v>115</v>
      </c>
      <c r="AA7" s="11" t="s">
        <v>115</v>
      </c>
      <c r="AB7" s="11" t="s">
        <v>115</v>
      </c>
      <c r="AC7" s="11" t="s">
        <v>115</v>
      </c>
      <c r="AD7" s="11" t="s">
        <v>115</v>
      </c>
      <c r="AE7" s="11" t="s">
        <v>115</v>
      </c>
      <c r="AF7" s="11" t="s">
        <v>115</v>
      </c>
      <c r="AG7" s="11" t="s">
        <v>115</v>
      </c>
      <c r="AH7" s="11" t="s">
        <v>115</v>
      </c>
      <c r="AI7" s="11" t="s">
        <v>115</v>
      </c>
      <c r="AJ7" s="11" t="s">
        <v>115</v>
      </c>
      <c r="AK7" s="11" t="s">
        <v>115</v>
      </c>
      <c r="AL7" s="11" t="s">
        <v>115</v>
      </c>
      <c r="AM7" s="11" t="s">
        <v>115</v>
      </c>
      <c r="AN7" s="11" t="s">
        <v>115</v>
      </c>
      <c r="AO7" s="11" t="s">
        <v>115</v>
      </c>
      <c r="AP7" s="11" t="s">
        <v>115</v>
      </c>
      <c r="AQ7" s="11" t="s">
        <v>115</v>
      </c>
      <c r="AR7" s="11" t="s">
        <v>115</v>
      </c>
      <c r="AS7" s="11" t="s">
        <v>115</v>
      </c>
      <c r="AT7" s="11" t="s">
        <v>115</v>
      </c>
      <c r="AU7" s="11" t="s">
        <v>115</v>
      </c>
      <c r="AV7" s="11" t="s">
        <v>115</v>
      </c>
      <c r="AW7" s="11" t="s">
        <v>115</v>
      </c>
      <c r="AX7" s="11" t="s">
        <v>115</v>
      </c>
      <c r="AY7" s="11" t="s">
        <v>115</v>
      </c>
      <c r="AZ7" s="11" t="s">
        <v>115</v>
      </c>
      <c r="BA7" s="11" t="s">
        <v>115</v>
      </c>
      <c r="BB7" s="11" t="s">
        <v>115</v>
      </c>
      <c r="BC7" s="11" t="s">
        <v>115</v>
      </c>
      <c r="BD7" s="11" t="s">
        <v>115</v>
      </c>
      <c r="BE7" s="11" t="s">
        <v>115</v>
      </c>
      <c r="BF7" s="11" t="s">
        <v>115</v>
      </c>
      <c r="BG7" s="11" t="s">
        <v>115</v>
      </c>
      <c r="BH7" s="11" t="s">
        <v>115</v>
      </c>
      <c r="BI7" s="11" t="s">
        <v>115</v>
      </c>
      <c r="BJ7" s="11" t="s">
        <v>115</v>
      </c>
      <c r="BK7" s="11" t="s">
        <v>115</v>
      </c>
      <c r="BL7" s="11" t="s">
        <v>115</v>
      </c>
      <c r="BM7" s="11" t="s">
        <v>115</v>
      </c>
      <c r="BN7" s="11" t="s">
        <v>115</v>
      </c>
      <c r="BP7" s="11" t="s">
        <v>115</v>
      </c>
      <c r="BQ7" s="11" t="s">
        <v>115</v>
      </c>
      <c r="BS7" s="11" t="s">
        <v>115</v>
      </c>
      <c r="BT7" s="11" t="s">
        <v>115</v>
      </c>
      <c r="BV7" s="11" t="s">
        <v>115</v>
      </c>
      <c r="BW7" s="11" t="s">
        <v>115</v>
      </c>
      <c r="BY7" s="11" t="s">
        <v>115</v>
      </c>
      <c r="BZ7" s="11" t="s">
        <v>115</v>
      </c>
      <c r="CB7" s="11" t="s">
        <v>115</v>
      </c>
      <c r="CC7" s="11" t="s">
        <v>115</v>
      </c>
      <c r="CE7" s="11" t="s">
        <v>115</v>
      </c>
      <c r="CF7" s="11" t="s">
        <v>115</v>
      </c>
      <c r="CH7" s="11" t="s">
        <v>115</v>
      </c>
      <c r="CI7" s="11" t="s">
        <v>115</v>
      </c>
      <c r="CK7" s="11" t="s">
        <v>115</v>
      </c>
      <c r="CL7" s="11" t="s">
        <v>115</v>
      </c>
      <c r="CN7" s="11" t="s">
        <v>115</v>
      </c>
      <c r="CO7" s="11" t="s">
        <v>115</v>
      </c>
      <c r="CQ7" s="11" t="s">
        <v>115</v>
      </c>
      <c r="CR7" s="11" t="s">
        <v>115</v>
      </c>
      <c r="CT7" s="11" t="s">
        <v>115</v>
      </c>
      <c r="CU7" s="11" t="s">
        <v>115</v>
      </c>
      <c r="CW7" s="11" t="s">
        <v>115</v>
      </c>
      <c r="CX7" s="11" t="s">
        <v>115</v>
      </c>
      <c r="CZ7" s="11" t="s">
        <v>115</v>
      </c>
      <c r="DA7" s="11" t="s">
        <v>115</v>
      </c>
      <c r="DC7" s="11" t="s">
        <v>115</v>
      </c>
      <c r="DD7" s="11" t="s">
        <v>115</v>
      </c>
      <c r="DF7" s="11" t="s">
        <v>115</v>
      </c>
      <c r="DG7" s="11" t="s">
        <v>115</v>
      </c>
      <c r="DI7" s="11" t="s">
        <v>115</v>
      </c>
      <c r="DJ7" s="11" t="s">
        <v>115</v>
      </c>
      <c r="DL7" s="11" t="s">
        <v>115</v>
      </c>
      <c r="DM7" s="11" t="s">
        <v>115</v>
      </c>
      <c r="DO7" s="11" t="s">
        <v>115</v>
      </c>
      <c r="DP7" s="11" t="s">
        <v>115</v>
      </c>
      <c r="DR7" s="11" t="s">
        <v>115</v>
      </c>
      <c r="DS7" s="11" t="s">
        <v>115</v>
      </c>
      <c r="DU7" s="11" t="s">
        <v>115</v>
      </c>
      <c r="DV7" s="11" t="s">
        <v>115</v>
      </c>
      <c r="DX7" s="11" t="s">
        <v>115</v>
      </c>
      <c r="DY7" s="11" t="s">
        <v>115</v>
      </c>
      <c r="EA7" s="11" t="s">
        <v>115</v>
      </c>
      <c r="EB7" s="11" t="s">
        <v>115</v>
      </c>
      <c r="ED7" s="11" t="s">
        <v>115</v>
      </c>
      <c r="EE7" s="11" t="s">
        <v>115</v>
      </c>
      <c r="EG7" s="11" t="s">
        <v>115</v>
      </c>
      <c r="EH7" s="11" t="s">
        <v>115</v>
      </c>
      <c r="EJ7" s="11" t="s">
        <v>115</v>
      </c>
      <c r="EK7" s="11" t="s">
        <v>115</v>
      </c>
      <c r="EM7" s="11" t="s">
        <v>115</v>
      </c>
      <c r="EN7" s="11" t="s">
        <v>115</v>
      </c>
      <c r="EP7" s="11" t="s">
        <v>115</v>
      </c>
      <c r="EQ7" s="11" t="s">
        <v>115</v>
      </c>
      <c r="ES7" s="11" t="s">
        <v>115</v>
      </c>
      <c r="ET7" s="11" t="s">
        <v>115</v>
      </c>
      <c r="EV7" s="11" t="s">
        <v>115</v>
      </c>
      <c r="EW7" s="11" t="s">
        <v>115</v>
      </c>
      <c r="EY7" s="11" t="s">
        <v>115</v>
      </c>
      <c r="EZ7" s="11" t="s">
        <v>115</v>
      </c>
      <c r="FB7" s="11" t="s">
        <v>115</v>
      </c>
      <c r="FC7" s="11" t="s">
        <v>115</v>
      </c>
      <c r="FE7" s="11" t="s">
        <v>115</v>
      </c>
      <c r="FF7" s="11" t="s">
        <v>115</v>
      </c>
      <c r="FH7" s="11" t="s">
        <v>115</v>
      </c>
      <c r="FI7" s="11" t="s">
        <v>115</v>
      </c>
      <c r="FK7" s="11" t="s">
        <v>115</v>
      </c>
      <c r="FL7" s="11" t="s">
        <v>115</v>
      </c>
      <c r="FN7" s="11" t="s">
        <v>115</v>
      </c>
      <c r="FO7" s="11" t="s">
        <v>115</v>
      </c>
      <c r="FQ7" s="11" t="s">
        <v>115</v>
      </c>
      <c r="FR7" s="11" t="s">
        <v>115</v>
      </c>
      <c r="FT7" s="11" t="s">
        <v>115</v>
      </c>
      <c r="FU7" s="11" t="s">
        <v>115</v>
      </c>
      <c r="FW7" s="11" t="s">
        <v>115</v>
      </c>
      <c r="FX7" s="11" t="s">
        <v>115</v>
      </c>
      <c r="FZ7" s="11" t="s">
        <v>115</v>
      </c>
      <c r="GA7" s="11" t="s">
        <v>115</v>
      </c>
      <c r="GC7" s="11" t="s">
        <v>115</v>
      </c>
      <c r="GD7" s="11" t="s">
        <v>115</v>
      </c>
      <c r="GF7" s="11" t="s">
        <v>115</v>
      </c>
      <c r="GG7" s="11" t="s">
        <v>115</v>
      </c>
      <c r="GI7" s="11" t="s">
        <v>115</v>
      </c>
      <c r="GJ7" s="11" t="s">
        <v>115</v>
      </c>
    </row>
    <row r="8" spans="1:192" x14ac:dyDescent="0.35">
      <c r="A8" s="11" t="s">
        <v>441</v>
      </c>
      <c r="B8" s="11" t="s">
        <v>51</v>
      </c>
      <c r="C8" s="11" t="s">
        <v>51</v>
      </c>
      <c r="D8" s="11" t="s">
        <v>620</v>
      </c>
      <c r="E8" s="11" t="s">
        <v>621</v>
      </c>
      <c r="F8" s="11" t="s">
        <v>51</v>
      </c>
      <c r="G8" s="11" t="s">
        <v>622</v>
      </c>
      <c r="H8" s="11" t="s">
        <v>51</v>
      </c>
      <c r="I8" s="11" t="s">
        <v>51</v>
      </c>
      <c r="J8" s="11" t="s">
        <v>51</v>
      </c>
      <c r="K8" s="11" t="s">
        <v>51</v>
      </c>
      <c r="L8" s="11" t="s">
        <v>51</v>
      </c>
      <c r="M8" s="11" t="s">
        <v>115</v>
      </c>
      <c r="N8" s="11" t="s">
        <v>115</v>
      </c>
      <c r="O8" s="11" t="s">
        <v>115</v>
      </c>
      <c r="P8" s="11" t="s">
        <v>115</v>
      </c>
      <c r="Q8" s="11" t="s">
        <v>115</v>
      </c>
      <c r="R8" s="11" t="s">
        <v>115</v>
      </c>
      <c r="S8" s="11" t="s">
        <v>115</v>
      </c>
      <c r="T8" s="11" t="s">
        <v>115</v>
      </c>
      <c r="U8" s="11" t="s">
        <v>115</v>
      </c>
      <c r="V8" s="11" t="s">
        <v>115</v>
      </c>
      <c r="W8" s="11" t="s">
        <v>115</v>
      </c>
      <c r="X8" s="11" t="s">
        <v>115</v>
      </c>
      <c r="Y8" s="11" t="s">
        <v>115</v>
      </c>
      <c r="Z8" s="11" t="s">
        <v>115</v>
      </c>
      <c r="AA8" s="11" t="s">
        <v>115</v>
      </c>
      <c r="AB8" s="11" t="s">
        <v>115</v>
      </c>
      <c r="AC8" s="11" t="s">
        <v>115</v>
      </c>
      <c r="AD8" s="11" t="s">
        <v>115</v>
      </c>
      <c r="AE8" s="11" t="s">
        <v>115</v>
      </c>
      <c r="AF8" s="11" t="s">
        <v>115</v>
      </c>
      <c r="AG8" s="11" t="s">
        <v>115</v>
      </c>
      <c r="AH8" s="11" t="s">
        <v>115</v>
      </c>
      <c r="AI8" s="11" t="s">
        <v>115</v>
      </c>
      <c r="AJ8" s="11" t="s">
        <v>115</v>
      </c>
      <c r="AK8" s="11" t="s">
        <v>115</v>
      </c>
      <c r="AL8" s="11" t="s">
        <v>115</v>
      </c>
      <c r="AM8" s="11" t="s">
        <v>115</v>
      </c>
      <c r="AN8" s="11" t="s">
        <v>115</v>
      </c>
      <c r="AO8" s="11" t="s">
        <v>115</v>
      </c>
      <c r="AP8" s="11" t="s">
        <v>115</v>
      </c>
      <c r="AQ8" s="11" t="s">
        <v>115</v>
      </c>
      <c r="AR8" s="11" t="s">
        <v>115</v>
      </c>
      <c r="AS8" s="11" t="s">
        <v>115</v>
      </c>
      <c r="AT8" s="11" t="s">
        <v>115</v>
      </c>
      <c r="AU8" s="11" t="s">
        <v>115</v>
      </c>
      <c r="AV8" s="11" t="s">
        <v>115</v>
      </c>
      <c r="AW8" s="11" t="s">
        <v>115</v>
      </c>
      <c r="AX8" s="11" t="s">
        <v>115</v>
      </c>
      <c r="AY8" s="11" t="s">
        <v>115</v>
      </c>
      <c r="AZ8" s="11" t="s">
        <v>115</v>
      </c>
      <c r="BA8" s="11" t="s">
        <v>115</v>
      </c>
      <c r="BB8" s="11" t="s">
        <v>115</v>
      </c>
      <c r="BC8" s="11" t="s">
        <v>115</v>
      </c>
      <c r="BD8" s="11" t="s">
        <v>115</v>
      </c>
      <c r="BE8" s="11" t="s">
        <v>115</v>
      </c>
      <c r="BF8" s="11" t="s">
        <v>115</v>
      </c>
      <c r="BG8" s="11" t="s">
        <v>115</v>
      </c>
      <c r="BH8" s="11" t="s">
        <v>115</v>
      </c>
      <c r="BI8" s="11" t="s">
        <v>115</v>
      </c>
      <c r="BJ8" s="11" t="s">
        <v>115</v>
      </c>
      <c r="BK8" s="11" t="s">
        <v>115</v>
      </c>
      <c r="BL8" s="11" t="s">
        <v>115</v>
      </c>
      <c r="BM8" s="11" t="s">
        <v>115</v>
      </c>
      <c r="BN8" s="11" t="s">
        <v>115</v>
      </c>
      <c r="BP8" s="11" t="s">
        <v>115</v>
      </c>
      <c r="BQ8" s="11" t="s">
        <v>115</v>
      </c>
      <c r="BS8" s="11" t="s">
        <v>115</v>
      </c>
      <c r="BT8" s="11" t="s">
        <v>115</v>
      </c>
      <c r="BV8" s="11" t="s">
        <v>115</v>
      </c>
      <c r="BW8" s="11" t="s">
        <v>115</v>
      </c>
      <c r="BY8" s="11" t="s">
        <v>115</v>
      </c>
      <c r="BZ8" s="11" t="s">
        <v>115</v>
      </c>
      <c r="CB8" s="11" t="s">
        <v>115</v>
      </c>
      <c r="CC8" s="11" t="s">
        <v>115</v>
      </c>
      <c r="CE8" s="11" t="s">
        <v>115</v>
      </c>
      <c r="CF8" s="11" t="s">
        <v>115</v>
      </c>
      <c r="CH8" s="11" t="s">
        <v>115</v>
      </c>
      <c r="CI8" s="11" t="s">
        <v>115</v>
      </c>
      <c r="CK8" s="11" t="s">
        <v>115</v>
      </c>
      <c r="CL8" s="11" t="s">
        <v>115</v>
      </c>
      <c r="CN8" s="11" t="s">
        <v>115</v>
      </c>
      <c r="CO8" s="11" t="s">
        <v>115</v>
      </c>
      <c r="CQ8" s="11" t="s">
        <v>115</v>
      </c>
      <c r="CR8" s="11" t="s">
        <v>115</v>
      </c>
      <c r="CT8" s="11" t="s">
        <v>115</v>
      </c>
      <c r="CU8" s="11" t="s">
        <v>115</v>
      </c>
      <c r="CW8" s="11" t="s">
        <v>115</v>
      </c>
      <c r="CX8" s="11" t="s">
        <v>115</v>
      </c>
      <c r="CZ8" s="11" t="s">
        <v>115</v>
      </c>
      <c r="DA8" s="11" t="s">
        <v>115</v>
      </c>
      <c r="DC8" s="11" t="s">
        <v>115</v>
      </c>
      <c r="DD8" s="11" t="s">
        <v>115</v>
      </c>
      <c r="DF8" s="11" t="s">
        <v>115</v>
      </c>
      <c r="DG8" s="11" t="s">
        <v>115</v>
      </c>
      <c r="DI8" s="11" t="s">
        <v>115</v>
      </c>
      <c r="DJ8" s="11" t="s">
        <v>115</v>
      </c>
      <c r="DL8" s="11" t="s">
        <v>115</v>
      </c>
      <c r="DM8" s="11" t="s">
        <v>115</v>
      </c>
      <c r="DO8" s="11" t="s">
        <v>115</v>
      </c>
      <c r="DP8" s="11" t="s">
        <v>115</v>
      </c>
      <c r="DR8" s="11" t="s">
        <v>115</v>
      </c>
      <c r="DS8" s="11" t="s">
        <v>115</v>
      </c>
      <c r="DU8" s="11" t="s">
        <v>115</v>
      </c>
      <c r="DV8" s="11" t="s">
        <v>115</v>
      </c>
      <c r="DX8" s="11" t="s">
        <v>115</v>
      </c>
      <c r="DY8" s="11" t="s">
        <v>115</v>
      </c>
      <c r="EA8" s="11" t="s">
        <v>115</v>
      </c>
      <c r="EB8" s="11" t="s">
        <v>115</v>
      </c>
      <c r="ED8" s="11" t="s">
        <v>115</v>
      </c>
      <c r="EE8" s="11" t="s">
        <v>115</v>
      </c>
      <c r="EG8" s="11" t="s">
        <v>115</v>
      </c>
      <c r="EH8" s="11" t="s">
        <v>115</v>
      </c>
      <c r="EJ8" s="11" t="s">
        <v>115</v>
      </c>
      <c r="EK8" s="11" t="s">
        <v>115</v>
      </c>
      <c r="EM8" s="11" t="s">
        <v>115</v>
      </c>
      <c r="EN8" s="11" t="s">
        <v>115</v>
      </c>
      <c r="EP8" s="11" t="s">
        <v>115</v>
      </c>
      <c r="EQ8" s="11" t="s">
        <v>115</v>
      </c>
      <c r="ES8" s="11" t="s">
        <v>115</v>
      </c>
      <c r="ET8" s="11" t="s">
        <v>115</v>
      </c>
      <c r="EV8" s="11" t="s">
        <v>115</v>
      </c>
      <c r="EW8" s="11" t="s">
        <v>115</v>
      </c>
      <c r="EY8" s="11" t="s">
        <v>115</v>
      </c>
      <c r="EZ8" s="11" t="s">
        <v>115</v>
      </c>
      <c r="FB8" s="11" t="s">
        <v>115</v>
      </c>
      <c r="FC8" s="11" t="s">
        <v>115</v>
      </c>
      <c r="FE8" s="11" t="s">
        <v>115</v>
      </c>
      <c r="FF8" s="11" t="s">
        <v>115</v>
      </c>
      <c r="FH8" s="11" t="s">
        <v>115</v>
      </c>
      <c r="FI8" s="11" t="s">
        <v>115</v>
      </c>
      <c r="FK8" s="11" t="s">
        <v>115</v>
      </c>
      <c r="FL8" s="11" t="s">
        <v>115</v>
      </c>
      <c r="FN8" s="11" t="s">
        <v>115</v>
      </c>
      <c r="FO8" s="11" t="s">
        <v>115</v>
      </c>
      <c r="FQ8" s="11" t="s">
        <v>115</v>
      </c>
      <c r="FR8" s="11" t="s">
        <v>115</v>
      </c>
      <c r="FT8" s="11" t="s">
        <v>115</v>
      </c>
      <c r="FU8" s="11" t="s">
        <v>115</v>
      </c>
      <c r="FW8" s="11" t="s">
        <v>115</v>
      </c>
      <c r="FX8" s="11" t="s">
        <v>115</v>
      </c>
      <c r="FZ8" s="11" t="s">
        <v>115</v>
      </c>
      <c r="GA8" s="11" t="s">
        <v>115</v>
      </c>
      <c r="GC8" s="11" t="s">
        <v>115</v>
      </c>
      <c r="GD8" s="11" t="s">
        <v>115</v>
      </c>
      <c r="GF8" s="11" t="s">
        <v>115</v>
      </c>
      <c r="GG8" s="11" t="s">
        <v>115</v>
      </c>
      <c r="GI8" s="11" t="s">
        <v>115</v>
      </c>
      <c r="GJ8" s="11" t="s">
        <v>115</v>
      </c>
    </row>
    <row r="9" spans="1:192" x14ac:dyDescent="0.35">
      <c r="A9" s="11" t="s">
        <v>51</v>
      </c>
      <c r="B9" s="11" t="s">
        <v>51</v>
      </c>
      <c r="C9" s="11" t="s">
        <v>51</v>
      </c>
      <c r="D9" s="11" t="s">
        <v>623</v>
      </c>
      <c r="E9" s="11" t="s">
        <v>624</v>
      </c>
      <c r="F9" s="11" t="s">
        <v>51</v>
      </c>
      <c r="G9" s="11" t="s">
        <v>625</v>
      </c>
      <c r="H9" s="11" t="s">
        <v>51</v>
      </c>
      <c r="I9" s="11" t="s">
        <v>51</v>
      </c>
      <c r="J9" s="11" t="s">
        <v>51</v>
      </c>
      <c r="K9" s="11" t="s">
        <v>51</v>
      </c>
      <c r="L9" s="11" t="s">
        <v>51</v>
      </c>
      <c r="M9" s="11" t="s">
        <v>115</v>
      </c>
      <c r="N9" s="11" t="s">
        <v>115</v>
      </c>
      <c r="O9" s="11" t="s">
        <v>115</v>
      </c>
      <c r="P9" s="11" t="s">
        <v>115</v>
      </c>
      <c r="Q9" s="11" t="s">
        <v>115</v>
      </c>
      <c r="R9" s="11" t="s">
        <v>115</v>
      </c>
      <c r="S9" s="11" t="s">
        <v>115</v>
      </c>
      <c r="T9" s="11" t="s">
        <v>115</v>
      </c>
      <c r="U9" s="11" t="s">
        <v>115</v>
      </c>
      <c r="V9" s="11" t="s">
        <v>115</v>
      </c>
      <c r="W9" s="11" t="s">
        <v>115</v>
      </c>
      <c r="X9" s="11" t="s">
        <v>115</v>
      </c>
      <c r="Y9" s="11" t="s">
        <v>115</v>
      </c>
      <c r="Z9" s="11" t="s">
        <v>115</v>
      </c>
      <c r="AA9" s="11" t="s">
        <v>115</v>
      </c>
      <c r="AB9" s="11" t="s">
        <v>115</v>
      </c>
      <c r="AC9" s="11" t="s">
        <v>115</v>
      </c>
      <c r="AD9" s="11" t="s">
        <v>115</v>
      </c>
      <c r="AE9" s="11" t="s">
        <v>115</v>
      </c>
      <c r="AF9" s="11" t="s">
        <v>115</v>
      </c>
      <c r="AG9" s="11" t="s">
        <v>115</v>
      </c>
      <c r="AH9" s="11" t="s">
        <v>115</v>
      </c>
      <c r="AI9" s="11" t="s">
        <v>115</v>
      </c>
      <c r="AJ9" s="11" t="s">
        <v>115</v>
      </c>
      <c r="AK9" s="11" t="s">
        <v>115</v>
      </c>
      <c r="AL9" s="11" t="s">
        <v>115</v>
      </c>
      <c r="AM9" s="11" t="s">
        <v>115</v>
      </c>
      <c r="AN9" s="11" t="s">
        <v>115</v>
      </c>
      <c r="AO9" s="11" t="s">
        <v>115</v>
      </c>
      <c r="AP9" s="11" t="s">
        <v>115</v>
      </c>
      <c r="AQ9" s="11" t="s">
        <v>115</v>
      </c>
      <c r="AR9" s="11" t="s">
        <v>115</v>
      </c>
      <c r="AS9" s="11" t="s">
        <v>115</v>
      </c>
      <c r="AT9" s="11" t="s">
        <v>115</v>
      </c>
      <c r="AU9" s="11" t="s">
        <v>115</v>
      </c>
      <c r="AV9" s="11" t="s">
        <v>115</v>
      </c>
      <c r="AW9" s="11" t="s">
        <v>115</v>
      </c>
      <c r="AX9" s="11" t="s">
        <v>115</v>
      </c>
      <c r="AY9" s="11" t="s">
        <v>115</v>
      </c>
      <c r="AZ9" s="11" t="s">
        <v>115</v>
      </c>
      <c r="BA9" s="11" t="s">
        <v>115</v>
      </c>
      <c r="BB9" s="11" t="s">
        <v>115</v>
      </c>
      <c r="BC9" s="11" t="s">
        <v>115</v>
      </c>
      <c r="BD9" s="11" t="s">
        <v>115</v>
      </c>
      <c r="BE9" s="11" t="s">
        <v>115</v>
      </c>
      <c r="BF9" s="11" t="s">
        <v>115</v>
      </c>
      <c r="BG9" s="11" t="s">
        <v>115</v>
      </c>
      <c r="BH9" s="11" t="s">
        <v>115</v>
      </c>
      <c r="BI9" s="11" t="s">
        <v>115</v>
      </c>
      <c r="BJ9" s="11" t="s">
        <v>115</v>
      </c>
      <c r="BK9" s="11" t="s">
        <v>115</v>
      </c>
      <c r="BL9" s="11" t="s">
        <v>115</v>
      </c>
      <c r="BM9" s="11" t="s">
        <v>115</v>
      </c>
      <c r="BN9" s="11" t="s">
        <v>115</v>
      </c>
      <c r="BP9" s="11" t="s">
        <v>115</v>
      </c>
      <c r="BQ9" s="11" t="s">
        <v>115</v>
      </c>
      <c r="BS9" s="11" t="s">
        <v>115</v>
      </c>
      <c r="BT9" s="11" t="s">
        <v>115</v>
      </c>
      <c r="BV9" s="11" t="s">
        <v>115</v>
      </c>
      <c r="BW9" s="11" t="s">
        <v>115</v>
      </c>
      <c r="BY9" s="11" t="s">
        <v>115</v>
      </c>
      <c r="BZ9" s="11" t="s">
        <v>115</v>
      </c>
      <c r="CB9" s="11" t="s">
        <v>115</v>
      </c>
      <c r="CC9" s="11" t="s">
        <v>115</v>
      </c>
      <c r="CE9" s="11" t="s">
        <v>115</v>
      </c>
      <c r="CF9" s="11" t="s">
        <v>115</v>
      </c>
      <c r="CH9" s="11" t="s">
        <v>115</v>
      </c>
      <c r="CI9" s="11" t="s">
        <v>115</v>
      </c>
      <c r="CK9" s="11" t="s">
        <v>115</v>
      </c>
      <c r="CL9" s="11" t="s">
        <v>115</v>
      </c>
      <c r="CN9" s="11" t="s">
        <v>115</v>
      </c>
      <c r="CO9" s="11" t="s">
        <v>115</v>
      </c>
      <c r="CQ9" s="11" t="s">
        <v>115</v>
      </c>
      <c r="CR9" s="11" t="s">
        <v>115</v>
      </c>
      <c r="CT9" s="11" t="s">
        <v>115</v>
      </c>
      <c r="CU9" s="11" t="s">
        <v>115</v>
      </c>
      <c r="CW9" s="11" t="s">
        <v>115</v>
      </c>
      <c r="CX9" s="11" t="s">
        <v>115</v>
      </c>
      <c r="CZ9" s="11" t="s">
        <v>115</v>
      </c>
      <c r="DA9" s="11" t="s">
        <v>115</v>
      </c>
      <c r="DC9" s="11" t="s">
        <v>115</v>
      </c>
      <c r="DD9" s="11" t="s">
        <v>115</v>
      </c>
      <c r="DF9" s="11" t="s">
        <v>115</v>
      </c>
      <c r="DG9" s="11" t="s">
        <v>115</v>
      </c>
      <c r="DI9" s="11" t="s">
        <v>115</v>
      </c>
      <c r="DJ9" s="11" t="s">
        <v>115</v>
      </c>
      <c r="DL9" s="11" t="s">
        <v>115</v>
      </c>
      <c r="DM9" s="11" t="s">
        <v>115</v>
      </c>
      <c r="DO9" s="11" t="s">
        <v>115</v>
      </c>
      <c r="DP9" s="11" t="s">
        <v>115</v>
      </c>
      <c r="DR9" s="11" t="s">
        <v>115</v>
      </c>
      <c r="DS9" s="11" t="s">
        <v>115</v>
      </c>
      <c r="DU9" s="11" t="s">
        <v>115</v>
      </c>
      <c r="DV9" s="11" t="s">
        <v>115</v>
      </c>
      <c r="DX9" s="11" t="s">
        <v>115</v>
      </c>
      <c r="DY9" s="11" t="s">
        <v>115</v>
      </c>
      <c r="EA9" s="11" t="s">
        <v>115</v>
      </c>
      <c r="EB9" s="11" t="s">
        <v>115</v>
      </c>
      <c r="ED9" s="11" t="s">
        <v>115</v>
      </c>
      <c r="EE9" s="11" t="s">
        <v>115</v>
      </c>
      <c r="EG9" s="11" t="s">
        <v>115</v>
      </c>
      <c r="EH9" s="11" t="s">
        <v>115</v>
      </c>
      <c r="EJ9" s="11" t="s">
        <v>115</v>
      </c>
      <c r="EK9" s="11" t="s">
        <v>115</v>
      </c>
      <c r="EM9" s="11" t="s">
        <v>115</v>
      </c>
      <c r="EN9" s="11" t="s">
        <v>115</v>
      </c>
      <c r="EP9" s="11" t="s">
        <v>115</v>
      </c>
      <c r="EQ9" s="11" t="s">
        <v>115</v>
      </c>
      <c r="ES9" s="11" t="s">
        <v>115</v>
      </c>
      <c r="ET9" s="11" t="s">
        <v>115</v>
      </c>
      <c r="EV9" s="11" t="s">
        <v>115</v>
      </c>
      <c r="EW9" s="11" t="s">
        <v>115</v>
      </c>
      <c r="EY9" s="11" t="s">
        <v>115</v>
      </c>
      <c r="EZ9" s="11" t="s">
        <v>115</v>
      </c>
      <c r="FB9" s="11" t="s">
        <v>115</v>
      </c>
      <c r="FC9" s="11" t="s">
        <v>115</v>
      </c>
      <c r="FE9" s="11" t="s">
        <v>115</v>
      </c>
      <c r="FF9" s="11" t="s">
        <v>115</v>
      </c>
      <c r="FH9" s="11" t="s">
        <v>115</v>
      </c>
      <c r="FI9" s="11" t="s">
        <v>115</v>
      </c>
      <c r="FK9" s="11" t="s">
        <v>115</v>
      </c>
      <c r="FL9" s="11" t="s">
        <v>115</v>
      </c>
      <c r="FN9" s="11" t="s">
        <v>115</v>
      </c>
      <c r="FO9" s="11" t="s">
        <v>115</v>
      </c>
      <c r="FQ9" s="11" t="s">
        <v>115</v>
      </c>
      <c r="FR9" s="11" t="s">
        <v>115</v>
      </c>
      <c r="FT9" s="11" t="s">
        <v>115</v>
      </c>
      <c r="FU9" s="11" t="s">
        <v>115</v>
      </c>
      <c r="FW9" s="11" t="s">
        <v>115</v>
      </c>
      <c r="FX9" s="11" t="s">
        <v>115</v>
      </c>
      <c r="FZ9" s="11" t="s">
        <v>115</v>
      </c>
      <c r="GA9" s="11" t="s">
        <v>115</v>
      </c>
      <c r="GC9" s="11" t="s">
        <v>115</v>
      </c>
      <c r="GD9" s="11" t="s">
        <v>115</v>
      </c>
      <c r="GF9" s="11" t="s">
        <v>115</v>
      </c>
      <c r="GG9" s="11" t="s">
        <v>115</v>
      </c>
      <c r="GI9" s="11" t="s">
        <v>115</v>
      </c>
      <c r="GJ9" s="11" t="s">
        <v>115</v>
      </c>
    </row>
    <row r="10" spans="1:192" x14ac:dyDescent="0.35">
      <c r="A10" s="11" t="s">
        <v>51</v>
      </c>
      <c r="B10" s="11" t="s">
        <v>51</v>
      </c>
      <c r="C10" s="11" t="s">
        <v>51</v>
      </c>
      <c r="D10" s="11" t="s">
        <v>626</v>
      </c>
      <c r="E10" s="11" t="s">
        <v>627</v>
      </c>
      <c r="F10" s="11" t="s">
        <v>51</v>
      </c>
      <c r="G10" s="11" t="s">
        <v>628</v>
      </c>
      <c r="H10" s="11" t="s">
        <v>51</v>
      </c>
      <c r="I10" s="11" t="s">
        <v>51</v>
      </c>
      <c r="J10" s="11" t="s">
        <v>51</v>
      </c>
      <c r="K10" s="11" t="s">
        <v>51</v>
      </c>
      <c r="L10" s="11" t="s">
        <v>51</v>
      </c>
      <c r="M10" s="11" t="s">
        <v>115</v>
      </c>
      <c r="N10" s="11" t="s">
        <v>115</v>
      </c>
      <c r="O10" s="11" t="s">
        <v>115</v>
      </c>
      <c r="P10" s="11" t="s">
        <v>115</v>
      </c>
      <c r="Q10" s="11" t="s">
        <v>115</v>
      </c>
      <c r="R10" s="11" t="s">
        <v>115</v>
      </c>
      <c r="S10" s="11" t="s">
        <v>115</v>
      </c>
      <c r="T10" s="11" t="s">
        <v>115</v>
      </c>
      <c r="U10" s="11" t="s">
        <v>115</v>
      </c>
      <c r="V10" s="11" t="s">
        <v>115</v>
      </c>
      <c r="W10" s="11" t="s">
        <v>115</v>
      </c>
      <c r="X10" s="11" t="s">
        <v>115</v>
      </c>
      <c r="Y10" s="11" t="s">
        <v>115</v>
      </c>
      <c r="Z10" s="11" t="s">
        <v>115</v>
      </c>
      <c r="AA10" s="11" t="s">
        <v>115</v>
      </c>
      <c r="AB10" s="11" t="s">
        <v>115</v>
      </c>
      <c r="AC10" s="11" t="s">
        <v>115</v>
      </c>
      <c r="AD10" s="11" t="s">
        <v>115</v>
      </c>
      <c r="AE10" s="11" t="s">
        <v>115</v>
      </c>
      <c r="AF10" s="11" t="s">
        <v>115</v>
      </c>
      <c r="AG10" s="11" t="s">
        <v>115</v>
      </c>
      <c r="AH10" s="11" t="s">
        <v>115</v>
      </c>
      <c r="AI10" s="11" t="s">
        <v>115</v>
      </c>
      <c r="AJ10" s="11" t="s">
        <v>115</v>
      </c>
      <c r="AK10" s="11" t="s">
        <v>115</v>
      </c>
      <c r="AL10" s="11" t="s">
        <v>115</v>
      </c>
      <c r="AM10" s="11" t="s">
        <v>115</v>
      </c>
      <c r="AN10" s="11" t="s">
        <v>115</v>
      </c>
      <c r="AO10" s="11" t="s">
        <v>115</v>
      </c>
      <c r="AP10" s="11" t="s">
        <v>115</v>
      </c>
      <c r="AQ10" s="11" t="s">
        <v>115</v>
      </c>
      <c r="AR10" s="11" t="s">
        <v>115</v>
      </c>
      <c r="AS10" s="11" t="s">
        <v>115</v>
      </c>
      <c r="AT10" s="11" t="s">
        <v>115</v>
      </c>
      <c r="AU10" s="11" t="s">
        <v>115</v>
      </c>
      <c r="AV10" s="11" t="s">
        <v>115</v>
      </c>
      <c r="AW10" s="11" t="s">
        <v>115</v>
      </c>
      <c r="AX10" s="11" t="s">
        <v>115</v>
      </c>
      <c r="AY10" s="11" t="s">
        <v>115</v>
      </c>
      <c r="AZ10" s="11" t="s">
        <v>115</v>
      </c>
      <c r="BA10" s="11" t="s">
        <v>115</v>
      </c>
      <c r="BB10" s="11" t="s">
        <v>115</v>
      </c>
      <c r="BC10" s="11" t="s">
        <v>115</v>
      </c>
      <c r="BD10" s="11" t="s">
        <v>115</v>
      </c>
      <c r="BE10" s="11" t="s">
        <v>115</v>
      </c>
      <c r="BF10" s="11" t="s">
        <v>115</v>
      </c>
      <c r="BG10" s="11" t="s">
        <v>115</v>
      </c>
      <c r="BH10" s="11" t="s">
        <v>115</v>
      </c>
      <c r="BI10" s="11" t="s">
        <v>115</v>
      </c>
      <c r="BJ10" s="11" t="s">
        <v>115</v>
      </c>
      <c r="BK10" s="11" t="s">
        <v>115</v>
      </c>
      <c r="BL10" s="11" t="s">
        <v>115</v>
      </c>
      <c r="BM10" s="11" t="s">
        <v>115</v>
      </c>
      <c r="BN10" s="11" t="s">
        <v>115</v>
      </c>
      <c r="BP10" s="11" t="s">
        <v>115</v>
      </c>
      <c r="BQ10" s="11" t="s">
        <v>115</v>
      </c>
      <c r="BS10" s="11" t="s">
        <v>115</v>
      </c>
      <c r="BT10" s="11" t="s">
        <v>115</v>
      </c>
      <c r="BV10" s="11" t="s">
        <v>115</v>
      </c>
      <c r="BW10" s="11" t="s">
        <v>115</v>
      </c>
      <c r="BY10" s="11" t="s">
        <v>115</v>
      </c>
      <c r="BZ10" s="11" t="s">
        <v>115</v>
      </c>
      <c r="CB10" s="11" t="s">
        <v>115</v>
      </c>
      <c r="CC10" s="11" t="s">
        <v>115</v>
      </c>
      <c r="CE10" s="11" t="s">
        <v>115</v>
      </c>
      <c r="CF10" s="11" t="s">
        <v>115</v>
      </c>
      <c r="CH10" s="11" t="s">
        <v>115</v>
      </c>
      <c r="CI10" s="11" t="s">
        <v>115</v>
      </c>
      <c r="CK10" s="11" t="s">
        <v>115</v>
      </c>
      <c r="CL10" s="11" t="s">
        <v>115</v>
      </c>
      <c r="CN10" s="11" t="s">
        <v>115</v>
      </c>
      <c r="CO10" s="11" t="s">
        <v>115</v>
      </c>
      <c r="CQ10" s="11" t="s">
        <v>115</v>
      </c>
      <c r="CR10" s="11" t="s">
        <v>115</v>
      </c>
      <c r="CT10" s="11" t="s">
        <v>115</v>
      </c>
      <c r="CU10" s="11" t="s">
        <v>115</v>
      </c>
      <c r="CW10" s="11" t="s">
        <v>115</v>
      </c>
      <c r="CX10" s="11" t="s">
        <v>115</v>
      </c>
      <c r="CZ10" s="11" t="s">
        <v>115</v>
      </c>
      <c r="DA10" s="11" t="s">
        <v>115</v>
      </c>
      <c r="DC10" s="11" t="s">
        <v>115</v>
      </c>
      <c r="DD10" s="11" t="s">
        <v>115</v>
      </c>
      <c r="DF10" s="11" t="s">
        <v>115</v>
      </c>
      <c r="DG10" s="11" t="s">
        <v>115</v>
      </c>
      <c r="DI10" s="11" t="s">
        <v>115</v>
      </c>
      <c r="DJ10" s="11" t="s">
        <v>115</v>
      </c>
      <c r="DL10" s="11" t="s">
        <v>115</v>
      </c>
      <c r="DM10" s="11" t="s">
        <v>115</v>
      </c>
      <c r="DO10" s="11" t="s">
        <v>115</v>
      </c>
      <c r="DP10" s="11" t="s">
        <v>115</v>
      </c>
      <c r="DR10" s="11" t="s">
        <v>115</v>
      </c>
      <c r="DS10" s="11" t="s">
        <v>115</v>
      </c>
      <c r="DU10" s="11" t="s">
        <v>115</v>
      </c>
      <c r="DV10" s="11" t="s">
        <v>115</v>
      </c>
      <c r="DX10" s="11" t="s">
        <v>115</v>
      </c>
      <c r="DY10" s="11" t="s">
        <v>115</v>
      </c>
      <c r="EA10" s="11" t="s">
        <v>115</v>
      </c>
      <c r="EB10" s="11" t="s">
        <v>115</v>
      </c>
      <c r="ED10" s="11" t="s">
        <v>115</v>
      </c>
      <c r="EE10" s="11" t="s">
        <v>115</v>
      </c>
      <c r="EG10" s="11" t="s">
        <v>115</v>
      </c>
      <c r="EH10" s="11" t="s">
        <v>115</v>
      </c>
      <c r="EJ10" s="11" t="s">
        <v>115</v>
      </c>
      <c r="EK10" s="11" t="s">
        <v>115</v>
      </c>
      <c r="EM10" s="11" t="s">
        <v>115</v>
      </c>
      <c r="EN10" s="11" t="s">
        <v>115</v>
      </c>
      <c r="EP10" s="11" t="s">
        <v>115</v>
      </c>
      <c r="EQ10" s="11" t="s">
        <v>115</v>
      </c>
      <c r="ES10" s="11" t="s">
        <v>115</v>
      </c>
      <c r="ET10" s="11" t="s">
        <v>115</v>
      </c>
      <c r="EV10" s="11" t="s">
        <v>115</v>
      </c>
      <c r="EW10" s="11" t="s">
        <v>115</v>
      </c>
      <c r="EY10" s="11" t="s">
        <v>115</v>
      </c>
      <c r="EZ10" s="11" t="s">
        <v>115</v>
      </c>
      <c r="FB10" s="11" t="s">
        <v>115</v>
      </c>
      <c r="FC10" s="11" t="s">
        <v>115</v>
      </c>
      <c r="FE10" s="11" t="s">
        <v>115</v>
      </c>
      <c r="FF10" s="11" t="s">
        <v>115</v>
      </c>
      <c r="FH10" s="11" t="s">
        <v>115</v>
      </c>
      <c r="FI10" s="11" t="s">
        <v>115</v>
      </c>
      <c r="FK10" s="11" t="s">
        <v>115</v>
      </c>
      <c r="FL10" s="11" t="s">
        <v>115</v>
      </c>
      <c r="FN10" s="11" t="s">
        <v>115</v>
      </c>
      <c r="FO10" s="11" t="s">
        <v>115</v>
      </c>
      <c r="FQ10" s="11" t="s">
        <v>115</v>
      </c>
      <c r="FR10" s="11" t="s">
        <v>115</v>
      </c>
      <c r="FT10" s="11" t="s">
        <v>115</v>
      </c>
      <c r="FU10" s="11" t="s">
        <v>115</v>
      </c>
      <c r="FW10" s="11" t="s">
        <v>115</v>
      </c>
      <c r="FX10" s="11" t="s">
        <v>115</v>
      </c>
      <c r="FZ10" s="11" t="s">
        <v>115</v>
      </c>
      <c r="GA10" s="11" t="s">
        <v>115</v>
      </c>
      <c r="GC10" s="11" t="s">
        <v>115</v>
      </c>
      <c r="GD10" s="11" t="s">
        <v>115</v>
      </c>
      <c r="GF10" s="11" t="s">
        <v>115</v>
      </c>
      <c r="GG10" s="11" t="s">
        <v>115</v>
      </c>
      <c r="GI10" s="11" t="s">
        <v>115</v>
      </c>
      <c r="GJ10" s="11" t="s">
        <v>115</v>
      </c>
    </row>
    <row r="11" spans="1:192" x14ac:dyDescent="0.35">
      <c r="A11" s="11" t="s">
        <v>51</v>
      </c>
      <c r="B11" s="11" t="s">
        <v>51</v>
      </c>
      <c r="C11" s="11" t="s">
        <v>51</v>
      </c>
      <c r="D11" s="11" t="s">
        <v>629</v>
      </c>
      <c r="E11" s="11" t="s">
        <v>630</v>
      </c>
      <c r="F11" s="11" t="s">
        <v>51</v>
      </c>
      <c r="G11" s="11" t="s">
        <v>455</v>
      </c>
      <c r="H11" s="11" t="s">
        <v>51</v>
      </c>
      <c r="I11" s="11" t="s">
        <v>51</v>
      </c>
      <c r="J11" s="11" t="s">
        <v>51</v>
      </c>
      <c r="K11" s="11" t="s">
        <v>51</v>
      </c>
      <c r="L11" s="11" t="s">
        <v>51</v>
      </c>
      <c r="M11" s="11" t="s">
        <v>115</v>
      </c>
      <c r="N11" s="11" t="s">
        <v>115</v>
      </c>
      <c r="O11" s="11" t="s">
        <v>115</v>
      </c>
      <c r="P11" s="11" t="s">
        <v>115</v>
      </c>
      <c r="Q11" s="11" t="s">
        <v>115</v>
      </c>
      <c r="R11" s="11" t="s">
        <v>115</v>
      </c>
      <c r="S11" s="11" t="s">
        <v>115</v>
      </c>
      <c r="T11" s="11" t="s">
        <v>115</v>
      </c>
      <c r="U11" s="11" t="s">
        <v>115</v>
      </c>
      <c r="V11" s="11" t="s">
        <v>115</v>
      </c>
      <c r="W11" s="11" t="s">
        <v>115</v>
      </c>
      <c r="X11" s="11" t="s">
        <v>115</v>
      </c>
      <c r="Y11" s="11" t="s">
        <v>115</v>
      </c>
      <c r="Z11" s="11" t="s">
        <v>115</v>
      </c>
      <c r="AA11" s="11" t="s">
        <v>115</v>
      </c>
      <c r="AB11" s="11" t="s">
        <v>115</v>
      </c>
      <c r="AC11" s="11" t="s">
        <v>115</v>
      </c>
      <c r="AD11" s="11" t="s">
        <v>115</v>
      </c>
      <c r="AE11" s="11" t="s">
        <v>115</v>
      </c>
      <c r="AF11" s="11" t="s">
        <v>115</v>
      </c>
      <c r="AG11" s="11" t="s">
        <v>115</v>
      </c>
      <c r="AH11" s="11" t="s">
        <v>115</v>
      </c>
      <c r="AI11" s="11" t="s">
        <v>115</v>
      </c>
      <c r="AJ11" s="11" t="s">
        <v>115</v>
      </c>
      <c r="AK11" s="11" t="s">
        <v>115</v>
      </c>
      <c r="AL11" s="11" t="s">
        <v>115</v>
      </c>
      <c r="AM11" s="11" t="s">
        <v>115</v>
      </c>
      <c r="AN11" s="11" t="s">
        <v>115</v>
      </c>
      <c r="AO11" s="11" t="s">
        <v>115</v>
      </c>
      <c r="AP11" s="11" t="s">
        <v>115</v>
      </c>
      <c r="AQ11" s="11" t="s">
        <v>115</v>
      </c>
      <c r="AR11" s="11" t="s">
        <v>115</v>
      </c>
      <c r="AS11" s="11" t="s">
        <v>115</v>
      </c>
      <c r="AT11" s="11" t="s">
        <v>115</v>
      </c>
      <c r="AU11" s="11" t="s">
        <v>115</v>
      </c>
      <c r="AV11" s="11" t="s">
        <v>115</v>
      </c>
      <c r="AW11" s="11" t="s">
        <v>115</v>
      </c>
      <c r="AX11" s="11" t="s">
        <v>115</v>
      </c>
      <c r="AY11" s="11" t="s">
        <v>115</v>
      </c>
      <c r="AZ11" s="11" t="s">
        <v>115</v>
      </c>
      <c r="BA11" s="11" t="s">
        <v>115</v>
      </c>
      <c r="BB11" s="11" t="s">
        <v>115</v>
      </c>
      <c r="BC11" s="11" t="s">
        <v>115</v>
      </c>
      <c r="BD11" s="11" t="s">
        <v>115</v>
      </c>
      <c r="BE11" s="11" t="s">
        <v>115</v>
      </c>
      <c r="BF11" s="11" t="s">
        <v>115</v>
      </c>
      <c r="BG11" s="11" t="s">
        <v>115</v>
      </c>
      <c r="BH11" s="11" t="s">
        <v>115</v>
      </c>
      <c r="BI11" s="11" t="s">
        <v>115</v>
      </c>
      <c r="BJ11" s="11" t="s">
        <v>115</v>
      </c>
      <c r="BK11" s="11" t="s">
        <v>115</v>
      </c>
      <c r="BL11" s="11" t="s">
        <v>115</v>
      </c>
      <c r="BM11" s="11" t="s">
        <v>115</v>
      </c>
      <c r="BN11" s="11" t="s">
        <v>115</v>
      </c>
      <c r="BP11" s="11" t="s">
        <v>115</v>
      </c>
      <c r="BQ11" s="11" t="s">
        <v>115</v>
      </c>
      <c r="BS11" s="11" t="s">
        <v>115</v>
      </c>
      <c r="BT11" s="11" t="s">
        <v>115</v>
      </c>
      <c r="BV11" s="11" t="s">
        <v>115</v>
      </c>
      <c r="BW11" s="11" t="s">
        <v>115</v>
      </c>
      <c r="BY11" s="11" t="s">
        <v>115</v>
      </c>
      <c r="BZ11" s="11" t="s">
        <v>115</v>
      </c>
      <c r="CB11" s="11" t="s">
        <v>115</v>
      </c>
      <c r="CC11" s="11" t="s">
        <v>115</v>
      </c>
      <c r="CE11" s="11" t="s">
        <v>115</v>
      </c>
      <c r="CF11" s="11" t="s">
        <v>115</v>
      </c>
      <c r="CH11" s="11" t="s">
        <v>115</v>
      </c>
      <c r="CI11" s="11" t="s">
        <v>115</v>
      </c>
      <c r="CK11" s="11" t="s">
        <v>115</v>
      </c>
      <c r="CL11" s="11" t="s">
        <v>115</v>
      </c>
      <c r="CN11" s="11" t="s">
        <v>115</v>
      </c>
      <c r="CO11" s="11" t="s">
        <v>115</v>
      </c>
      <c r="CQ11" s="11" t="s">
        <v>115</v>
      </c>
      <c r="CR11" s="11" t="s">
        <v>115</v>
      </c>
      <c r="CT11" s="11" t="s">
        <v>115</v>
      </c>
      <c r="CU11" s="11" t="s">
        <v>115</v>
      </c>
      <c r="CW11" s="11" t="s">
        <v>115</v>
      </c>
      <c r="CX11" s="11" t="s">
        <v>115</v>
      </c>
      <c r="CZ11" s="11" t="s">
        <v>115</v>
      </c>
      <c r="DA11" s="11" t="s">
        <v>115</v>
      </c>
      <c r="DC11" s="11" t="s">
        <v>115</v>
      </c>
      <c r="DD11" s="11" t="s">
        <v>115</v>
      </c>
      <c r="DF11" s="11" t="s">
        <v>115</v>
      </c>
      <c r="DG11" s="11" t="s">
        <v>115</v>
      </c>
      <c r="DI11" s="11" t="s">
        <v>115</v>
      </c>
      <c r="DJ11" s="11" t="s">
        <v>115</v>
      </c>
      <c r="DL11" s="11" t="s">
        <v>115</v>
      </c>
      <c r="DM11" s="11" t="s">
        <v>115</v>
      </c>
      <c r="DO11" s="11" t="s">
        <v>115</v>
      </c>
      <c r="DP11" s="11" t="s">
        <v>115</v>
      </c>
      <c r="DR11" s="11" t="s">
        <v>115</v>
      </c>
      <c r="DS11" s="11" t="s">
        <v>115</v>
      </c>
      <c r="DU11" s="11" t="s">
        <v>115</v>
      </c>
      <c r="DV11" s="11" t="s">
        <v>115</v>
      </c>
      <c r="DX11" s="11" t="s">
        <v>115</v>
      </c>
      <c r="DY11" s="11" t="s">
        <v>115</v>
      </c>
      <c r="EA11" s="11" t="s">
        <v>115</v>
      </c>
      <c r="EB11" s="11" t="s">
        <v>115</v>
      </c>
      <c r="ED11" s="11" t="s">
        <v>115</v>
      </c>
      <c r="EE11" s="11" t="s">
        <v>115</v>
      </c>
      <c r="EG11" s="11" t="s">
        <v>115</v>
      </c>
      <c r="EH11" s="11" t="s">
        <v>115</v>
      </c>
      <c r="EJ11" s="11" t="s">
        <v>115</v>
      </c>
      <c r="EK11" s="11" t="s">
        <v>115</v>
      </c>
      <c r="EM11" s="11" t="s">
        <v>115</v>
      </c>
      <c r="EN11" s="11" t="s">
        <v>115</v>
      </c>
      <c r="EP11" s="11" t="s">
        <v>115</v>
      </c>
      <c r="EQ11" s="11" t="s">
        <v>115</v>
      </c>
      <c r="ES11" s="11" t="s">
        <v>115</v>
      </c>
      <c r="ET11" s="11" t="s">
        <v>115</v>
      </c>
      <c r="EV11" s="11" t="s">
        <v>115</v>
      </c>
      <c r="EW11" s="11" t="s">
        <v>115</v>
      </c>
      <c r="EY11" s="11" t="s">
        <v>115</v>
      </c>
      <c r="EZ11" s="11" t="s">
        <v>115</v>
      </c>
      <c r="FB11" s="11" t="s">
        <v>115</v>
      </c>
      <c r="FC11" s="11" t="s">
        <v>115</v>
      </c>
      <c r="FE11" s="11" t="s">
        <v>115</v>
      </c>
      <c r="FF11" s="11" t="s">
        <v>115</v>
      </c>
      <c r="FH11" s="11" t="s">
        <v>115</v>
      </c>
      <c r="FI11" s="11" t="s">
        <v>115</v>
      </c>
      <c r="FK11" s="11" t="s">
        <v>115</v>
      </c>
      <c r="FL11" s="11" t="s">
        <v>115</v>
      </c>
      <c r="FN11" s="11" t="s">
        <v>115</v>
      </c>
      <c r="FO11" s="11" t="s">
        <v>115</v>
      </c>
      <c r="FQ11" s="11" t="s">
        <v>115</v>
      </c>
      <c r="FR11" s="11" t="s">
        <v>115</v>
      </c>
      <c r="FT11" s="11" t="s">
        <v>115</v>
      </c>
      <c r="FU11" s="11" t="s">
        <v>115</v>
      </c>
      <c r="FW11" s="11" t="s">
        <v>115</v>
      </c>
      <c r="FX11" s="11" t="s">
        <v>115</v>
      </c>
      <c r="FZ11" s="11" t="s">
        <v>115</v>
      </c>
      <c r="GA11" s="11" t="s">
        <v>115</v>
      </c>
      <c r="GC11" s="11" t="s">
        <v>115</v>
      </c>
      <c r="GD11" s="11" t="s">
        <v>115</v>
      </c>
      <c r="GF11" s="11" t="s">
        <v>115</v>
      </c>
      <c r="GG11" s="11" t="s">
        <v>115</v>
      </c>
      <c r="GI11" s="11" t="s">
        <v>115</v>
      </c>
      <c r="GJ11" s="11" t="s">
        <v>115</v>
      </c>
    </row>
    <row r="12" spans="1:192" x14ac:dyDescent="0.35">
      <c r="A12" s="11" t="s">
        <v>51</v>
      </c>
      <c r="B12" s="11" t="s">
        <v>51</v>
      </c>
      <c r="C12" s="11" t="s">
        <v>51</v>
      </c>
      <c r="D12" s="11" t="s">
        <v>631</v>
      </c>
      <c r="E12" s="11" t="s">
        <v>632</v>
      </c>
      <c r="F12" s="11" t="s">
        <v>51</v>
      </c>
      <c r="G12" s="11" t="s">
        <v>455</v>
      </c>
      <c r="H12" s="11" t="s">
        <v>51</v>
      </c>
      <c r="I12" s="11" t="s">
        <v>51</v>
      </c>
      <c r="J12" s="11" t="s">
        <v>51</v>
      </c>
      <c r="K12" s="11" t="s">
        <v>51</v>
      </c>
      <c r="L12" s="11" t="s">
        <v>51</v>
      </c>
      <c r="M12" s="11" t="s">
        <v>115</v>
      </c>
      <c r="N12" s="11" t="s">
        <v>115</v>
      </c>
      <c r="O12" s="11" t="s">
        <v>115</v>
      </c>
      <c r="P12" s="11" t="s">
        <v>115</v>
      </c>
      <c r="Q12" s="11" t="s">
        <v>115</v>
      </c>
      <c r="R12" s="11" t="s">
        <v>115</v>
      </c>
      <c r="S12" s="11" t="s">
        <v>115</v>
      </c>
      <c r="T12" s="11" t="s">
        <v>115</v>
      </c>
      <c r="U12" s="11" t="s">
        <v>115</v>
      </c>
      <c r="V12" s="11" t="s">
        <v>115</v>
      </c>
      <c r="W12" s="11" t="s">
        <v>115</v>
      </c>
      <c r="X12" s="11" t="s">
        <v>115</v>
      </c>
      <c r="Y12" s="11" t="s">
        <v>115</v>
      </c>
      <c r="Z12" s="11" t="s">
        <v>115</v>
      </c>
      <c r="AA12" s="11" t="s">
        <v>115</v>
      </c>
      <c r="AB12" s="11" t="s">
        <v>115</v>
      </c>
      <c r="AC12" s="11" t="s">
        <v>115</v>
      </c>
      <c r="AD12" s="11" t="s">
        <v>115</v>
      </c>
      <c r="AE12" s="11" t="s">
        <v>115</v>
      </c>
      <c r="AF12" s="11" t="s">
        <v>115</v>
      </c>
      <c r="AG12" s="11" t="s">
        <v>115</v>
      </c>
      <c r="AH12" s="11" t="s">
        <v>115</v>
      </c>
      <c r="AI12" s="11" t="s">
        <v>115</v>
      </c>
      <c r="AJ12" s="11" t="s">
        <v>115</v>
      </c>
      <c r="AK12" s="11" t="s">
        <v>115</v>
      </c>
      <c r="AL12" s="11" t="s">
        <v>115</v>
      </c>
      <c r="AM12" s="11" t="s">
        <v>115</v>
      </c>
      <c r="AN12" s="11" t="s">
        <v>115</v>
      </c>
      <c r="AO12" s="11" t="s">
        <v>115</v>
      </c>
      <c r="AP12" s="11" t="s">
        <v>115</v>
      </c>
      <c r="AQ12" s="11" t="s">
        <v>115</v>
      </c>
      <c r="AR12" s="11" t="s">
        <v>115</v>
      </c>
      <c r="AS12" s="11" t="s">
        <v>115</v>
      </c>
      <c r="AT12" s="11" t="s">
        <v>115</v>
      </c>
      <c r="AU12" s="11" t="s">
        <v>115</v>
      </c>
      <c r="AV12" s="11" t="s">
        <v>115</v>
      </c>
      <c r="AW12" s="11" t="s">
        <v>115</v>
      </c>
      <c r="AX12" s="11" t="s">
        <v>115</v>
      </c>
      <c r="AY12" s="11" t="s">
        <v>115</v>
      </c>
      <c r="AZ12" s="11" t="s">
        <v>115</v>
      </c>
      <c r="BA12" s="11" t="s">
        <v>115</v>
      </c>
      <c r="BB12" s="11" t="s">
        <v>115</v>
      </c>
      <c r="BC12" s="11" t="s">
        <v>115</v>
      </c>
      <c r="BD12" s="11" t="s">
        <v>115</v>
      </c>
      <c r="BE12" s="11" t="s">
        <v>115</v>
      </c>
      <c r="BF12" s="11" t="s">
        <v>115</v>
      </c>
      <c r="BG12" s="11" t="s">
        <v>115</v>
      </c>
      <c r="BH12" s="11" t="s">
        <v>115</v>
      </c>
      <c r="BI12" s="11" t="s">
        <v>115</v>
      </c>
      <c r="BJ12" s="11" t="s">
        <v>115</v>
      </c>
      <c r="BK12" s="11" t="s">
        <v>115</v>
      </c>
      <c r="BL12" s="11" t="s">
        <v>115</v>
      </c>
      <c r="BM12" s="11" t="s">
        <v>115</v>
      </c>
      <c r="BN12" s="11" t="s">
        <v>115</v>
      </c>
      <c r="BP12" s="11" t="s">
        <v>115</v>
      </c>
      <c r="BQ12" s="11" t="s">
        <v>115</v>
      </c>
      <c r="BS12" s="11" t="s">
        <v>115</v>
      </c>
      <c r="BT12" s="11" t="s">
        <v>115</v>
      </c>
      <c r="BV12" s="11" t="s">
        <v>115</v>
      </c>
      <c r="BW12" s="11" t="s">
        <v>115</v>
      </c>
      <c r="BY12" s="11" t="s">
        <v>115</v>
      </c>
      <c r="BZ12" s="11" t="s">
        <v>115</v>
      </c>
      <c r="CB12" s="11" t="s">
        <v>115</v>
      </c>
      <c r="CC12" s="11" t="s">
        <v>115</v>
      </c>
      <c r="CE12" s="11" t="s">
        <v>115</v>
      </c>
      <c r="CF12" s="11" t="s">
        <v>115</v>
      </c>
      <c r="CH12" s="11" t="s">
        <v>115</v>
      </c>
      <c r="CI12" s="11" t="s">
        <v>115</v>
      </c>
      <c r="CK12" s="11" t="s">
        <v>115</v>
      </c>
      <c r="CL12" s="11" t="s">
        <v>115</v>
      </c>
      <c r="CN12" s="11" t="s">
        <v>115</v>
      </c>
      <c r="CO12" s="11" t="s">
        <v>115</v>
      </c>
      <c r="CQ12" s="11" t="s">
        <v>115</v>
      </c>
      <c r="CR12" s="11" t="s">
        <v>115</v>
      </c>
      <c r="CT12" s="11" t="s">
        <v>115</v>
      </c>
      <c r="CU12" s="11" t="s">
        <v>115</v>
      </c>
      <c r="CW12" s="11" t="s">
        <v>115</v>
      </c>
      <c r="CX12" s="11" t="s">
        <v>115</v>
      </c>
      <c r="CZ12" s="11" t="s">
        <v>115</v>
      </c>
      <c r="DA12" s="11" t="s">
        <v>115</v>
      </c>
      <c r="DC12" s="11" t="s">
        <v>115</v>
      </c>
      <c r="DD12" s="11" t="s">
        <v>115</v>
      </c>
      <c r="DF12" s="11" t="s">
        <v>115</v>
      </c>
      <c r="DG12" s="11" t="s">
        <v>115</v>
      </c>
      <c r="DI12" s="11" t="s">
        <v>115</v>
      </c>
      <c r="DJ12" s="11" t="s">
        <v>115</v>
      </c>
      <c r="DL12" s="11" t="s">
        <v>115</v>
      </c>
      <c r="DM12" s="11" t="s">
        <v>115</v>
      </c>
      <c r="DO12" s="11" t="s">
        <v>115</v>
      </c>
      <c r="DP12" s="11" t="s">
        <v>115</v>
      </c>
      <c r="DR12" s="11" t="s">
        <v>115</v>
      </c>
      <c r="DS12" s="11" t="s">
        <v>115</v>
      </c>
      <c r="DU12" s="11" t="s">
        <v>115</v>
      </c>
      <c r="DV12" s="11" t="s">
        <v>115</v>
      </c>
      <c r="DX12" s="11" t="s">
        <v>115</v>
      </c>
      <c r="DY12" s="11" t="s">
        <v>115</v>
      </c>
      <c r="EA12" s="11" t="s">
        <v>115</v>
      </c>
      <c r="EB12" s="11" t="s">
        <v>115</v>
      </c>
      <c r="ED12" s="11" t="s">
        <v>115</v>
      </c>
      <c r="EE12" s="11" t="s">
        <v>115</v>
      </c>
      <c r="EG12" s="11" t="s">
        <v>115</v>
      </c>
      <c r="EH12" s="11" t="s">
        <v>115</v>
      </c>
      <c r="EJ12" s="11" t="s">
        <v>115</v>
      </c>
      <c r="EK12" s="11" t="s">
        <v>115</v>
      </c>
      <c r="EM12" s="11" t="s">
        <v>115</v>
      </c>
      <c r="EN12" s="11" t="s">
        <v>115</v>
      </c>
      <c r="EP12" s="11" t="s">
        <v>115</v>
      </c>
      <c r="EQ12" s="11" t="s">
        <v>115</v>
      </c>
      <c r="ES12" s="11" t="s">
        <v>115</v>
      </c>
      <c r="ET12" s="11" t="s">
        <v>115</v>
      </c>
      <c r="EV12" s="11" t="s">
        <v>115</v>
      </c>
      <c r="EW12" s="11" t="s">
        <v>115</v>
      </c>
      <c r="EY12" s="11" t="s">
        <v>115</v>
      </c>
      <c r="EZ12" s="11" t="s">
        <v>115</v>
      </c>
      <c r="FB12" s="11" t="s">
        <v>115</v>
      </c>
      <c r="FC12" s="11" t="s">
        <v>115</v>
      </c>
      <c r="FE12" s="11" t="s">
        <v>115</v>
      </c>
      <c r="FF12" s="11" t="s">
        <v>115</v>
      </c>
      <c r="FH12" s="11" t="s">
        <v>115</v>
      </c>
      <c r="FI12" s="11" t="s">
        <v>115</v>
      </c>
      <c r="FK12" s="11" t="s">
        <v>115</v>
      </c>
      <c r="FL12" s="11" t="s">
        <v>115</v>
      </c>
      <c r="FN12" s="11" t="s">
        <v>115</v>
      </c>
      <c r="FO12" s="11" t="s">
        <v>115</v>
      </c>
      <c r="FQ12" s="11" t="s">
        <v>115</v>
      </c>
      <c r="FR12" s="11" t="s">
        <v>115</v>
      </c>
      <c r="FT12" s="11" t="s">
        <v>115</v>
      </c>
      <c r="FU12" s="11" t="s">
        <v>115</v>
      </c>
      <c r="FW12" s="11" t="s">
        <v>115</v>
      </c>
      <c r="FX12" s="11" t="s">
        <v>115</v>
      </c>
      <c r="FZ12" s="11" t="s">
        <v>115</v>
      </c>
      <c r="GA12" s="11" t="s">
        <v>115</v>
      </c>
      <c r="GC12" s="11" t="s">
        <v>115</v>
      </c>
      <c r="GD12" s="11" t="s">
        <v>115</v>
      </c>
      <c r="GF12" s="11" t="s">
        <v>115</v>
      </c>
      <c r="GG12" s="11" t="s">
        <v>115</v>
      </c>
      <c r="GI12" s="11" t="s">
        <v>115</v>
      </c>
      <c r="GJ12" s="11" t="s">
        <v>115</v>
      </c>
    </row>
    <row r="13" spans="1:192" x14ac:dyDescent="0.35">
      <c r="A13" s="11" t="s">
        <v>51</v>
      </c>
      <c r="B13" s="11" t="s">
        <v>51</v>
      </c>
      <c r="C13" s="11" t="s">
        <v>51</v>
      </c>
      <c r="D13" s="11" t="s">
        <v>633</v>
      </c>
      <c r="E13" s="11" t="s">
        <v>634</v>
      </c>
      <c r="F13" s="11" t="s">
        <v>51</v>
      </c>
      <c r="G13" s="11" t="s">
        <v>455</v>
      </c>
      <c r="H13" s="11" t="s">
        <v>51</v>
      </c>
      <c r="I13" s="11" t="s">
        <v>51</v>
      </c>
      <c r="J13" s="11" t="s">
        <v>51</v>
      </c>
      <c r="K13" s="11" t="s">
        <v>51</v>
      </c>
      <c r="L13" s="11" t="s">
        <v>51</v>
      </c>
      <c r="M13" s="11" t="s">
        <v>115</v>
      </c>
      <c r="N13" s="11" t="s">
        <v>115</v>
      </c>
      <c r="O13" s="11" t="s">
        <v>115</v>
      </c>
      <c r="P13" s="11" t="s">
        <v>115</v>
      </c>
      <c r="Q13" s="11" t="s">
        <v>115</v>
      </c>
      <c r="R13" s="11" t="s">
        <v>115</v>
      </c>
      <c r="S13" s="11" t="s">
        <v>115</v>
      </c>
      <c r="T13" s="11" t="s">
        <v>115</v>
      </c>
      <c r="U13" s="11" t="s">
        <v>115</v>
      </c>
      <c r="V13" s="11" t="s">
        <v>115</v>
      </c>
      <c r="W13" s="11" t="s">
        <v>115</v>
      </c>
      <c r="X13" s="11" t="s">
        <v>115</v>
      </c>
      <c r="Y13" s="11" t="s">
        <v>115</v>
      </c>
      <c r="Z13" s="11" t="s">
        <v>115</v>
      </c>
      <c r="AA13" s="11" t="s">
        <v>115</v>
      </c>
      <c r="AB13" s="11" t="s">
        <v>115</v>
      </c>
      <c r="AC13" s="11" t="s">
        <v>115</v>
      </c>
      <c r="AD13" s="11" t="s">
        <v>115</v>
      </c>
      <c r="AE13" s="11" t="s">
        <v>115</v>
      </c>
      <c r="AF13" s="11" t="s">
        <v>115</v>
      </c>
      <c r="AG13" s="11" t="s">
        <v>115</v>
      </c>
      <c r="AH13" s="11" t="s">
        <v>115</v>
      </c>
      <c r="AI13" s="11" t="s">
        <v>115</v>
      </c>
      <c r="AJ13" s="11" t="s">
        <v>115</v>
      </c>
      <c r="AK13" s="11" t="s">
        <v>115</v>
      </c>
      <c r="AL13" s="11" t="s">
        <v>115</v>
      </c>
      <c r="AM13" s="11" t="s">
        <v>115</v>
      </c>
      <c r="AN13" s="11" t="s">
        <v>115</v>
      </c>
      <c r="AO13" s="11" t="s">
        <v>115</v>
      </c>
      <c r="AP13" s="11" t="s">
        <v>115</v>
      </c>
      <c r="AQ13" s="11" t="s">
        <v>115</v>
      </c>
      <c r="AR13" s="11" t="s">
        <v>115</v>
      </c>
      <c r="AS13" s="11" t="s">
        <v>115</v>
      </c>
      <c r="AT13" s="11" t="s">
        <v>115</v>
      </c>
      <c r="AU13" s="11" t="s">
        <v>115</v>
      </c>
      <c r="AV13" s="11" t="s">
        <v>115</v>
      </c>
      <c r="AW13" s="11" t="s">
        <v>115</v>
      </c>
      <c r="AX13" s="11" t="s">
        <v>115</v>
      </c>
      <c r="AY13" s="11" t="s">
        <v>115</v>
      </c>
      <c r="AZ13" s="11" t="s">
        <v>115</v>
      </c>
      <c r="BA13" s="11" t="s">
        <v>115</v>
      </c>
      <c r="BB13" s="11" t="s">
        <v>115</v>
      </c>
      <c r="BC13" s="11" t="s">
        <v>115</v>
      </c>
      <c r="BD13" s="11" t="s">
        <v>115</v>
      </c>
      <c r="BE13" s="11" t="s">
        <v>115</v>
      </c>
      <c r="BF13" s="11" t="s">
        <v>115</v>
      </c>
      <c r="BG13" s="11" t="s">
        <v>115</v>
      </c>
      <c r="BH13" s="11" t="s">
        <v>115</v>
      </c>
      <c r="BI13" s="11" t="s">
        <v>115</v>
      </c>
      <c r="BJ13" s="11" t="s">
        <v>115</v>
      </c>
      <c r="BK13" s="11" t="s">
        <v>115</v>
      </c>
      <c r="BL13" s="11" t="s">
        <v>115</v>
      </c>
      <c r="BM13" s="11" t="s">
        <v>115</v>
      </c>
      <c r="BN13" s="11" t="s">
        <v>115</v>
      </c>
      <c r="BP13" s="11" t="s">
        <v>115</v>
      </c>
      <c r="BQ13" s="11" t="s">
        <v>115</v>
      </c>
      <c r="BS13" s="11" t="s">
        <v>115</v>
      </c>
      <c r="BT13" s="11" t="s">
        <v>115</v>
      </c>
      <c r="BV13" s="11" t="s">
        <v>115</v>
      </c>
      <c r="BW13" s="11" t="s">
        <v>115</v>
      </c>
      <c r="BY13" s="11" t="s">
        <v>115</v>
      </c>
      <c r="BZ13" s="11" t="s">
        <v>115</v>
      </c>
      <c r="CB13" s="11" t="s">
        <v>115</v>
      </c>
      <c r="CC13" s="11" t="s">
        <v>115</v>
      </c>
      <c r="CE13" s="11" t="s">
        <v>115</v>
      </c>
      <c r="CF13" s="11" t="s">
        <v>115</v>
      </c>
      <c r="CH13" s="11" t="s">
        <v>115</v>
      </c>
      <c r="CI13" s="11" t="s">
        <v>115</v>
      </c>
      <c r="CK13" s="11" t="s">
        <v>115</v>
      </c>
      <c r="CL13" s="11" t="s">
        <v>115</v>
      </c>
      <c r="CN13" s="11" t="s">
        <v>115</v>
      </c>
      <c r="CO13" s="11" t="s">
        <v>115</v>
      </c>
      <c r="CQ13" s="11" t="s">
        <v>115</v>
      </c>
      <c r="CR13" s="11" t="s">
        <v>115</v>
      </c>
      <c r="CT13" s="11" t="s">
        <v>115</v>
      </c>
      <c r="CU13" s="11" t="s">
        <v>115</v>
      </c>
      <c r="CW13" s="11" t="s">
        <v>115</v>
      </c>
      <c r="CX13" s="11" t="s">
        <v>115</v>
      </c>
      <c r="CZ13" s="11" t="s">
        <v>115</v>
      </c>
      <c r="DA13" s="11" t="s">
        <v>115</v>
      </c>
      <c r="DC13" s="11" t="s">
        <v>115</v>
      </c>
      <c r="DD13" s="11" t="s">
        <v>115</v>
      </c>
      <c r="DF13" s="11" t="s">
        <v>115</v>
      </c>
      <c r="DG13" s="11" t="s">
        <v>115</v>
      </c>
      <c r="DI13" s="11" t="s">
        <v>115</v>
      </c>
      <c r="DJ13" s="11" t="s">
        <v>115</v>
      </c>
      <c r="DL13" s="11" t="s">
        <v>115</v>
      </c>
      <c r="DM13" s="11" t="s">
        <v>115</v>
      </c>
      <c r="DO13" s="11" t="s">
        <v>115</v>
      </c>
      <c r="DP13" s="11" t="s">
        <v>115</v>
      </c>
      <c r="DR13" s="11" t="s">
        <v>115</v>
      </c>
      <c r="DS13" s="11" t="s">
        <v>115</v>
      </c>
      <c r="DU13" s="11" t="s">
        <v>115</v>
      </c>
      <c r="DV13" s="11" t="s">
        <v>115</v>
      </c>
      <c r="DX13" s="11" t="s">
        <v>115</v>
      </c>
      <c r="DY13" s="11" t="s">
        <v>115</v>
      </c>
      <c r="EA13" s="11" t="s">
        <v>115</v>
      </c>
      <c r="EB13" s="11" t="s">
        <v>115</v>
      </c>
      <c r="ED13" s="11" t="s">
        <v>115</v>
      </c>
      <c r="EE13" s="11" t="s">
        <v>115</v>
      </c>
      <c r="EG13" s="11" t="s">
        <v>115</v>
      </c>
      <c r="EH13" s="11" t="s">
        <v>115</v>
      </c>
      <c r="EJ13" s="11" t="s">
        <v>115</v>
      </c>
      <c r="EK13" s="11" t="s">
        <v>115</v>
      </c>
      <c r="EM13" s="11" t="s">
        <v>115</v>
      </c>
      <c r="EN13" s="11" t="s">
        <v>115</v>
      </c>
      <c r="EP13" s="11" t="s">
        <v>115</v>
      </c>
      <c r="EQ13" s="11" t="s">
        <v>115</v>
      </c>
      <c r="ES13" s="11" t="s">
        <v>115</v>
      </c>
      <c r="ET13" s="11" t="s">
        <v>115</v>
      </c>
      <c r="EV13" s="11" t="s">
        <v>115</v>
      </c>
      <c r="EW13" s="11" t="s">
        <v>115</v>
      </c>
      <c r="EY13" s="11" t="s">
        <v>115</v>
      </c>
      <c r="EZ13" s="11" t="s">
        <v>115</v>
      </c>
      <c r="FB13" s="11" t="s">
        <v>115</v>
      </c>
      <c r="FC13" s="11" t="s">
        <v>115</v>
      </c>
      <c r="FE13" s="11" t="s">
        <v>115</v>
      </c>
      <c r="FF13" s="11" t="s">
        <v>115</v>
      </c>
      <c r="FH13" s="11" t="s">
        <v>115</v>
      </c>
      <c r="FI13" s="11" t="s">
        <v>115</v>
      </c>
      <c r="FK13" s="11" t="s">
        <v>115</v>
      </c>
      <c r="FL13" s="11" t="s">
        <v>115</v>
      </c>
      <c r="FN13" s="11" t="s">
        <v>115</v>
      </c>
      <c r="FO13" s="11" t="s">
        <v>115</v>
      </c>
      <c r="FQ13" s="11" t="s">
        <v>115</v>
      </c>
      <c r="FR13" s="11" t="s">
        <v>115</v>
      </c>
      <c r="FT13" s="11" t="s">
        <v>115</v>
      </c>
      <c r="FU13" s="11" t="s">
        <v>115</v>
      </c>
      <c r="FW13" s="11" t="s">
        <v>115</v>
      </c>
      <c r="FX13" s="11" t="s">
        <v>115</v>
      </c>
      <c r="FZ13" s="11" t="s">
        <v>115</v>
      </c>
      <c r="GA13" s="11" t="s">
        <v>115</v>
      </c>
      <c r="GC13" s="11" t="s">
        <v>115</v>
      </c>
      <c r="GD13" s="11" t="s">
        <v>115</v>
      </c>
      <c r="GF13" s="11" t="s">
        <v>115</v>
      </c>
      <c r="GG13" s="11" t="s">
        <v>115</v>
      </c>
      <c r="GI13" s="11" t="s">
        <v>115</v>
      </c>
      <c r="GJ13" s="11" t="s">
        <v>115</v>
      </c>
    </row>
    <row r="14" spans="1:192" x14ac:dyDescent="0.35">
      <c r="A14" s="11" t="s">
        <v>51</v>
      </c>
      <c r="B14" s="11" t="s">
        <v>51</v>
      </c>
      <c r="C14" s="11" t="s">
        <v>51</v>
      </c>
      <c r="D14" s="11" t="s">
        <v>635</v>
      </c>
      <c r="E14" s="11" t="s">
        <v>636</v>
      </c>
      <c r="F14" s="11" t="s">
        <v>51</v>
      </c>
      <c r="G14" s="11" t="s">
        <v>51</v>
      </c>
      <c r="H14" s="11" t="s">
        <v>51</v>
      </c>
      <c r="I14" s="11" t="s">
        <v>51</v>
      </c>
      <c r="J14" s="11" t="s">
        <v>51</v>
      </c>
      <c r="K14" s="11" t="s">
        <v>51</v>
      </c>
      <c r="L14" s="11" t="s">
        <v>51</v>
      </c>
      <c r="M14" s="11" t="s">
        <v>115</v>
      </c>
      <c r="N14" s="11" t="s">
        <v>115</v>
      </c>
      <c r="O14" s="11" t="s">
        <v>115</v>
      </c>
      <c r="P14" s="11" t="s">
        <v>115</v>
      </c>
      <c r="Q14" s="11" t="s">
        <v>115</v>
      </c>
      <c r="R14" s="11" t="s">
        <v>115</v>
      </c>
      <c r="S14" s="11" t="s">
        <v>115</v>
      </c>
      <c r="T14" s="11" t="s">
        <v>115</v>
      </c>
      <c r="U14" s="11" t="s">
        <v>115</v>
      </c>
      <c r="V14" s="11" t="s">
        <v>115</v>
      </c>
      <c r="W14" s="11" t="s">
        <v>115</v>
      </c>
      <c r="X14" s="11" t="s">
        <v>115</v>
      </c>
      <c r="Y14" s="11" t="s">
        <v>115</v>
      </c>
      <c r="Z14" s="11" t="s">
        <v>115</v>
      </c>
      <c r="AA14" s="11" t="s">
        <v>115</v>
      </c>
      <c r="AB14" s="11" t="s">
        <v>115</v>
      </c>
      <c r="AC14" s="11" t="s">
        <v>115</v>
      </c>
      <c r="AD14" s="11" t="s">
        <v>115</v>
      </c>
      <c r="AE14" s="11" t="s">
        <v>115</v>
      </c>
      <c r="AF14" s="11" t="s">
        <v>115</v>
      </c>
      <c r="AG14" s="11" t="s">
        <v>115</v>
      </c>
      <c r="AH14" s="11" t="s">
        <v>115</v>
      </c>
      <c r="AI14" s="11" t="s">
        <v>115</v>
      </c>
      <c r="AJ14" s="11" t="s">
        <v>115</v>
      </c>
      <c r="AK14" s="11" t="s">
        <v>115</v>
      </c>
      <c r="AL14" s="11" t="s">
        <v>115</v>
      </c>
      <c r="AM14" s="11" t="s">
        <v>115</v>
      </c>
      <c r="AN14" s="11" t="s">
        <v>115</v>
      </c>
      <c r="AO14" s="11" t="s">
        <v>115</v>
      </c>
      <c r="AP14" s="11" t="s">
        <v>115</v>
      </c>
      <c r="AQ14" s="11" t="s">
        <v>115</v>
      </c>
      <c r="AR14" s="11" t="s">
        <v>115</v>
      </c>
      <c r="AS14" s="11" t="s">
        <v>115</v>
      </c>
      <c r="AT14" s="11" t="s">
        <v>115</v>
      </c>
      <c r="AU14" s="11" t="s">
        <v>115</v>
      </c>
      <c r="AV14" s="11" t="s">
        <v>115</v>
      </c>
      <c r="AW14" s="11" t="s">
        <v>115</v>
      </c>
      <c r="AX14" s="11" t="s">
        <v>115</v>
      </c>
      <c r="AY14" s="11" t="s">
        <v>115</v>
      </c>
      <c r="AZ14" s="11" t="s">
        <v>115</v>
      </c>
      <c r="BA14" s="11" t="s">
        <v>115</v>
      </c>
      <c r="BB14" s="11" t="s">
        <v>115</v>
      </c>
      <c r="BC14" s="11" t="s">
        <v>115</v>
      </c>
      <c r="BD14" s="11" t="s">
        <v>115</v>
      </c>
      <c r="BE14" s="11" t="s">
        <v>115</v>
      </c>
      <c r="BF14" s="11" t="s">
        <v>115</v>
      </c>
      <c r="BG14" s="11" t="s">
        <v>115</v>
      </c>
      <c r="BH14" s="11" t="s">
        <v>115</v>
      </c>
      <c r="BI14" s="11" t="s">
        <v>115</v>
      </c>
      <c r="BJ14" s="11" t="s">
        <v>115</v>
      </c>
      <c r="BK14" s="11" t="s">
        <v>115</v>
      </c>
      <c r="BL14" s="11" t="s">
        <v>115</v>
      </c>
      <c r="BM14" s="11" t="s">
        <v>115</v>
      </c>
      <c r="BN14" s="11" t="s">
        <v>115</v>
      </c>
      <c r="BP14" s="11" t="s">
        <v>115</v>
      </c>
      <c r="BQ14" s="11" t="s">
        <v>115</v>
      </c>
      <c r="BS14" s="11" t="s">
        <v>115</v>
      </c>
      <c r="BT14" s="11" t="s">
        <v>115</v>
      </c>
      <c r="BV14" s="11" t="s">
        <v>115</v>
      </c>
      <c r="BW14" s="11" t="s">
        <v>115</v>
      </c>
      <c r="BY14" s="11" t="s">
        <v>115</v>
      </c>
      <c r="BZ14" s="11" t="s">
        <v>115</v>
      </c>
      <c r="CB14" s="11" t="s">
        <v>115</v>
      </c>
      <c r="CC14" s="11" t="s">
        <v>115</v>
      </c>
      <c r="CE14" s="11" t="s">
        <v>115</v>
      </c>
      <c r="CF14" s="11" t="s">
        <v>115</v>
      </c>
      <c r="CH14" s="11" t="s">
        <v>115</v>
      </c>
      <c r="CI14" s="11" t="s">
        <v>115</v>
      </c>
      <c r="CK14" s="11" t="s">
        <v>115</v>
      </c>
      <c r="CL14" s="11" t="s">
        <v>115</v>
      </c>
      <c r="CN14" s="11" t="s">
        <v>115</v>
      </c>
      <c r="CO14" s="11" t="s">
        <v>115</v>
      </c>
      <c r="CQ14" s="11" t="s">
        <v>115</v>
      </c>
      <c r="CR14" s="11" t="s">
        <v>115</v>
      </c>
      <c r="CT14" s="11" t="s">
        <v>115</v>
      </c>
      <c r="CU14" s="11" t="s">
        <v>115</v>
      </c>
      <c r="CW14" s="11" t="s">
        <v>115</v>
      </c>
      <c r="CX14" s="11" t="s">
        <v>115</v>
      </c>
      <c r="CZ14" s="11" t="s">
        <v>115</v>
      </c>
      <c r="DA14" s="11" t="s">
        <v>115</v>
      </c>
      <c r="DC14" s="11" t="s">
        <v>115</v>
      </c>
      <c r="DD14" s="11" t="s">
        <v>115</v>
      </c>
      <c r="DF14" s="11" t="s">
        <v>115</v>
      </c>
      <c r="DG14" s="11" t="s">
        <v>115</v>
      </c>
      <c r="DI14" s="11" t="s">
        <v>115</v>
      </c>
      <c r="DJ14" s="11" t="s">
        <v>115</v>
      </c>
      <c r="DL14" s="11" t="s">
        <v>115</v>
      </c>
      <c r="DM14" s="11" t="s">
        <v>115</v>
      </c>
      <c r="DO14" s="11" t="s">
        <v>115</v>
      </c>
      <c r="DP14" s="11" t="s">
        <v>115</v>
      </c>
      <c r="DR14" s="11" t="s">
        <v>115</v>
      </c>
      <c r="DS14" s="11" t="s">
        <v>115</v>
      </c>
      <c r="DU14" s="11" t="s">
        <v>115</v>
      </c>
      <c r="DV14" s="11" t="s">
        <v>115</v>
      </c>
      <c r="DX14" s="11" t="s">
        <v>115</v>
      </c>
      <c r="DY14" s="11" t="s">
        <v>115</v>
      </c>
      <c r="EA14" s="11" t="s">
        <v>115</v>
      </c>
      <c r="EB14" s="11" t="s">
        <v>115</v>
      </c>
      <c r="ED14" s="11" t="s">
        <v>115</v>
      </c>
      <c r="EE14" s="11" t="s">
        <v>115</v>
      </c>
      <c r="EG14" s="11" t="s">
        <v>115</v>
      </c>
      <c r="EH14" s="11" t="s">
        <v>115</v>
      </c>
      <c r="EJ14" s="11" t="s">
        <v>115</v>
      </c>
      <c r="EK14" s="11" t="s">
        <v>115</v>
      </c>
      <c r="EM14" s="11" t="s">
        <v>115</v>
      </c>
      <c r="EN14" s="11" t="s">
        <v>115</v>
      </c>
      <c r="EP14" s="11" t="s">
        <v>115</v>
      </c>
      <c r="EQ14" s="11" t="s">
        <v>115</v>
      </c>
      <c r="ES14" s="11" t="s">
        <v>115</v>
      </c>
      <c r="ET14" s="11" t="s">
        <v>115</v>
      </c>
      <c r="EV14" s="11" t="s">
        <v>115</v>
      </c>
      <c r="EW14" s="11" t="s">
        <v>115</v>
      </c>
      <c r="EY14" s="11" t="s">
        <v>115</v>
      </c>
      <c r="EZ14" s="11" t="s">
        <v>115</v>
      </c>
      <c r="FB14" s="11" t="s">
        <v>115</v>
      </c>
      <c r="FC14" s="11" t="s">
        <v>115</v>
      </c>
      <c r="FE14" s="11" t="s">
        <v>115</v>
      </c>
      <c r="FF14" s="11" t="s">
        <v>115</v>
      </c>
      <c r="FH14" s="11" t="s">
        <v>115</v>
      </c>
      <c r="FI14" s="11" t="s">
        <v>115</v>
      </c>
      <c r="FK14" s="11" t="s">
        <v>115</v>
      </c>
      <c r="FL14" s="11" t="s">
        <v>115</v>
      </c>
      <c r="FN14" s="11" t="s">
        <v>115</v>
      </c>
      <c r="FO14" s="11" t="s">
        <v>115</v>
      </c>
      <c r="FQ14" s="11" t="s">
        <v>115</v>
      </c>
      <c r="FR14" s="11" t="s">
        <v>115</v>
      </c>
      <c r="FT14" s="11" t="s">
        <v>115</v>
      </c>
      <c r="FU14" s="11" t="s">
        <v>115</v>
      </c>
      <c r="FW14" s="11" t="s">
        <v>115</v>
      </c>
      <c r="FX14" s="11" t="s">
        <v>115</v>
      </c>
      <c r="FZ14" s="11" t="s">
        <v>115</v>
      </c>
      <c r="GA14" s="11" t="s">
        <v>115</v>
      </c>
      <c r="GC14" s="11" t="s">
        <v>115</v>
      </c>
      <c r="GD14" s="11" t="s">
        <v>115</v>
      </c>
      <c r="GF14" s="11" t="s">
        <v>115</v>
      </c>
      <c r="GG14" s="11" t="s">
        <v>115</v>
      </c>
      <c r="GI14" s="11" t="s">
        <v>115</v>
      </c>
      <c r="GJ14" s="11" t="s">
        <v>115</v>
      </c>
    </row>
    <row r="15" spans="1:192" x14ac:dyDescent="0.35">
      <c r="A15" s="11" t="s">
        <v>51</v>
      </c>
      <c r="B15" s="11" t="s">
        <v>51</v>
      </c>
      <c r="C15" s="11" t="s">
        <v>51</v>
      </c>
      <c r="D15" s="11" t="s">
        <v>637</v>
      </c>
      <c r="E15" s="11" t="s">
        <v>638</v>
      </c>
      <c r="F15" s="11" t="s">
        <v>51</v>
      </c>
      <c r="G15" s="11" t="s">
        <v>51</v>
      </c>
      <c r="H15" s="11" t="s">
        <v>51</v>
      </c>
      <c r="I15" s="11" t="s">
        <v>51</v>
      </c>
      <c r="J15" s="11" t="s">
        <v>51</v>
      </c>
      <c r="K15" s="11" t="s">
        <v>51</v>
      </c>
      <c r="L15" s="11" t="s">
        <v>51</v>
      </c>
      <c r="M15" s="11" t="s">
        <v>115</v>
      </c>
      <c r="N15" s="11" t="s">
        <v>115</v>
      </c>
      <c r="O15" s="11" t="s">
        <v>115</v>
      </c>
      <c r="P15" s="11" t="s">
        <v>115</v>
      </c>
      <c r="Q15" s="11" t="s">
        <v>115</v>
      </c>
      <c r="R15" s="11" t="s">
        <v>115</v>
      </c>
      <c r="S15" s="11" t="s">
        <v>115</v>
      </c>
      <c r="T15" s="11" t="s">
        <v>115</v>
      </c>
      <c r="U15" s="11" t="s">
        <v>115</v>
      </c>
      <c r="V15" s="11" t="s">
        <v>115</v>
      </c>
      <c r="W15" s="11" t="s">
        <v>115</v>
      </c>
      <c r="X15" s="11" t="s">
        <v>115</v>
      </c>
      <c r="Y15" s="11" t="s">
        <v>115</v>
      </c>
      <c r="Z15" s="11" t="s">
        <v>115</v>
      </c>
      <c r="AA15" s="11" t="s">
        <v>115</v>
      </c>
      <c r="AB15" s="11" t="s">
        <v>115</v>
      </c>
      <c r="AC15" s="11" t="s">
        <v>115</v>
      </c>
      <c r="AD15" s="11" t="s">
        <v>115</v>
      </c>
      <c r="AE15" s="11" t="s">
        <v>115</v>
      </c>
      <c r="AF15" s="11" t="s">
        <v>115</v>
      </c>
      <c r="AG15" s="11" t="s">
        <v>115</v>
      </c>
      <c r="AH15" s="11" t="s">
        <v>115</v>
      </c>
      <c r="AI15" s="11" t="s">
        <v>115</v>
      </c>
      <c r="AJ15" s="11" t="s">
        <v>115</v>
      </c>
      <c r="AK15" s="11" t="s">
        <v>115</v>
      </c>
      <c r="AL15" s="11" t="s">
        <v>115</v>
      </c>
      <c r="AM15" s="11" t="s">
        <v>115</v>
      </c>
      <c r="AN15" s="11" t="s">
        <v>115</v>
      </c>
      <c r="AO15" s="11" t="s">
        <v>115</v>
      </c>
      <c r="AP15" s="11" t="s">
        <v>115</v>
      </c>
      <c r="AQ15" s="11" t="s">
        <v>115</v>
      </c>
      <c r="AR15" s="11" t="s">
        <v>115</v>
      </c>
      <c r="AS15" s="11" t="s">
        <v>115</v>
      </c>
      <c r="AT15" s="11" t="s">
        <v>115</v>
      </c>
      <c r="AU15" s="11" t="s">
        <v>115</v>
      </c>
      <c r="AV15" s="11" t="s">
        <v>115</v>
      </c>
      <c r="AW15" s="11" t="s">
        <v>115</v>
      </c>
      <c r="AX15" s="11" t="s">
        <v>115</v>
      </c>
      <c r="AY15" s="11" t="s">
        <v>115</v>
      </c>
      <c r="AZ15" s="11" t="s">
        <v>115</v>
      </c>
      <c r="BA15" s="11" t="s">
        <v>115</v>
      </c>
      <c r="BB15" s="11" t="s">
        <v>115</v>
      </c>
      <c r="BC15" s="11" t="s">
        <v>115</v>
      </c>
      <c r="BD15" s="11" t="s">
        <v>115</v>
      </c>
      <c r="BE15" s="11" t="s">
        <v>115</v>
      </c>
      <c r="BF15" s="11" t="s">
        <v>115</v>
      </c>
      <c r="BG15" s="11" t="s">
        <v>115</v>
      </c>
      <c r="BH15" s="11" t="s">
        <v>115</v>
      </c>
      <c r="BI15" s="11" t="s">
        <v>115</v>
      </c>
      <c r="BJ15" s="11" t="s">
        <v>115</v>
      </c>
      <c r="BK15" s="11" t="s">
        <v>115</v>
      </c>
      <c r="BL15" s="11" t="s">
        <v>115</v>
      </c>
      <c r="BM15" s="11" t="s">
        <v>115</v>
      </c>
      <c r="BN15" s="11" t="s">
        <v>115</v>
      </c>
      <c r="BP15" s="11" t="s">
        <v>115</v>
      </c>
      <c r="BQ15" s="11" t="s">
        <v>115</v>
      </c>
      <c r="BS15" s="11" t="s">
        <v>115</v>
      </c>
      <c r="BT15" s="11" t="s">
        <v>115</v>
      </c>
      <c r="BV15" s="11" t="s">
        <v>115</v>
      </c>
      <c r="BW15" s="11" t="s">
        <v>115</v>
      </c>
      <c r="BY15" s="11" t="s">
        <v>115</v>
      </c>
      <c r="BZ15" s="11" t="s">
        <v>115</v>
      </c>
      <c r="CB15" s="11" t="s">
        <v>115</v>
      </c>
      <c r="CC15" s="11" t="s">
        <v>115</v>
      </c>
      <c r="CE15" s="11" t="s">
        <v>115</v>
      </c>
      <c r="CF15" s="11" t="s">
        <v>115</v>
      </c>
      <c r="CH15" s="11" t="s">
        <v>115</v>
      </c>
      <c r="CI15" s="11" t="s">
        <v>115</v>
      </c>
      <c r="CK15" s="11" t="s">
        <v>115</v>
      </c>
      <c r="CL15" s="11" t="s">
        <v>115</v>
      </c>
      <c r="CN15" s="11" t="s">
        <v>115</v>
      </c>
      <c r="CO15" s="11" t="s">
        <v>115</v>
      </c>
      <c r="CQ15" s="11" t="s">
        <v>115</v>
      </c>
      <c r="CR15" s="11" t="s">
        <v>115</v>
      </c>
      <c r="CT15" s="11" t="s">
        <v>115</v>
      </c>
      <c r="CU15" s="11" t="s">
        <v>115</v>
      </c>
      <c r="CW15" s="11" t="s">
        <v>115</v>
      </c>
      <c r="CX15" s="11" t="s">
        <v>115</v>
      </c>
      <c r="CZ15" s="11" t="s">
        <v>115</v>
      </c>
      <c r="DA15" s="11" t="s">
        <v>115</v>
      </c>
      <c r="DC15" s="11" t="s">
        <v>115</v>
      </c>
      <c r="DD15" s="11" t="s">
        <v>115</v>
      </c>
      <c r="DF15" s="11" t="s">
        <v>115</v>
      </c>
      <c r="DG15" s="11" t="s">
        <v>115</v>
      </c>
      <c r="DI15" s="11" t="s">
        <v>115</v>
      </c>
      <c r="DJ15" s="11" t="s">
        <v>115</v>
      </c>
      <c r="DL15" s="11" t="s">
        <v>115</v>
      </c>
      <c r="DM15" s="11" t="s">
        <v>115</v>
      </c>
      <c r="DO15" s="11" t="s">
        <v>115</v>
      </c>
      <c r="DP15" s="11" t="s">
        <v>115</v>
      </c>
      <c r="DR15" s="11" t="s">
        <v>115</v>
      </c>
      <c r="DS15" s="11" t="s">
        <v>115</v>
      </c>
      <c r="DU15" s="11" t="s">
        <v>115</v>
      </c>
      <c r="DV15" s="11" t="s">
        <v>115</v>
      </c>
      <c r="DX15" s="11" t="s">
        <v>115</v>
      </c>
      <c r="DY15" s="11" t="s">
        <v>115</v>
      </c>
      <c r="EA15" s="11" t="s">
        <v>115</v>
      </c>
      <c r="EB15" s="11" t="s">
        <v>115</v>
      </c>
      <c r="ED15" s="11" t="s">
        <v>115</v>
      </c>
      <c r="EE15" s="11" t="s">
        <v>115</v>
      </c>
      <c r="EG15" s="11" t="s">
        <v>115</v>
      </c>
      <c r="EH15" s="11" t="s">
        <v>115</v>
      </c>
      <c r="EJ15" s="11" t="s">
        <v>115</v>
      </c>
      <c r="EK15" s="11" t="s">
        <v>115</v>
      </c>
      <c r="EM15" s="11" t="s">
        <v>115</v>
      </c>
      <c r="EN15" s="11" t="s">
        <v>115</v>
      </c>
      <c r="EP15" s="11" t="s">
        <v>115</v>
      </c>
      <c r="EQ15" s="11" t="s">
        <v>115</v>
      </c>
      <c r="ES15" s="11" t="s">
        <v>115</v>
      </c>
      <c r="ET15" s="11" t="s">
        <v>115</v>
      </c>
      <c r="EV15" s="11" t="s">
        <v>115</v>
      </c>
      <c r="EW15" s="11" t="s">
        <v>115</v>
      </c>
      <c r="EY15" s="11" t="s">
        <v>115</v>
      </c>
      <c r="EZ15" s="11" t="s">
        <v>115</v>
      </c>
      <c r="FB15" s="11" t="s">
        <v>115</v>
      </c>
      <c r="FC15" s="11" t="s">
        <v>115</v>
      </c>
      <c r="FE15" s="11" t="s">
        <v>115</v>
      </c>
      <c r="FF15" s="11" t="s">
        <v>115</v>
      </c>
      <c r="FH15" s="11" t="s">
        <v>115</v>
      </c>
      <c r="FI15" s="11" t="s">
        <v>115</v>
      </c>
      <c r="FK15" s="11" t="s">
        <v>115</v>
      </c>
      <c r="FL15" s="11" t="s">
        <v>115</v>
      </c>
      <c r="FN15" s="11" t="s">
        <v>115</v>
      </c>
      <c r="FO15" s="11" t="s">
        <v>115</v>
      </c>
      <c r="FQ15" s="11" t="s">
        <v>115</v>
      </c>
      <c r="FR15" s="11" t="s">
        <v>115</v>
      </c>
      <c r="FT15" s="11" t="s">
        <v>115</v>
      </c>
      <c r="FU15" s="11" t="s">
        <v>115</v>
      </c>
      <c r="FW15" s="11" t="s">
        <v>115</v>
      </c>
      <c r="FX15" s="11" t="s">
        <v>115</v>
      </c>
      <c r="FZ15" s="11" t="s">
        <v>115</v>
      </c>
      <c r="GA15" s="11" t="s">
        <v>115</v>
      </c>
      <c r="GC15" s="11" t="s">
        <v>115</v>
      </c>
      <c r="GD15" s="11" t="s">
        <v>115</v>
      </c>
      <c r="GF15" s="11" t="s">
        <v>115</v>
      </c>
      <c r="GG15" s="11" t="s">
        <v>115</v>
      </c>
      <c r="GI15" s="11" t="s">
        <v>115</v>
      </c>
      <c r="GJ15" s="11" t="s">
        <v>115</v>
      </c>
    </row>
    <row r="16" spans="1:192" x14ac:dyDescent="0.35">
      <c r="A16" s="11" t="s">
        <v>51</v>
      </c>
      <c r="B16" s="11" t="s">
        <v>51</v>
      </c>
      <c r="C16" s="11" t="s">
        <v>51</v>
      </c>
      <c r="D16" s="11" t="s">
        <v>639</v>
      </c>
      <c r="E16" s="11" t="s">
        <v>640</v>
      </c>
      <c r="F16" s="11" t="s">
        <v>51</v>
      </c>
      <c r="G16" s="11" t="s">
        <v>455</v>
      </c>
      <c r="H16" s="11" t="s">
        <v>51</v>
      </c>
      <c r="I16" s="11" t="s">
        <v>51</v>
      </c>
      <c r="J16" s="11" t="s">
        <v>51</v>
      </c>
      <c r="K16" s="11" t="s">
        <v>51</v>
      </c>
      <c r="L16" s="11" t="s">
        <v>51</v>
      </c>
      <c r="M16" s="11" t="s">
        <v>115</v>
      </c>
      <c r="N16" s="11" t="s">
        <v>115</v>
      </c>
      <c r="O16" s="11" t="s">
        <v>115</v>
      </c>
      <c r="P16" s="11" t="s">
        <v>115</v>
      </c>
      <c r="Q16" s="11" t="s">
        <v>115</v>
      </c>
      <c r="R16" s="11" t="s">
        <v>115</v>
      </c>
      <c r="S16" s="11" t="s">
        <v>115</v>
      </c>
      <c r="T16" s="11" t="s">
        <v>115</v>
      </c>
      <c r="U16" s="11" t="s">
        <v>115</v>
      </c>
      <c r="V16" s="11" t="s">
        <v>115</v>
      </c>
      <c r="W16" s="11" t="s">
        <v>115</v>
      </c>
      <c r="X16" s="11" t="s">
        <v>115</v>
      </c>
      <c r="Y16" s="11" t="s">
        <v>115</v>
      </c>
      <c r="Z16" s="11" t="s">
        <v>115</v>
      </c>
      <c r="AA16" s="11" t="s">
        <v>115</v>
      </c>
      <c r="AB16" s="11" t="s">
        <v>115</v>
      </c>
      <c r="AC16" s="11" t="s">
        <v>115</v>
      </c>
      <c r="AD16" s="11" t="s">
        <v>115</v>
      </c>
      <c r="AE16" s="11" t="s">
        <v>115</v>
      </c>
      <c r="AF16" s="11" t="s">
        <v>115</v>
      </c>
      <c r="AG16" s="11" t="s">
        <v>115</v>
      </c>
      <c r="AH16" s="11" t="s">
        <v>115</v>
      </c>
      <c r="AI16" s="11" t="s">
        <v>115</v>
      </c>
      <c r="AJ16" s="11" t="s">
        <v>115</v>
      </c>
      <c r="AK16" s="11" t="s">
        <v>115</v>
      </c>
      <c r="AL16" s="11" t="s">
        <v>115</v>
      </c>
      <c r="AM16" s="11" t="s">
        <v>115</v>
      </c>
      <c r="AN16" s="11" t="s">
        <v>115</v>
      </c>
      <c r="AO16" s="11" t="s">
        <v>115</v>
      </c>
      <c r="AP16" s="11" t="s">
        <v>115</v>
      </c>
      <c r="AQ16" s="11" t="s">
        <v>115</v>
      </c>
      <c r="AR16" s="11" t="s">
        <v>115</v>
      </c>
      <c r="AS16" s="11" t="s">
        <v>115</v>
      </c>
      <c r="AT16" s="11" t="s">
        <v>115</v>
      </c>
      <c r="AU16" s="11" t="s">
        <v>115</v>
      </c>
      <c r="AV16" s="11" t="s">
        <v>115</v>
      </c>
      <c r="AW16" s="11" t="s">
        <v>115</v>
      </c>
      <c r="AX16" s="11" t="s">
        <v>115</v>
      </c>
      <c r="AY16" s="11" t="s">
        <v>115</v>
      </c>
      <c r="AZ16" s="11" t="s">
        <v>115</v>
      </c>
      <c r="BA16" s="11" t="s">
        <v>115</v>
      </c>
      <c r="BB16" s="11" t="s">
        <v>115</v>
      </c>
      <c r="BC16" s="11" t="s">
        <v>115</v>
      </c>
      <c r="BD16" s="11" t="s">
        <v>115</v>
      </c>
      <c r="BE16" s="11" t="s">
        <v>115</v>
      </c>
      <c r="BF16" s="11" t="s">
        <v>115</v>
      </c>
      <c r="BG16" s="11" t="s">
        <v>115</v>
      </c>
      <c r="BH16" s="11" t="s">
        <v>115</v>
      </c>
      <c r="BI16" s="11" t="s">
        <v>115</v>
      </c>
      <c r="BJ16" s="11" t="s">
        <v>115</v>
      </c>
      <c r="BK16" s="11" t="s">
        <v>115</v>
      </c>
      <c r="BL16" s="11" t="s">
        <v>115</v>
      </c>
      <c r="BM16" s="11" t="s">
        <v>115</v>
      </c>
      <c r="BN16" s="11" t="s">
        <v>115</v>
      </c>
      <c r="BP16" s="11" t="s">
        <v>115</v>
      </c>
      <c r="BQ16" s="11" t="s">
        <v>115</v>
      </c>
      <c r="BS16" s="11" t="s">
        <v>115</v>
      </c>
      <c r="BT16" s="11" t="s">
        <v>115</v>
      </c>
      <c r="BV16" s="11" t="s">
        <v>115</v>
      </c>
      <c r="BW16" s="11" t="s">
        <v>115</v>
      </c>
      <c r="BY16" s="11" t="s">
        <v>115</v>
      </c>
      <c r="BZ16" s="11" t="s">
        <v>115</v>
      </c>
      <c r="CB16" s="11" t="s">
        <v>115</v>
      </c>
      <c r="CC16" s="11" t="s">
        <v>115</v>
      </c>
      <c r="CE16" s="11" t="s">
        <v>115</v>
      </c>
      <c r="CF16" s="11" t="s">
        <v>115</v>
      </c>
      <c r="CH16" s="11" t="s">
        <v>115</v>
      </c>
      <c r="CI16" s="11" t="s">
        <v>115</v>
      </c>
      <c r="CK16" s="11" t="s">
        <v>115</v>
      </c>
      <c r="CL16" s="11" t="s">
        <v>115</v>
      </c>
      <c r="CN16" s="11" t="s">
        <v>115</v>
      </c>
      <c r="CO16" s="11" t="s">
        <v>115</v>
      </c>
      <c r="CQ16" s="11" t="s">
        <v>115</v>
      </c>
      <c r="CR16" s="11" t="s">
        <v>115</v>
      </c>
      <c r="CT16" s="11" t="s">
        <v>115</v>
      </c>
      <c r="CU16" s="11" t="s">
        <v>115</v>
      </c>
      <c r="CW16" s="11" t="s">
        <v>115</v>
      </c>
      <c r="CX16" s="11" t="s">
        <v>115</v>
      </c>
      <c r="CZ16" s="11" t="s">
        <v>115</v>
      </c>
      <c r="DA16" s="11" t="s">
        <v>115</v>
      </c>
      <c r="DC16" s="11" t="s">
        <v>115</v>
      </c>
      <c r="DD16" s="11" t="s">
        <v>115</v>
      </c>
      <c r="DF16" s="11" t="s">
        <v>115</v>
      </c>
      <c r="DG16" s="11" t="s">
        <v>115</v>
      </c>
      <c r="DI16" s="11" t="s">
        <v>115</v>
      </c>
      <c r="DJ16" s="11" t="s">
        <v>115</v>
      </c>
      <c r="DL16" s="11" t="s">
        <v>115</v>
      </c>
      <c r="DM16" s="11" t="s">
        <v>115</v>
      </c>
      <c r="DO16" s="11" t="s">
        <v>115</v>
      </c>
      <c r="DP16" s="11" t="s">
        <v>115</v>
      </c>
      <c r="DR16" s="11" t="s">
        <v>115</v>
      </c>
      <c r="DS16" s="11" t="s">
        <v>115</v>
      </c>
      <c r="DU16" s="11" t="s">
        <v>115</v>
      </c>
      <c r="DV16" s="11" t="s">
        <v>115</v>
      </c>
      <c r="DX16" s="11" t="s">
        <v>115</v>
      </c>
      <c r="DY16" s="11" t="s">
        <v>115</v>
      </c>
      <c r="EA16" s="11" t="s">
        <v>115</v>
      </c>
      <c r="EB16" s="11" t="s">
        <v>115</v>
      </c>
      <c r="ED16" s="11" t="s">
        <v>115</v>
      </c>
      <c r="EE16" s="11" t="s">
        <v>115</v>
      </c>
      <c r="EG16" s="11" t="s">
        <v>115</v>
      </c>
      <c r="EH16" s="11" t="s">
        <v>115</v>
      </c>
      <c r="EJ16" s="11" t="s">
        <v>115</v>
      </c>
      <c r="EK16" s="11" t="s">
        <v>115</v>
      </c>
      <c r="EM16" s="11" t="s">
        <v>115</v>
      </c>
      <c r="EN16" s="11" t="s">
        <v>115</v>
      </c>
      <c r="EP16" s="11" t="s">
        <v>115</v>
      </c>
      <c r="EQ16" s="11" t="s">
        <v>115</v>
      </c>
      <c r="ES16" s="11" t="s">
        <v>115</v>
      </c>
      <c r="ET16" s="11" t="s">
        <v>115</v>
      </c>
      <c r="EV16" s="11" t="s">
        <v>115</v>
      </c>
      <c r="EW16" s="11" t="s">
        <v>115</v>
      </c>
      <c r="EY16" s="11" t="s">
        <v>115</v>
      </c>
      <c r="EZ16" s="11" t="s">
        <v>115</v>
      </c>
      <c r="FB16" s="11" t="s">
        <v>115</v>
      </c>
      <c r="FC16" s="11" t="s">
        <v>115</v>
      </c>
      <c r="FE16" s="11" t="s">
        <v>115</v>
      </c>
      <c r="FF16" s="11" t="s">
        <v>115</v>
      </c>
      <c r="FH16" s="11" t="s">
        <v>115</v>
      </c>
      <c r="FI16" s="11" t="s">
        <v>115</v>
      </c>
      <c r="FK16" s="11" t="s">
        <v>115</v>
      </c>
      <c r="FL16" s="11" t="s">
        <v>115</v>
      </c>
      <c r="FN16" s="11" t="s">
        <v>115</v>
      </c>
      <c r="FO16" s="11" t="s">
        <v>115</v>
      </c>
      <c r="FQ16" s="11" t="s">
        <v>115</v>
      </c>
      <c r="FR16" s="11" t="s">
        <v>115</v>
      </c>
      <c r="FT16" s="11" t="s">
        <v>115</v>
      </c>
      <c r="FU16" s="11" t="s">
        <v>115</v>
      </c>
      <c r="FW16" s="11" t="s">
        <v>115</v>
      </c>
      <c r="FX16" s="11" t="s">
        <v>115</v>
      </c>
      <c r="FZ16" s="11" t="s">
        <v>115</v>
      </c>
      <c r="GA16" s="11" t="s">
        <v>115</v>
      </c>
      <c r="GC16" s="11" t="s">
        <v>115</v>
      </c>
      <c r="GD16" s="11" t="s">
        <v>115</v>
      </c>
      <c r="GF16" s="11" t="s">
        <v>115</v>
      </c>
      <c r="GG16" s="11" t="s">
        <v>115</v>
      </c>
      <c r="GI16" s="11" t="s">
        <v>115</v>
      </c>
      <c r="GJ16" s="11" t="s">
        <v>115</v>
      </c>
    </row>
    <row r="17" spans="1:192" x14ac:dyDescent="0.35">
      <c r="A17" s="11" t="s">
        <v>51</v>
      </c>
      <c r="B17" s="11" t="s">
        <v>51</v>
      </c>
      <c r="C17" s="11" t="s">
        <v>51</v>
      </c>
      <c r="D17" s="11" t="s">
        <v>641</v>
      </c>
      <c r="E17" s="11" t="s">
        <v>642</v>
      </c>
      <c r="F17" s="11" t="s">
        <v>51</v>
      </c>
      <c r="G17" s="11" t="s">
        <v>455</v>
      </c>
      <c r="H17" s="11" t="s">
        <v>51</v>
      </c>
      <c r="I17" s="11" t="s">
        <v>51</v>
      </c>
      <c r="J17" s="11" t="s">
        <v>51</v>
      </c>
      <c r="K17" s="11" t="s">
        <v>51</v>
      </c>
      <c r="L17" s="11" t="s">
        <v>51</v>
      </c>
      <c r="M17" s="11" t="s">
        <v>115</v>
      </c>
      <c r="N17" s="11" t="s">
        <v>115</v>
      </c>
      <c r="O17" s="11" t="s">
        <v>115</v>
      </c>
      <c r="P17" s="11" t="s">
        <v>115</v>
      </c>
      <c r="Q17" s="11" t="s">
        <v>115</v>
      </c>
      <c r="R17" s="11" t="s">
        <v>115</v>
      </c>
      <c r="S17" s="11" t="s">
        <v>115</v>
      </c>
      <c r="T17" s="11" t="s">
        <v>115</v>
      </c>
      <c r="U17" s="11" t="s">
        <v>115</v>
      </c>
      <c r="V17" s="11" t="s">
        <v>115</v>
      </c>
      <c r="W17" s="11" t="s">
        <v>115</v>
      </c>
      <c r="X17" s="11" t="s">
        <v>115</v>
      </c>
      <c r="Y17" s="11" t="s">
        <v>115</v>
      </c>
      <c r="Z17" s="11" t="s">
        <v>115</v>
      </c>
      <c r="AA17" s="11" t="s">
        <v>115</v>
      </c>
      <c r="AB17" s="11" t="s">
        <v>115</v>
      </c>
      <c r="AC17" s="11" t="s">
        <v>115</v>
      </c>
      <c r="AD17" s="11" t="s">
        <v>115</v>
      </c>
      <c r="AE17" s="11" t="s">
        <v>115</v>
      </c>
      <c r="AF17" s="11" t="s">
        <v>115</v>
      </c>
      <c r="AG17" s="11" t="s">
        <v>115</v>
      </c>
      <c r="AH17" s="11" t="s">
        <v>115</v>
      </c>
      <c r="AI17" s="11" t="s">
        <v>115</v>
      </c>
      <c r="AJ17" s="11" t="s">
        <v>115</v>
      </c>
      <c r="AK17" s="11" t="s">
        <v>115</v>
      </c>
      <c r="AL17" s="11" t="s">
        <v>115</v>
      </c>
      <c r="AM17" s="11" t="s">
        <v>115</v>
      </c>
      <c r="AN17" s="11" t="s">
        <v>115</v>
      </c>
      <c r="AO17" s="11" t="s">
        <v>115</v>
      </c>
      <c r="AP17" s="11" t="s">
        <v>115</v>
      </c>
      <c r="AQ17" s="11" t="s">
        <v>115</v>
      </c>
      <c r="AR17" s="11" t="s">
        <v>115</v>
      </c>
      <c r="AS17" s="11" t="s">
        <v>115</v>
      </c>
      <c r="AT17" s="11" t="s">
        <v>115</v>
      </c>
      <c r="AU17" s="11" t="s">
        <v>115</v>
      </c>
      <c r="AV17" s="11" t="s">
        <v>115</v>
      </c>
      <c r="AW17" s="11" t="s">
        <v>115</v>
      </c>
      <c r="AX17" s="11" t="s">
        <v>115</v>
      </c>
      <c r="AY17" s="11" t="s">
        <v>115</v>
      </c>
      <c r="AZ17" s="11" t="s">
        <v>115</v>
      </c>
      <c r="BA17" s="11" t="s">
        <v>115</v>
      </c>
      <c r="BB17" s="11" t="s">
        <v>115</v>
      </c>
      <c r="BC17" s="11" t="s">
        <v>115</v>
      </c>
      <c r="BD17" s="11" t="s">
        <v>115</v>
      </c>
      <c r="BE17" s="11" t="s">
        <v>115</v>
      </c>
      <c r="BF17" s="11" t="s">
        <v>115</v>
      </c>
      <c r="BG17" s="11" t="s">
        <v>115</v>
      </c>
      <c r="BH17" s="11" t="s">
        <v>115</v>
      </c>
      <c r="BI17" s="11" t="s">
        <v>115</v>
      </c>
      <c r="BJ17" s="11" t="s">
        <v>115</v>
      </c>
      <c r="BK17" s="11" t="s">
        <v>115</v>
      </c>
      <c r="BL17" s="11" t="s">
        <v>115</v>
      </c>
      <c r="BM17" s="11" t="s">
        <v>115</v>
      </c>
      <c r="BN17" s="11" t="s">
        <v>115</v>
      </c>
      <c r="BP17" s="11" t="s">
        <v>115</v>
      </c>
      <c r="BQ17" s="11" t="s">
        <v>115</v>
      </c>
      <c r="BS17" s="11" t="s">
        <v>115</v>
      </c>
      <c r="BT17" s="11" t="s">
        <v>115</v>
      </c>
      <c r="BV17" s="11" t="s">
        <v>115</v>
      </c>
      <c r="BW17" s="11" t="s">
        <v>115</v>
      </c>
      <c r="BY17" s="11" t="s">
        <v>115</v>
      </c>
      <c r="BZ17" s="11" t="s">
        <v>115</v>
      </c>
      <c r="CB17" s="11" t="s">
        <v>115</v>
      </c>
      <c r="CC17" s="11" t="s">
        <v>115</v>
      </c>
      <c r="CE17" s="11" t="s">
        <v>115</v>
      </c>
      <c r="CF17" s="11" t="s">
        <v>115</v>
      </c>
      <c r="CH17" s="11" t="s">
        <v>115</v>
      </c>
      <c r="CI17" s="11" t="s">
        <v>115</v>
      </c>
      <c r="CK17" s="11" t="s">
        <v>115</v>
      </c>
      <c r="CL17" s="11" t="s">
        <v>115</v>
      </c>
      <c r="CN17" s="11" t="s">
        <v>115</v>
      </c>
      <c r="CO17" s="11" t="s">
        <v>115</v>
      </c>
      <c r="CQ17" s="11" t="s">
        <v>115</v>
      </c>
      <c r="CR17" s="11" t="s">
        <v>115</v>
      </c>
      <c r="CT17" s="11" t="s">
        <v>115</v>
      </c>
      <c r="CU17" s="11" t="s">
        <v>115</v>
      </c>
      <c r="CW17" s="11" t="s">
        <v>115</v>
      </c>
      <c r="CX17" s="11" t="s">
        <v>115</v>
      </c>
      <c r="CZ17" s="11" t="s">
        <v>115</v>
      </c>
      <c r="DA17" s="11" t="s">
        <v>115</v>
      </c>
      <c r="DC17" s="11" t="s">
        <v>115</v>
      </c>
      <c r="DD17" s="11" t="s">
        <v>115</v>
      </c>
      <c r="DF17" s="11" t="s">
        <v>115</v>
      </c>
      <c r="DG17" s="11" t="s">
        <v>115</v>
      </c>
      <c r="DI17" s="11" t="s">
        <v>115</v>
      </c>
      <c r="DJ17" s="11" t="s">
        <v>115</v>
      </c>
      <c r="DL17" s="11" t="s">
        <v>115</v>
      </c>
      <c r="DM17" s="11" t="s">
        <v>115</v>
      </c>
      <c r="DO17" s="11" t="s">
        <v>115</v>
      </c>
      <c r="DP17" s="11" t="s">
        <v>115</v>
      </c>
      <c r="DR17" s="11" t="s">
        <v>115</v>
      </c>
      <c r="DS17" s="11" t="s">
        <v>115</v>
      </c>
      <c r="DU17" s="11" t="s">
        <v>115</v>
      </c>
      <c r="DV17" s="11" t="s">
        <v>115</v>
      </c>
      <c r="DX17" s="11" t="s">
        <v>115</v>
      </c>
      <c r="DY17" s="11" t="s">
        <v>115</v>
      </c>
      <c r="EA17" s="11" t="s">
        <v>115</v>
      </c>
      <c r="EB17" s="11" t="s">
        <v>115</v>
      </c>
      <c r="ED17" s="11" t="s">
        <v>115</v>
      </c>
      <c r="EE17" s="11" t="s">
        <v>115</v>
      </c>
      <c r="EG17" s="11" t="s">
        <v>115</v>
      </c>
      <c r="EH17" s="11" t="s">
        <v>115</v>
      </c>
      <c r="EJ17" s="11" t="s">
        <v>115</v>
      </c>
      <c r="EK17" s="11" t="s">
        <v>115</v>
      </c>
      <c r="EM17" s="11" t="s">
        <v>115</v>
      </c>
      <c r="EN17" s="11" t="s">
        <v>115</v>
      </c>
      <c r="EP17" s="11" t="s">
        <v>115</v>
      </c>
      <c r="EQ17" s="11" t="s">
        <v>115</v>
      </c>
      <c r="ES17" s="11" t="s">
        <v>115</v>
      </c>
      <c r="ET17" s="11" t="s">
        <v>115</v>
      </c>
      <c r="EV17" s="11" t="s">
        <v>115</v>
      </c>
      <c r="EW17" s="11" t="s">
        <v>115</v>
      </c>
      <c r="EY17" s="11" t="s">
        <v>115</v>
      </c>
      <c r="EZ17" s="11" t="s">
        <v>115</v>
      </c>
      <c r="FB17" s="11" t="s">
        <v>115</v>
      </c>
      <c r="FC17" s="11" t="s">
        <v>115</v>
      </c>
      <c r="FE17" s="11" t="s">
        <v>115</v>
      </c>
      <c r="FF17" s="11" t="s">
        <v>115</v>
      </c>
      <c r="FH17" s="11" t="s">
        <v>115</v>
      </c>
      <c r="FI17" s="11" t="s">
        <v>115</v>
      </c>
      <c r="FK17" s="11" t="s">
        <v>115</v>
      </c>
      <c r="FL17" s="11" t="s">
        <v>115</v>
      </c>
      <c r="FN17" s="11" t="s">
        <v>115</v>
      </c>
      <c r="FO17" s="11" t="s">
        <v>115</v>
      </c>
      <c r="FQ17" s="11" t="s">
        <v>115</v>
      </c>
      <c r="FR17" s="11" t="s">
        <v>115</v>
      </c>
      <c r="FT17" s="11" t="s">
        <v>115</v>
      </c>
      <c r="FU17" s="11" t="s">
        <v>115</v>
      </c>
      <c r="FW17" s="11" t="s">
        <v>115</v>
      </c>
      <c r="FX17" s="11" t="s">
        <v>115</v>
      </c>
      <c r="FZ17" s="11" t="s">
        <v>115</v>
      </c>
      <c r="GA17" s="11" t="s">
        <v>115</v>
      </c>
      <c r="GC17" s="11" t="s">
        <v>115</v>
      </c>
      <c r="GD17" s="11" t="s">
        <v>115</v>
      </c>
      <c r="GF17" s="11" t="s">
        <v>115</v>
      </c>
      <c r="GG17" s="11" t="s">
        <v>115</v>
      </c>
      <c r="GI17" s="11" t="s">
        <v>115</v>
      </c>
      <c r="GJ17" s="11" t="s">
        <v>115</v>
      </c>
    </row>
    <row r="18" spans="1:192" x14ac:dyDescent="0.35">
      <c r="A18" s="11" t="s">
        <v>51</v>
      </c>
      <c r="B18" s="11" t="s">
        <v>51</v>
      </c>
      <c r="C18" s="11" t="s">
        <v>51</v>
      </c>
      <c r="D18" s="11" t="s">
        <v>643</v>
      </c>
      <c r="E18" s="11" t="s">
        <v>644</v>
      </c>
      <c r="F18" s="11" t="s">
        <v>51</v>
      </c>
      <c r="G18" s="11" t="s">
        <v>51</v>
      </c>
      <c r="H18" s="11" t="s">
        <v>51</v>
      </c>
      <c r="I18" s="11" t="s">
        <v>51</v>
      </c>
      <c r="J18" s="11" t="s">
        <v>51</v>
      </c>
      <c r="K18" s="11" t="s">
        <v>51</v>
      </c>
      <c r="L18" s="11" t="s">
        <v>51</v>
      </c>
      <c r="M18" s="11" t="s">
        <v>115</v>
      </c>
      <c r="N18" s="11" t="s">
        <v>115</v>
      </c>
      <c r="O18" s="11" t="s">
        <v>115</v>
      </c>
      <c r="P18" s="11" t="s">
        <v>115</v>
      </c>
      <c r="Q18" s="11" t="s">
        <v>115</v>
      </c>
      <c r="R18" s="11" t="s">
        <v>115</v>
      </c>
      <c r="S18" s="11" t="s">
        <v>115</v>
      </c>
      <c r="T18" s="11" t="s">
        <v>115</v>
      </c>
      <c r="U18" s="11" t="s">
        <v>115</v>
      </c>
      <c r="V18" s="11" t="s">
        <v>115</v>
      </c>
      <c r="W18" s="11" t="s">
        <v>115</v>
      </c>
      <c r="X18" s="11" t="s">
        <v>115</v>
      </c>
      <c r="Y18" s="11" t="s">
        <v>115</v>
      </c>
      <c r="Z18" s="11" t="s">
        <v>115</v>
      </c>
      <c r="AA18" s="11" t="s">
        <v>115</v>
      </c>
      <c r="AB18" s="11" t="s">
        <v>115</v>
      </c>
      <c r="AC18" s="11" t="s">
        <v>115</v>
      </c>
      <c r="AD18" s="11" t="s">
        <v>115</v>
      </c>
      <c r="AE18" s="11" t="s">
        <v>115</v>
      </c>
      <c r="AF18" s="11" t="s">
        <v>115</v>
      </c>
      <c r="AG18" s="11" t="s">
        <v>115</v>
      </c>
      <c r="AH18" s="11" t="s">
        <v>115</v>
      </c>
      <c r="AI18" s="11" t="s">
        <v>115</v>
      </c>
      <c r="AJ18" s="11" t="s">
        <v>115</v>
      </c>
      <c r="AK18" s="11" t="s">
        <v>115</v>
      </c>
      <c r="AL18" s="11" t="s">
        <v>115</v>
      </c>
      <c r="AM18" s="11" t="s">
        <v>115</v>
      </c>
      <c r="AN18" s="11" t="s">
        <v>115</v>
      </c>
      <c r="AO18" s="11" t="s">
        <v>115</v>
      </c>
      <c r="AP18" s="11" t="s">
        <v>115</v>
      </c>
      <c r="AQ18" s="11" t="s">
        <v>115</v>
      </c>
      <c r="AR18" s="11" t="s">
        <v>115</v>
      </c>
      <c r="AS18" s="11" t="s">
        <v>115</v>
      </c>
      <c r="AT18" s="11" t="s">
        <v>115</v>
      </c>
      <c r="AU18" s="11" t="s">
        <v>115</v>
      </c>
      <c r="AV18" s="11" t="s">
        <v>115</v>
      </c>
      <c r="AW18" s="11" t="s">
        <v>115</v>
      </c>
      <c r="AX18" s="11" t="s">
        <v>115</v>
      </c>
      <c r="AY18" s="11" t="s">
        <v>115</v>
      </c>
      <c r="AZ18" s="11" t="s">
        <v>115</v>
      </c>
      <c r="BA18" s="11" t="s">
        <v>115</v>
      </c>
      <c r="BB18" s="11" t="s">
        <v>115</v>
      </c>
      <c r="BC18" s="11" t="s">
        <v>115</v>
      </c>
      <c r="BD18" s="11" t="s">
        <v>115</v>
      </c>
      <c r="BE18" s="11" t="s">
        <v>115</v>
      </c>
      <c r="BF18" s="11" t="s">
        <v>115</v>
      </c>
      <c r="BG18" s="11" t="s">
        <v>115</v>
      </c>
      <c r="BH18" s="11" t="s">
        <v>115</v>
      </c>
      <c r="BI18" s="11" t="s">
        <v>115</v>
      </c>
      <c r="BJ18" s="11" t="s">
        <v>115</v>
      </c>
      <c r="BK18" s="11" t="s">
        <v>115</v>
      </c>
      <c r="BL18" s="11" t="s">
        <v>115</v>
      </c>
      <c r="BM18" s="11" t="s">
        <v>115</v>
      </c>
      <c r="BN18" s="11" t="s">
        <v>115</v>
      </c>
      <c r="BP18" s="11" t="s">
        <v>115</v>
      </c>
      <c r="BQ18" s="11" t="s">
        <v>115</v>
      </c>
      <c r="BS18" s="11" t="s">
        <v>115</v>
      </c>
      <c r="BT18" s="11" t="s">
        <v>115</v>
      </c>
      <c r="BV18" s="11" t="s">
        <v>115</v>
      </c>
      <c r="BW18" s="11" t="s">
        <v>115</v>
      </c>
      <c r="BY18" s="11" t="s">
        <v>115</v>
      </c>
      <c r="BZ18" s="11" t="s">
        <v>115</v>
      </c>
      <c r="CB18" s="11" t="s">
        <v>115</v>
      </c>
      <c r="CC18" s="11" t="s">
        <v>115</v>
      </c>
      <c r="CE18" s="11" t="s">
        <v>115</v>
      </c>
      <c r="CF18" s="11" t="s">
        <v>115</v>
      </c>
      <c r="CH18" s="11" t="s">
        <v>115</v>
      </c>
      <c r="CI18" s="11" t="s">
        <v>115</v>
      </c>
      <c r="CK18" s="11" t="s">
        <v>115</v>
      </c>
      <c r="CL18" s="11" t="s">
        <v>115</v>
      </c>
      <c r="CN18" s="11" t="s">
        <v>115</v>
      </c>
      <c r="CO18" s="11" t="s">
        <v>115</v>
      </c>
      <c r="CQ18" s="11" t="s">
        <v>115</v>
      </c>
      <c r="CR18" s="11" t="s">
        <v>115</v>
      </c>
      <c r="CT18" s="11" t="s">
        <v>115</v>
      </c>
      <c r="CU18" s="11" t="s">
        <v>115</v>
      </c>
      <c r="CW18" s="11" t="s">
        <v>115</v>
      </c>
      <c r="CX18" s="11" t="s">
        <v>115</v>
      </c>
      <c r="CZ18" s="11" t="s">
        <v>115</v>
      </c>
      <c r="DA18" s="11" t="s">
        <v>115</v>
      </c>
      <c r="DC18" s="11" t="s">
        <v>115</v>
      </c>
      <c r="DD18" s="11" t="s">
        <v>115</v>
      </c>
      <c r="DF18" s="11" t="s">
        <v>115</v>
      </c>
      <c r="DG18" s="11" t="s">
        <v>115</v>
      </c>
      <c r="DI18" s="11" t="s">
        <v>115</v>
      </c>
      <c r="DJ18" s="11" t="s">
        <v>115</v>
      </c>
      <c r="DL18" s="11" t="s">
        <v>115</v>
      </c>
      <c r="DM18" s="11" t="s">
        <v>115</v>
      </c>
      <c r="DO18" s="11" t="s">
        <v>115</v>
      </c>
      <c r="DP18" s="11" t="s">
        <v>115</v>
      </c>
      <c r="DR18" s="11" t="s">
        <v>115</v>
      </c>
      <c r="DS18" s="11" t="s">
        <v>115</v>
      </c>
      <c r="DU18" s="11" t="s">
        <v>115</v>
      </c>
      <c r="DV18" s="11" t="s">
        <v>115</v>
      </c>
      <c r="DX18" s="11" t="s">
        <v>115</v>
      </c>
      <c r="DY18" s="11" t="s">
        <v>115</v>
      </c>
      <c r="EA18" s="11" t="s">
        <v>115</v>
      </c>
      <c r="EB18" s="11" t="s">
        <v>115</v>
      </c>
      <c r="ED18" s="11" t="s">
        <v>115</v>
      </c>
      <c r="EE18" s="11" t="s">
        <v>115</v>
      </c>
      <c r="EG18" s="11" t="s">
        <v>115</v>
      </c>
      <c r="EH18" s="11" t="s">
        <v>115</v>
      </c>
      <c r="EJ18" s="11" t="s">
        <v>115</v>
      </c>
      <c r="EK18" s="11" t="s">
        <v>115</v>
      </c>
      <c r="EM18" s="11" t="s">
        <v>115</v>
      </c>
      <c r="EN18" s="11" t="s">
        <v>115</v>
      </c>
      <c r="EP18" s="11" t="s">
        <v>115</v>
      </c>
      <c r="EQ18" s="11" t="s">
        <v>115</v>
      </c>
      <c r="ES18" s="11" t="s">
        <v>115</v>
      </c>
      <c r="ET18" s="11" t="s">
        <v>115</v>
      </c>
      <c r="EV18" s="11" t="s">
        <v>115</v>
      </c>
      <c r="EW18" s="11" t="s">
        <v>115</v>
      </c>
      <c r="EY18" s="11" t="s">
        <v>115</v>
      </c>
      <c r="EZ18" s="11" t="s">
        <v>115</v>
      </c>
      <c r="FB18" s="11" t="s">
        <v>115</v>
      </c>
      <c r="FC18" s="11" t="s">
        <v>115</v>
      </c>
      <c r="FE18" s="11" t="s">
        <v>115</v>
      </c>
      <c r="FF18" s="11" t="s">
        <v>115</v>
      </c>
      <c r="FH18" s="11" t="s">
        <v>115</v>
      </c>
      <c r="FI18" s="11" t="s">
        <v>115</v>
      </c>
      <c r="FK18" s="11" t="s">
        <v>115</v>
      </c>
      <c r="FL18" s="11" t="s">
        <v>115</v>
      </c>
      <c r="FN18" s="11" t="s">
        <v>115</v>
      </c>
      <c r="FO18" s="11" t="s">
        <v>115</v>
      </c>
      <c r="FQ18" s="11" t="s">
        <v>115</v>
      </c>
      <c r="FR18" s="11" t="s">
        <v>115</v>
      </c>
      <c r="FT18" s="11" t="s">
        <v>115</v>
      </c>
      <c r="FU18" s="11" t="s">
        <v>115</v>
      </c>
      <c r="FW18" s="11" t="s">
        <v>115</v>
      </c>
      <c r="FX18" s="11" t="s">
        <v>115</v>
      </c>
      <c r="FZ18" s="11" t="s">
        <v>115</v>
      </c>
      <c r="GA18" s="11" t="s">
        <v>115</v>
      </c>
      <c r="GC18" s="11" t="s">
        <v>115</v>
      </c>
      <c r="GD18" s="11" t="s">
        <v>115</v>
      </c>
      <c r="GF18" s="11" t="s">
        <v>115</v>
      </c>
      <c r="GG18" s="11" t="s">
        <v>115</v>
      </c>
      <c r="GI18" s="11" t="s">
        <v>115</v>
      </c>
      <c r="GJ18" s="11" t="s">
        <v>115</v>
      </c>
    </row>
    <row r="19" spans="1:192" x14ac:dyDescent="0.35">
      <c r="A19" s="11" t="s">
        <v>51</v>
      </c>
      <c r="B19" s="11" t="s">
        <v>51</v>
      </c>
      <c r="C19" s="11" t="s">
        <v>51</v>
      </c>
      <c r="D19" s="11" t="s">
        <v>645</v>
      </c>
      <c r="E19" s="11" t="s">
        <v>646</v>
      </c>
      <c r="F19" s="11" t="s">
        <v>51</v>
      </c>
      <c r="G19" s="11" t="s">
        <v>51</v>
      </c>
      <c r="H19" s="11" t="s">
        <v>51</v>
      </c>
      <c r="I19" s="11" t="s">
        <v>51</v>
      </c>
      <c r="J19" s="11" t="s">
        <v>51</v>
      </c>
      <c r="K19" s="11" t="s">
        <v>51</v>
      </c>
      <c r="L19" s="11" t="s">
        <v>51</v>
      </c>
      <c r="M19" s="11" t="s">
        <v>115</v>
      </c>
      <c r="N19" s="11" t="s">
        <v>115</v>
      </c>
      <c r="O19" s="11" t="s">
        <v>115</v>
      </c>
      <c r="P19" s="11" t="s">
        <v>115</v>
      </c>
      <c r="Q19" s="11" t="s">
        <v>115</v>
      </c>
      <c r="R19" s="11" t="s">
        <v>115</v>
      </c>
      <c r="S19" s="11" t="s">
        <v>115</v>
      </c>
      <c r="T19" s="11" t="s">
        <v>115</v>
      </c>
      <c r="U19" s="11" t="s">
        <v>115</v>
      </c>
      <c r="V19" s="11" t="s">
        <v>115</v>
      </c>
      <c r="W19" s="11" t="s">
        <v>115</v>
      </c>
      <c r="X19" s="11" t="s">
        <v>115</v>
      </c>
      <c r="Y19" s="11" t="s">
        <v>115</v>
      </c>
      <c r="Z19" s="11" t="s">
        <v>115</v>
      </c>
      <c r="AA19" s="11" t="s">
        <v>115</v>
      </c>
      <c r="AB19" s="11" t="s">
        <v>115</v>
      </c>
      <c r="AC19" s="11" t="s">
        <v>115</v>
      </c>
      <c r="AD19" s="11" t="s">
        <v>115</v>
      </c>
      <c r="AE19" s="11" t="s">
        <v>115</v>
      </c>
      <c r="AF19" s="11" t="s">
        <v>115</v>
      </c>
      <c r="AG19" s="11" t="s">
        <v>115</v>
      </c>
      <c r="AH19" s="11" t="s">
        <v>115</v>
      </c>
      <c r="AI19" s="11" t="s">
        <v>115</v>
      </c>
      <c r="AJ19" s="11" t="s">
        <v>115</v>
      </c>
      <c r="AK19" s="11" t="s">
        <v>115</v>
      </c>
      <c r="AL19" s="11" t="s">
        <v>115</v>
      </c>
      <c r="AM19" s="11" t="s">
        <v>115</v>
      </c>
      <c r="AN19" s="11" t="s">
        <v>115</v>
      </c>
      <c r="AO19" s="11" t="s">
        <v>115</v>
      </c>
      <c r="AP19" s="11" t="s">
        <v>115</v>
      </c>
      <c r="AQ19" s="11" t="s">
        <v>115</v>
      </c>
      <c r="AR19" s="11" t="s">
        <v>115</v>
      </c>
      <c r="AS19" s="11" t="s">
        <v>115</v>
      </c>
      <c r="AT19" s="11" t="s">
        <v>115</v>
      </c>
      <c r="AU19" s="11" t="s">
        <v>115</v>
      </c>
      <c r="AV19" s="11" t="s">
        <v>115</v>
      </c>
      <c r="AW19" s="11" t="s">
        <v>115</v>
      </c>
      <c r="AX19" s="11" t="s">
        <v>115</v>
      </c>
      <c r="AY19" s="11" t="s">
        <v>115</v>
      </c>
      <c r="AZ19" s="11" t="s">
        <v>115</v>
      </c>
      <c r="BA19" s="11" t="s">
        <v>115</v>
      </c>
      <c r="BB19" s="11" t="s">
        <v>115</v>
      </c>
      <c r="BC19" s="11" t="s">
        <v>115</v>
      </c>
      <c r="BD19" s="11" t="s">
        <v>115</v>
      </c>
      <c r="BE19" s="11" t="s">
        <v>115</v>
      </c>
      <c r="BF19" s="11" t="s">
        <v>115</v>
      </c>
      <c r="BG19" s="11" t="s">
        <v>115</v>
      </c>
      <c r="BH19" s="11" t="s">
        <v>115</v>
      </c>
      <c r="BI19" s="11" t="s">
        <v>115</v>
      </c>
      <c r="BJ19" s="11" t="s">
        <v>115</v>
      </c>
      <c r="BK19" s="11" t="s">
        <v>115</v>
      </c>
      <c r="BL19" s="11" t="s">
        <v>115</v>
      </c>
      <c r="BM19" s="11" t="s">
        <v>115</v>
      </c>
      <c r="BN19" s="11" t="s">
        <v>115</v>
      </c>
      <c r="BP19" s="11" t="s">
        <v>115</v>
      </c>
      <c r="BQ19" s="11" t="s">
        <v>115</v>
      </c>
      <c r="BS19" s="11" t="s">
        <v>115</v>
      </c>
      <c r="BT19" s="11" t="s">
        <v>115</v>
      </c>
      <c r="BV19" s="11" t="s">
        <v>115</v>
      </c>
      <c r="BW19" s="11" t="s">
        <v>115</v>
      </c>
      <c r="BY19" s="11" t="s">
        <v>115</v>
      </c>
      <c r="BZ19" s="11" t="s">
        <v>115</v>
      </c>
      <c r="CB19" s="11" t="s">
        <v>115</v>
      </c>
      <c r="CC19" s="11" t="s">
        <v>115</v>
      </c>
      <c r="CE19" s="11" t="s">
        <v>115</v>
      </c>
      <c r="CF19" s="11" t="s">
        <v>115</v>
      </c>
      <c r="CH19" s="11" t="s">
        <v>115</v>
      </c>
      <c r="CI19" s="11" t="s">
        <v>115</v>
      </c>
      <c r="CK19" s="11" t="s">
        <v>115</v>
      </c>
      <c r="CL19" s="11" t="s">
        <v>115</v>
      </c>
      <c r="CN19" s="11" t="s">
        <v>115</v>
      </c>
      <c r="CO19" s="11" t="s">
        <v>115</v>
      </c>
      <c r="CQ19" s="11" t="s">
        <v>115</v>
      </c>
      <c r="CR19" s="11" t="s">
        <v>115</v>
      </c>
      <c r="CT19" s="11" t="s">
        <v>115</v>
      </c>
      <c r="CU19" s="11" t="s">
        <v>115</v>
      </c>
      <c r="CW19" s="11" t="s">
        <v>115</v>
      </c>
      <c r="CX19" s="11" t="s">
        <v>115</v>
      </c>
      <c r="CZ19" s="11" t="s">
        <v>115</v>
      </c>
      <c r="DA19" s="11" t="s">
        <v>115</v>
      </c>
      <c r="DC19" s="11" t="s">
        <v>115</v>
      </c>
      <c r="DD19" s="11" t="s">
        <v>115</v>
      </c>
      <c r="DF19" s="11" t="s">
        <v>115</v>
      </c>
      <c r="DG19" s="11" t="s">
        <v>115</v>
      </c>
      <c r="DI19" s="11" t="s">
        <v>115</v>
      </c>
      <c r="DJ19" s="11" t="s">
        <v>115</v>
      </c>
      <c r="DL19" s="11" t="s">
        <v>115</v>
      </c>
      <c r="DM19" s="11" t="s">
        <v>115</v>
      </c>
      <c r="DO19" s="11" t="s">
        <v>115</v>
      </c>
      <c r="DP19" s="11" t="s">
        <v>115</v>
      </c>
      <c r="DR19" s="11" t="s">
        <v>115</v>
      </c>
      <c r="DS19" s="11" t="s">
        <v>115</v>
      </c>
      <c r="DU19" s="11" t="s">
        <v>115</v>
      </c>
      <c r="DV19" s="11" t="s">
        <v>115</v>
      </c>
      <c r="DX19" s="11" t="s">
        <v>115</v>
      </c>
      <c r="DY19" s="11" t="s">
        <v>115</v>
      </c>
      <c r="EA19" s="11" t="s">
        <v>115</v>
      </c>
      <c r="EB19" s="11" t="s">
        <v>115</v>
      </c>
      <c r="ED19" s="11" t="s">
        <v>115</v>
      </c>
      <c r="EE19" s="11" t="s">
        <v>115</v>
      </c>
      <c r="EG19" s="11" t="s">
        <v>115</v>
      </c>
      <c r="EH19" s="11" t="s">
        <v>115</v>
      </c>
      <c r="EJ19" s="11" t="s">
        <v>115</v>
      </c>
      <c r="EK19" s="11" t="s">
        <v>115</v>
      </c>
      <c r="EM19" s="11" t="s">
        <v>115</v>
      </c>
      <c r="EN19" s="11" t="s">
        <v>115</v>
      </c>
      <c r="EP19" s="11" t="s">
        <v>115</v>
      </c>
      <c r="EQ19" s="11" t="s">
        <v>115</v>
      </c>
      <c r="ES19" s="11" t="s">
        <v>115</v>
      </c>
      <c r="ET19" s="11" t="s">
        <v>115</v>
      </c>
      <c r="EV19" s="11" t="s">
        <v>115</v>
      </c>
      <c r="EW19" s="11" t="s">
        <v>115</v>
      </c>
      <c r="EY19" s="11" t="s">
        <v>115</v>
      </c>
      <c r="EZ19" s="11" t="s">
        <v>115</v>
      </c>
      <c r="FB19" s="11" t="s">
        <v>115</v>
      </c>
      <c r="FC19" s="11" t="s">
        <v>115</v>
      </c>
      <c r="FE19" s="11" t="s">
        <v>115</v>
      </c>
      <c r="FF19" s="11" t="s">
        <v>115</v>
      </c>
      <c r="FH19" s="11" t="s">
        <v>115</v>
      </c>
      <c r="FI19" s="11" t="s">
        <v>115</v>
      </c>
      <c r="FK19" s="11" t="s">
        <v>115</v>
      </c>
      <c r="FL19" s="11" t="s">
        <v>115</v>
      </c>
      <c r="FN19" s="11" t="s">
        <v>115</v>
      </c>
      <c r="FO19" s="11" t="s">
        <v>115</v>
      </c>
      <c r="FQ19" s="11" t="s">
        <v>115</v>
      </c>
      <c r="FR19" s="11" t="s">
        <v>115</v>
      </c>
      <c r="FT19" s="11" t="s">
        <v>115</v>
      </c>
      <c r="FU19" s="11" t="s">
        <v>115</v>
      </c>
      <c r="FW19" s="11" t="s">
        <v>115</v>
      </c>
      <c r="FX19" s="11" t="s">
        <v>115</v>
      </c>
      <c r="FZ19" s="11" t="s">
        <v>115</v>
      </c>
      <c r="GA19" s="11" t="s">
        <v>115</v>
      </c>
      <c r="GC19" s="11" t="s">
        <v>115</v>
      </c>
      <c r="GD19" s="11" t="s">
        <v>115</v>
      </c>
      <c r="GF19" s="11" t="s">
        <v>115</v>
      </c>
      <c r="GG19" s="11" t="s">
        <v>115</v>
      </c>
      <c r="GI19" s="11" t="s">
        <v>115</v>
      </c>
      <c r="GJ19" s="11" t="s">
        <v>115</v>
      </c>
    </row>
    <row r="20" spans="1:192" x14ac:dyDescent="0.35">
      <c r="A20" s="11" t="s">
        <v>51</v>
      </c>
      <c r="B20" s="11" t="s">
        <v>51</v>
      </c>
      <c r="C20" s="11" t="s">
        <v>51</v>
      </c>
      <c r="D20" s="11" t="s">
        <v>647</v>
      </c>
      <c r="E20" s="11" t="s">
        <v>648</v>
      </c>
      <c r="F20" s="11" t="s">
        <v>51</v>
      </c>
      <c r="G20" s="11" t="s">
        <v>455</v>
      </c>
      <c r="H20" s="11" t="s">
        <v>51</v>
      </c>
      <c r="I20" s="11" t="s">
        <v>51</v>
      </c>
      <c r="J20" s="11" t="s">
        <v>51</v>
      </c>
      <c r="K20" s="11" t="s">
        <v>51</v>
      </c>
      <c r="L20" s="11" t="s">
        <v>51</v>
      </c>
      <c r="M20" s="11" t="s">
        <v>115</v>
      </c>
      <c r="N20" s="11" t="s">
        <v>115</v>
      </c>
      <c r="O20" s="11" t="s">
        <v>115</v>
      </c>
      <c r="P20" s="11" t="s">
        <v>115</v>
      </c>
      <c r="Q20" s="11" t="s">
        <v>115</v>
      </c>
      <c r="R20" s="11" t="s">
        <v>115</v>
      </c>
      <c r="S20" s="11" t="s">
        <v>115</v>
      </c>
      <c r="T20" s="11" t="s">
        <v>115</v>
      </c>
      <c r="U20" s="11" t="s">
        <v>115</v>
      </c>
      <c r="V20" s="11" t="s">
        <v>115</v>
      </c>
      <c r="W20" s="11" t="s">
        <v>115</v>
      </c>
      <c r="X20" s="11" t="s">
        <v>115</v>
      </c>
      <c r="Y20" s="11" t="s">
        <v>115</v>
      </c>
      <c r="Z20" s="11" t="s">
        <v>115</v>
      </c>
      <c r="AA20" s="11" t="s">
        <v>115</v>
      </c>
      <c r="AB20" s="11" t="s">
        <v>115</v>
      </c>
      <c r="AC20" s="11" t="s">
        <v>115</v>
      </c>
      <c r="AD20" s="11" t="s">
        <v>115</v>
      </c>
      <c r="AE20" s="11" t="s">
        <v>115</v>
      </c>
      <c r="AF20" s="11" t="s">
        <v>115</v>
      </c>
      <c r="AG20" s="11" t="s">
        <v>115</v>
      </c>
      <c r="AH20" s="11" t="s">
        <v>115</v>
      </c>
      <c r="AI20" s="11" t="s">
        <v>115</v>
      </c>
      <c r="AJ20" s="11" t="s">
        <v>115</v>
      </c>
      <c r="AK20" s="11" t="s">
        <v>115</v>
      </c>
      <c r="AL20" s="11" t="s">
        <v>115</v>
      </c>
      <c r="AM20" s="11" t="s">
        <v>115</v>
      </c>
      <c r="AN20" s="11" t="s">
        <v>115</v>
      </c>
      <c r="AO20" s="11" t="s">
        <v>115</v>
      </c>
      <c r="AP20" s="11" t="s">
        <v>115</v>
      </c>
      <c r="AQ20" s="11" t="s">
        <v>115</v>
      </c>
      <c r="AR20" s="11" t="s">
        <v>115</v>
      </c>
      <c r="AS20" s="11" t="s">
        <v>115</v>
      </c>
      <c r="AT20" s="11" t="s">
        <v>115</v>
      </c>
      <c r="AU20" s="11" t="s">
        <v>115</v>
      </c>
      <c r="AV20" s="11" t="s">
        <v>115</v>
      </c>
      <c r="AW20" s="11" t="s">
        <v>115</v>
      </c>
      <c r="AX20" s="11" t="s">
        <v>115</v>
      </c>
      <c r="AY20" s="11" t="s">
        <v>115</v>
      </c>
      <c r="AZ20" s="11" t="s">
        <v>115</v>
      </c>
      <c r="BA20" s="11" t="s">
        <v>115</v>
      </c>
      <c r="BB20" s="11" t="s">
        <v>115</v>
      </c>
      <c r="BC20" s="11" t="s">
        <v>115</v>
      </c>
      <c r="BD20" s="11" t="s">
        <v>115</v>
      </c>
      <c r="BE20" s="11" t="s">
        <v>115</v>
      </c>
      <c r="BF20" s="11" t="s">
        <v>115</v>
      </c>
      <c r="BG20" s="11" t="s">
        <v>115</v>
      </c>
      <c r="BH20" s="11" t="s">
        <v>115</v>
      </c>
      <c r="BI20" s="11" t="s">
        <v>115</v>
      </c>
      <c r="BJ20" s="11" t="s">
        <v>115</v>
      </c>
      <c r="BK20" s="11" t="s">
        <v>115</v>
      </c>
      <c r="BL20" s="11" t="s">
        <v>115</v>
      </c>
      <c r="BM20" s="11" t="s">
        <v>115</v>
      </c>
      <c r="BN20" s="11" t="s">
        <v>115</v>
      </c>
      <c r="BP20" s="11" t="s">
        <v>115</v>
      </c>
      <c r="BQ20" s="11" t="s">
        <v>115</v>
      </c>
      <c r="BS20" s="11" t="s">
        <v>115</v>
      </c>
      <c r="BT20" s="11" t="s">
        <v>115</v>
      </c>
      <c r="BV20" s="11" t="s">
        <v>115</v>
      </c>
      <c r="BW20" s="11" t="s">
        <v>115</v>
      </c>
      <c r="BY20" s="11" t="s">
        <v>115</v>
      </c>
      <c r="BZ20" s="11" t="s">
        <v>115</v>
      </c>
      <c r="CB20" s="11" t="s">
        <v>115</v>
      </c>
      <c r="CC20" s="11" t="s">
        <v>115</v>
      </c>
      <c r="CE20" s="11" t="s">
        <v>115</v>
      </c>
      <c r="CF20" s="11" t="s">
        <v>115</v>
      </c>
      <c r="CH20" s="11" t="s">
        <v>115</v>
      </c>
      <c r="CI20" s="11" t="s">
        <v>115</v>
      </c>
      <c r="CK20" s="11" t="s">
        <v>115</v>
      </c>
      <c r="CL20" s="11" t="s">
        <v>115</v>
      </c>
      <c r="CN20" s="11" t="s">
        <v>115</v>
      </c>
      <c r="CO20" s="11" t="s">
        <v>115</v>
      </c>
      <c r="CQ20" s="11" t="s">
        <v>115</v>
      </c>
      <c r="CR20" s="11" t="s">
        <v>115</v>
      </c>
      <c r="CT20" s="11" t="s">
        <v>115</v>
      </c>
      <c r="CU20" s="11" t="s">
        <v>115</v>
      </c>
      <c r="CW20" s="11" t="s">
        <v>115</v>
      </c>
      <c r="CX20" s="11" t="s">
        <v>115</v>
      </c>
      <c r="CZ20" s="11" t="s">
        <v>115</v>
      </c>
      <c r="DA20" s="11" t="s">
        <v>115</v>
      </c>
      <c r="DC20" s="11" t="s">
        <v>115</v>
      </c>
      <c r="DD20" s="11" t="s">
        <v>115</v>
      </c>
      <c r="DF20" s="11" t="s">
        <v>115</v>
      </c>
      <c r="DG20" s="11" t="s">
        <v>115</v>
      </c>
      <c r="DI20" s="11" t="s">
        <v>115</v>
      </c>
      <c r="DJ20" s="11" t="s">
        <v>115</v>
      </c>
      <c r="DL20" s="11" t="s">
        <v>115</v>
      </c>
      <c r="DM20" s="11" t="s">
        <v>115</v>
      </c>
      <c r="DO20" s="11" t="s">
        <v>115</v>
      </c>
      <c r="DP20" s="11" t="s">
        <v>115</v>
      </c>
      <c r="DR20" s="11" t="s">
        <v>115</v>
      </c>
      <c r="DS20" s="11" t="s">
        <v>115</v>
      </c>
      <c r="DU20" s="11" t="s">
        <v>115</v>
      </c>
      <c r="DV20" s="11" t="s">
        <v>115</v>
      </c>
      <c r="DX20" s="11" t="s">
        <v>115</v>
      </c>
      <c r="DY20" s="11" t="s">
        <v>115</v>
      </c>
      <c r="EA20" s="11" t="s">
        <v>115</v>
      </c>
      <c r="EB20" s="11" t="s">
        <v>115</v>
      </c>
      <c r="ED20" s="11" t="s">
        <v>115</v>
      </c>
      <c r="EE20" s="11" t="s">
        <v>115</v>
      </c>
      <c r="EG20" s="11" t="s">
        <v>115</v>
      </c>
      <c r="EH20" s="11" t="s">
        <v>115</v>
      </c>
      <c r="EJ20" s="11" t="s">
        <v>115</v>
      </c>
      <c r="EK20" s="11" t="s">
        <v>115</v>
      </c>
      <c r="EM20" s="11" t="s">
        <v>115</v>
      </c>
      <c r="EN20" s="11" t="s">
        <v>115</v>
      </c>
      <c r="EP20" s="11" t="s">
        <v>115</v>
      </c>
      <c r="EQ20" s="11" t="s">
        <v>115</v>
      </c>
      <c r="ES20" s="11" t="s">
        <v>115</v>
      </c>
      <c r="ET20" s="11" t="s">
        <v>115</v>
      </c>
      <c r="EV20" s="11" t="s">
        <v>115</v>
      </c>
      <c r="EW20" s="11" t="s">
        <v>115</v>
      </c>
      <c r="EY20" s="11" t="s">
        <v>115</v>
      </c>
      <c r="EZ20" s="11" t="s">
        <v>115</v>
      </c>
      <c r="FB20" s="11" t="s">
        <v>115</v>
      </c>
      <c r="FC20" s="11" t="s">
        <v>115</v>
      </c>
      <c r="FE20" s="11" t="s">
        <v>115</v>
      </c>
      <c r="FF20" s="11" t="s">
        <v>115</v>
      </c>
      <c r="FH20" s="11" t="s">
        <v>115</v>
      </c>
      <c r="FI20" s="11" t="s">
        <v>115</v>
      </c>
      <c r="FK20" s="11" t="s">
        <v>115</v>
      </c>
      <c r="FL20" s="11" t="s">
        <v>115</v>
      </c>
      <c r="FN20" s="11" t="s">
        <v>115</v>
      </c>
      <c r="FO20" s="11" t="s">
        <v>115</v>
      </c>
      <c r="FQ20" s="11" t="s">
        <v>115</v>
      </c>
      <c r="FR20" s="11" t="s">
        <v>115</v>
      </c>
      <c r="FT20" s="11" t="s">
        <v>115</v>
      </c>
      <c r="FU20" s="11" t="s">
        <v>115</v>
      </c>
      <c r="FW20" s="11" t="s">
        <v>115</v>
      </c>
      <c r="FX20" s="11" t="s">
        <v>115</v>
      </c>
      <c r="FZ20" s="11" t="s">
        <v>115</v>
      </c>
      <c r="GA20" s="11" t="s">
        <v>115</v>
      </c>
      <c r="GC20" s="11" t="s">
        <v>115</v>
      </c>
      <c r="GD20" s="11" t="s">
        <v>115</v>
      </c>
      <c r="GF20" s="11" t="s">
        <v>115</v>
      </c>
      <c r="GG20" s="11" t="s">
        <v>115</v>
      </c>
      <c r="GI20" s="11" t="s">
        <v>115</v>
      </c>
      <c r="GJ20" s="11" t="s">
        <v>115</v>
      </c>
    </row>
    <row r="21" spans="1:192" x14ac:dyDescent="0.35">
      <c r="A21" s="11" t="s">
        <v>51</v>
      </c>
      <c r="B21" s="11" t="s">
        <v>51</v>
      </c>
      <c r="C21" s="11" t="s">
        <v>51</v>
      </c>
      <c r="D21" s="11" t="s">
        <v>649</v>
      </c>
      <c r="E21" s="11" t="s">
        <v>650</v>
      </c>
      <c r="F21" s="11" t="s">
        <v>51</v>
      </c>
      <c r="G21" s="11" t="s">
        <v>51</v>
      </c>
      <c r="H21" s="11" t="s">
        <v>51</v>
      </c>
      <c r="I21" s="11" t="s">
        <v>51</v>
      </c>
      <c r="J21" s="11" t="s">
        <v>51</v>
      </c>
      <c r="K21" s="11" t="s">
        <v>51</v>
      </c>
      <c r="L21" s="11" t="s">
        <v>51</v>
      </c>
      <c r="M21" s="11" t="s">
        <v>115</v>
      </c>
      <c r="N21" s="11" t="s">
        <v>115</v>
      </c>
      <c r="O21" s="11" t="s">
        <v>115</v>
      </c>
      <c r="P21" s="11" t="s">
        <v>115</v>
      </c>
      <c r="Q21" s="11" t="s">
        <v>115</v>
      </c>
      <c r="R21" s="11" t="s">
        <v>115</v>
      </c>
      <c r="S21" s="11" t="s">
        <v>115</v>
      </c>
      <c r="T21" s="11" t="s">
        <v>115</v>
      </c>
      <c r="U21" s="11" t="s">
        <v>115</v>
      </c>
      <c r="V21" s="11" t="s">
        <v>115</v>
      </c>
      <c r="W21" s="11" t="s">
        <v>115</v>
      </c>
      <c r="X21" s="11" t="s">
        <v>115</v>
      </c>
      <c r="Y21" s="11" t="s">
        <v>115</v>
      </c>
      <c r="Z21" s="11" t="s">
        <v>115</v>
      </c>
      <c r="AA21" s="11" t="s">
        <v>115</v>
      </c>
      <c r="AB21" s="11" t="s">
        <v>115</v>
      </c>
      <c r="AC21" s="11" t="s">
        <v>115</v>
      </c>
      <c r="AD21" s="11" t="s">
        <v>115</v>
      </c>
      <c r="AE21" s="11" t="s">
        <v>115</v>
      </c>
      <c r="AF21" s="11" t="s">
        <v>115</v>
      </c>
      <c r="AG21" s="11" t="s">
        <v>115</v>
      </c>
      <c r="AH21" s="11" t="s">
        <v>115</v>
      </c>
      <c r="AI21" s="11" t="s">
        <v>115</v>
      </c>
      <c r="AJ21" s="11" t="s">
        <v>115</v>
      </c>
      <c r="AK21" s="11" t="s">
        <v>115</v>
      </c>
      <c r="AL21" s="11" t="s">
        <v>115</v>
      </c>
      <c r="AM21" s="11" t="s">
        <v>115</v>
      </c>
      <c r="AN21" s="11" t="s">
        <v>115</v>
      </c>
      <c r="AO21" s="11" t="s">
        <v>115</v>
      </c>
      <c r="AP21" s="11" t="s">
        <v>115</v>
      </c>
      <c r="AQ21" s="11" t="s">
        <v>115</v>
      </c>
      <c r="AR21" s="11" t="s">
        <v>115</v>
      </c>
      <c r="AS21" s="11" t="s">
        <v>115</v>
      </c>
      <c r="AT21" s="11" t="s">
        <v>115</v>
      </c>
      <c r="AU21" s="11" t="s">
        <v>115</v>
      </c>
      <c r="AV21" s="11" t="s">
        <v>115</v>
      </c>
      <c r="AW21" s="11" t="s">
        <v>115</v>
      </c>
      <c r="AX21" s="11" t="s">
        <v>115</v>
      </c>
      <c r="AY21" s="11" t="s">
        <v>115</v>
      </c>
      <c r="AZ21" s="11" t="s">
        <v>115</v>
      </c>
      <c r="BA21" s="11" t="s">
        <v>115</v>
      </c>
      <c r="BB21" s="11" t="s">
        <v>115</v>
      </c>
      <c r="BC21" s="11" t="s">
        <v>115</v>
      </c>
      <c r="BD21" s="11" t="s">
        <v>115</v>
      </c>
      <c r="BE21" s="11" t="s">
        <v>115</v>
      </c>
      <c r="BF21" s="11" t="s">
        <v>115</v>
      </c>
      <c r="BG21" s="11" t="s">
        <v>115</v>
      </c>
      <c r="BH21" s="11" t="s">
        <v>115</v>
      </c>
      <c r="BI21" s="11" t="s">
        <v>115</v>
      </c>
      <c r="BJ21" s="11" t="s">
        <v>115</v>
      </c>
      <c r="BK21" s="11" t="s">
        <v>115</v>
      </c>
      <c r="BL21" s="11" t="s">
        <v>115</v>
      </c>
      <c r="BM21" s="11" t="s">
        <v>115</v>
      </c>
      <c r="BN21" s="11" t="s">
        <v>115</v>
      </c>
      <c r="BP21" s="11" t="s">
        <v>115</v>
      </c>
      <c r="BQ21" s="11" t="s">
        <v>115</v>
      </c>
      <c r="BS21" s="11" t="s">
        <v>115</v>
      </c>
      <c r="BT21" s="11" t="s">
        <v>115</v>
      </c>
      <c r="BV21" s="11" t="s">
        <v>115</v>
      </c>
      <c r="BW21" s="11" t="s">
        <v>115</v>
      </c>
      <c r="BY21" s="11" t="s">
        <v>115</v>
      </c>
      <c r="BZ21" s="11" t="s">
        <v>115</v>
      </c>
      <c r="CB21" s="11" t="s">
        <v>115</v>
      </c>
      <c r="CC21" s="11" t="s">
        <v>115</v>
      </c>
      <c r="CE21" s="11" t="s">
        <v>115</v>
      </c>
      <c r="CF21" s="11" t="s">
        <v>115</v>
      </c>
      <c r="CH21" s="11" t="s">
        <v>115</v>
      </c>
      <c r="CI21" s="11" t="s">
        <v>115</v>
      </c>
      <c r="CK21" s="11" t="s">
        <v>115</v>
      </c>
      <c r="CL21" s="11" t="s">
        <v>115</v>
      </c>
      <c r="CN21" s="11" t="s">
        <v>115</v>
      </c>
      <c r="CO21" s="11" t="s">
        <v>115</v>
      </c>
      <c r="CQ21" s="11" t="s">
        <v>115</v>
      </c>
      <c r="CR21" s="11" t="s">
        <v>115</v>
      </c>
      <c r="CT21" s="11" t="s">
        <v>115</v>
      </c>
      <c r="CU21" s="11" t="s">
        <v>115</v>
      </c>
      <c r="CW21" s="11" t="s">
        <v>115</v>
      </c>
      <c r="CX21" s="11" t="s">
        <v>115</v>
      </c>
      <c r="CZ21" s="11" t="s">
        <v>115</v>
      </c>
      <c r="DA21" s="11" t="s">
        <v>115</v>
      </c>
      <c r="DC21" s="11" t="s">
        <v>115</v>
      </c>
      <c r="DD21" s="11" t="s">
        <v>115</v>
      </c>
      <c r="DF21" s="11" t="s">
        <v>115</v>
      </c>
      <c r="DG21" s="11" t="s">
        <v>115</v>
      </c>
      <c r="DI21" s="11" t="s">
        <v>115</v>
      </c>
      <c r="DJ21" s="11" t="s">
        <v>115</v>
      </c>
      <c r="DL21" s="11" t="s">
        <v>115</v>
      </c>
      <c r="DM21" s="11" t="s">
        <v>115</v>
      </c>
      <c r="DO21" s="11" t="s">
        <v>115</v>
      </c>
      <c r="DP21" s="11" t="s">
        <v>115</v>
      </c>
      <c r="DR21" s="11" t="s">
        <v>115</v>
      </c>
      <c r="DS21" s="11" t="s">
        <v>115</v>
      </c>
      <c r="DU21" s="11" t="s">
        <v>115</v>
      </c>
      <c r="DV21" s="11" t="s">
        <v>115</v>
      </c>
      <c r="DX21" s="11" t="s">
        <v>115</v>
      </c>
      <c r="DY21" s="11" t="s">
        <v>115</v>
      </c>
      <c r="EA21" s="11" t="s">
        <v>115</v>
      </c>
      <c r="EB21" s="11" t="s">
        <v>115</v>
      </c>
      <c r="ED21" s="11" t="s">
        <v>115</v>
      </c>
      <c r="EE21" s="11" t="s">
        <v>115</v>
      </c>
      <c r="EG21" s="11" t="s">
        <v>115</v>
      </c>
      <c r="EH21" s="11" t="s">
        <v>115</v>
      </c>
      <c r="EJ21" s="11" t="s">
        <v>115</v>
      </c>
      <c r="EK21" s="11" t="s">
        <v>115</v>
      </c>
      <c r="EM21" s="11" t="s">
        <v>115</v>
      </c>
      <c r="EN21" s="11" t="s">
        <v>115</v>
      </c>
      <c r="EP21" s="11" t="s">
        <v>115</v>
      </c>
      <c r="EQ21" s="11" t="s">
        <v>115</v>
      </c>
      <c r="ES21" s="11" t="s">
        <v>115</v>
      </c>
      <c r="ET21" s="11" t="s">
        <v>115</v>
      </c>
      <c r="EV21" s="11" t="s">
        <v>115</v>
      </c>
      <c r="EW21" s="11" t="s">
        <v>115</v>
      </c>
      <c r="EY21" s="11" t="s">
        <v>115</v>
      </c>
      <c r="EZ21" s="11" t="s">
        <v>115</v>
      </c>
      <c r="FB21" s="11" t="s">
        <v>115</v>
      </c>
      <c r="FC21" s="11" t="s">
        <v>115</v>
      </c>
      <c r="FE21" s="11" t="s">
        <v>115</v>
      </c>
      <c r="FF21" s="11" t="s">
        <v>115</v>
      </c>
      <c r="FH21" s="11" t="s">
        <v>115</v>
      </c>
      <c r="FI21" s="11" t="s">
        <v>115</v>
      </c>
      <c r="FK21" s="11" t="s">
        <v>115</v>
      </c>
      <c r="FL21" s="11" t="s">
        <v>115</v>
      </c>
      <c r="FN21" s="11" t="s">
        <v>115</v>
      </c>
      <c r="FO21" s="11" t="s">
        <v>115</v>
      </c>
      <c r="FQ21" s="11" t="s">
        <v>115</v>
      </c>
      <c r="FR21" s="11" t="s">
        <v>115</v>
      </c>
      <c r="FT21" s="11" t="s">
        <v>115</v>
      </c>
      <c r="FU21" s="11" t="s">
        <v>115</v>
      </c>
      <c r="FW21" s="11" t="s">
        <v>115</v>
      </c>
      <c r="FX21" s="11" t="s">
        <v>115</v>
      </c>
      <c r="FZ21" s="11" t="s">
        <v>115</v>
      </c>
      <c r="GA21" s="11" t="s">
        <v>115</v>
      </c>
      <c r="GC21" s="11" t="s">
        <v>115</v>
      </c>
      <c r="GD21" s="11" t="s">
        <v>115</v>
      </c>
      <c r="GF21" s="11" t="s">
        <v>115</v>
      </c>
      <c r="GG21" s="11" t="s">
        <v>115</v>
      </c>
      <c r="GI21" s="11" t="s">
        <v>115</v>
      </c>
      <c r="GJ21" s="11" t="s">
        <v>115</v>
      </c>
    </row>
    <row r="22" spans="1:192" x14ac:dyDescent="0.35">
      <c r="A22" s="11" t="s">
        <v>51</v>
      </c>
      <c r="B22" s="11" t="s">
        <v>51</v>
      </c>
      <c r="C22" s="11" t="s">
        <v>51</v>
      </c>
      <c r="D22" s="11" t="s">
        <v>651</v>
      </c>
      <c r="E22" s="11" t="s">
        <v>613</v>
      </c>
      <c r="F22" s="11" t="s">
        <v>51</v>
      </c>
      <c r="G22" s="11" t="s">
        <v>51</v>
      </c>
      <c r="H22" s="11" t="s">
        <v>51</v>
      </c>
      <c r="I22" s="11" t="s">
        <v>51</v>
      </c>
      <c r="J22" s="11" t="s">
        <v>51</v>
      </c>
      <c r="K22" s="11" t="s">
        <v>51</v>
      </c>
      <c r="L22" s="11" t="s">
        <v>51</v>
      </c>
      <c r="M22" s="11" t="s">
        <v>115</v>
      </c>
      <c r="N22" s="11" t="s">
        <v>115</v>
      </c>
      <c r="O22" s="11" t="s">
        <v>115</v>
      </c>
      <c r="P22" s="11" t="s">
        <v>115</v>
      </c>
      <c r="Q22" s="11" t="s">
        <v>115</v>
      </c>
      <c r="R22" s="11" t="s">
        <v>115</v>
      </c>
      <c r="S22" s="11" t="s">
        <v>115</v>
      </c>
      <c r="T22" s="11" t="s">
        <v>115</v>
      </c>
      <c r="U22" s="11" t="s">
        <v>115</v>
      </c>
      <c r="V22" s="11" t="s">
        <v>115</v>
      </c>
      <c r="W22" s="11" t="s">
        <v>115</v>
      </c>
      <c r="X22" s="11" t="s">
        <v>115</v>
      </c>
      <c r="Y22" s="11" t="s">
        <v>115</v>
      </c>
      <c r="Z22" s="11" t="s">
        <v>115</v>
      </c>
      <c r="AA22" s="11" t="s">
        <v>115</v>
      </c>
      <c r="AB22" s="11" t="s">
        <v>115</v>
      </c>
      <c r="AC22" s="11" t="s">
        <v>115</v>
      </c>
      <c r="AD22" s="11" t="s">
        <v>115</v>
      </c>
      <c r="AE22" s="11" t="s">
        <v>115</v>
      </c>
      <c r="AF22" s="11" t="s">
        <v>115</v>
      </c>
      <c r="AG22" s="11" t="s">
        <v>115</v>
      </c>
      <c r="AH22" s="11" t="s">
        <v>115</v>
      </c>
      <c r="AI22" s="11" t="s">
        <v>115</v>
      </c>
      <c r="AJ22" s="11" t="s">
        <v>115</v>
      </c>
      <c r="AK22" s="11" t="s">
        <v>115</v>
      </c>
      <c r="AL22" s="11" t="s">
        <v>115</v>
      </c>
      <c r="AM22" s="11" t="s">
        <v>115</v>
      </c>
      <c r="AN22" s="11" t="s">
        <v>115</v>
      </c>
      <c r="AO22" s="11" t="s">
        <v>115</v>
      </c>
      <c r="AP22" s="11" t="s">
        <v>115</v>
      </c>
      <c r="AQ22" s="11" t="s">
        <v>115</v>
      </c>
      <c r="AR22" s="11" t="s">
        <v>115</v>
      </c>
      <c r="AS22" s="11" t="s">
        <v>115</v>
      </c>
      <c r="AT22" s="11" t="s">
        <v>115</v>
      </c>
      <c r="AU22" s="11" t="s">
        <v>115</v>
      </c>
      <c r="AV22" s="11" t="s">
        <v>115</v>
      </c>
      <c r="AW22" s="11" t="s">
        <v>115</v>
      </c>
      <c r="AX22" s="11" t="s">
        <v>115</v>
      </c>
      <c r="AY22" s="11" t="s">
        <v>115</v>
      </c>
      <c r="AZ22" s="11" t="s">
        <v>115</v>
      </c>
      <c r="BA22" s="11" t="s">
        <v>115</v>
      </c>
      <c r="BB22" s="11" t="s">
        <v>115</v>
      </c>
      <c r="BC22" s="11" t="s">
        <v>115</v>
      </c>
      <c r="BD22" s="11" t="s">
        <v>115</v>
      </c>
      <c r="BE22" s="11" t="s">
        <v>115</v>
      </c>
      <c r="BF22" s="11" t="s">
        <v>115</v>
      </c>
      <c r="BG22" s="11" t="s">
        <v>115</v>
      </c>
      <c r="BH22" s="11" t="s">
        <v>115</v>
      </c>
      <c r="BI22" s="11" t="s">
        <v>115</v>
      </c>
      <c r="BJ22" s="11" t="s">
        <v>115</v>
      </c>
      <c r="BK22" s="11" t="s">
        <v>115</v>
      </c>
      <c r="BL22" s="11" t="s">
        <v>115</v>
      </c>
      <c r="BM22" s="11" t="s">
        <v>115</v>
      </c>
      <c r="BN22" s="11" t="s">
        <v>115</v>
      </c>
      <c r="BP22" s="11" t="s">
        <v>115</v>
      </c>
      <c r="BQ22" s="11" t="s">
        <v>115</v>
      </c>
      <c r="BS22" s="11" t="s">
        <v>115</v>
      </c>
      <c r="BT22" s="11" t="s">
        <v>115</v>
      </c>
      <c r="BV22" s="11" t="s">
        <v>115</v>
      </c>
      <c r="BW22" s="11" t="s">
        <v>115</v>
      </c>
      <c r="BY22" s="11" t="s">
        <v>115</v>
      </c>
      <c r="BZ22" s="11" t="s">
        <v>115</v>
      </c>
      <c r="CB22" s="11" t="s">
        <v>115</v>
      </c>
      <c r="CC22" s="11" t="s">
        <v>115</v>
      </c>
      <c r="CE22" s="11" t="s">
        <v>115</v>
      </c>
      <c r="CF22" s="11" t="s">
        <v>115</v>
      </c>
      <c r="CH22" s="11" t="s">
        <v>115</v>
      </c>
      <c r="CI22" s="11" t="s">
        <v>115</v>
      </c>
      <c r="CK22" s="11" t="s">
        <v>115</v>
      </c>
      <c r="CL22" s="11" t="s">
        <v>115</v>
      </c>
      <c r="CN22" s="11" t="s">
        <v>115</v>
      </c>
      <c r="CO22" s="11" t="s">
        <v>115</v>
      </c>
      <c r="CQ22" s="11" t="s">
        <v>115</v>
      </c>
      <c r="CR22" s="11" t="s">
        <v>115</v>
      </c>
      <c r="CT22" s="11" t="s">
        <v>115</v>
      </c>
      <c r="CU22" s="11" t="s">
        <v>115</v>
      </c>
      <c r="CW22" s="11" t="s">
        <v>115</v>
      </c>
      <c r="CX22" s="11" t="s">
        <v>115</v>
      </c>
      <c r="CZ22" s="11" t="s">
        <v>115</v>
      </c>
      <c r="DA22" s="11" t="s">
        <v>115</v>
      </c>
      <c r="DC22" s="11" t="s">
        <v>115</v>
      </c>
      <c r="DD22" s="11" t="s">
        <v>115</v>
      </c>
      <c r="DF22" s="11" t="s">
        <v>115</v>
      </c>
      <c r="DG22" s="11" t="s">
        <v>115</v>
      </c>
      <c r="DI22" s="11" t="s">
        <v>115</v>
      </c>
      <c r="DJ22" s="11" t="s">
        <v>115</v>
      </c>
      <c r="DL22" s="11" t="s">
        <v>115</v>
      </c>
      <c r="DM22" s="11" t="s">
        <v>115</v>
      </c>
      <c r="DO22" s="11" t="s">
        <v>115</v>
      </c>
      <c r="DP22" s="11" t="s">
        <v>115</v>
      </c>
      <c r="DR22" s="11" t="s">
        <v>115</v>
      </c>
      <c r="DS22" s="11" t="s">
        <v>115</v>
      </c>
      <c r="DU22" s="11" t="s">
        <v>115</v>
      </c>
      <c r="DV22" s="11" t="s">
        <v>115</v>
      </c>
      <c r="DX22" s="11" t="s">
        <v>115</v>
      </c>
      <c r="DY22" s="11" t="s">
        <v>115</v>
      </c>
      <c r="EA22" s="11" t="s">
        <v>115</v>
      </c>
      <c r="EB22" s="11" t="s">
        <v>115</v>
      </c>
      <c r="ED22" s="11" t="s">
        <v>115</v>
      </c>
      <c r="EE22" s="11" t="s">
        <v>115</v>
      </c>
      <c r="EG22" s="11" t="s">
        <v>115</v>
      </c>
      <c r="EH22" s="11" t="s">
        <v>115</v>
      </c>
      <c r="EJ22" s="11" t="s">
        <v>115</v>
      </c>
      <c r="EK22" s="11" t="s">
        <v>115</v>
      </c>
      <c r="EM22" s="11" t="s">
        <v>115</v>
      </c>
      <c r="EN22" s="11" t="s">
        <v>115</v>
      </c>
      <c r="EP22" s="11" t="s">
        <v>115</v>
      </c>
      <c r="EQ22" s="11" t="s">
        <v>115</v>
      </c>
      <c r="ES22" s="11" t="s">
        <v>115</v>
      </c>
      <c r="ET22" s="11" t="s">
        <v>115</v>
      </c>
      <c r="EV22" s="11" t="s">
        <v>115</v>
      </c>
      <c r="EW22" s="11" t="s">
        <v>115</v>
      </c>
      <c r="EY22" s="11" t="s">
        <v>115</v>
      </c>
      <c r="EZ22" s="11" t="s">
        <v>115</v>
      </c>
      <c r="FB22" s="11" t="s">
        <v>115</v>
      </c>
      <c r="FC22" s="11" t="s">
        <v>115</v>
      </c>
      <c r="FE22" s="11" t="s">
        <v>115</v>
      </c>
      <c r="FF22" s="11" t="s">
        <v>115</v>
      </c>
      <c r="FH22" s="11" t="s">
        <v>115</v>
      </c>
      <c r="FI22" s="11" t="s">
        <v>115</v>
      </c>
      <c r="FK22" s="11" t="s">
        <v>115</v>
      </c>
      <c r="FL22" s="11" t="s">
        <v>115</v>
      </c>
      <c r="FN22" s="11" t="s">
        <v>115</v>
      </c>
      <c r="FO22" s="11" t="s">
        <v>115</v>
      </c>
      <c r="FQ22" s="11" t="s">
        <v>115</v>
      </c>
      <c r="FR22" s="11" t="s">
        <v>115</v>
      </c>
      <c r="FT22" s="11" t="s">
        <v>115</v>
      </c>
      <c r="FU22" s="11" t="s">
        <v>115</v>
      </c>
      <c r="FW22" s="11" t="s">
        <v>115</v>
      </c>
      <c r="FX22" s="11" t="s">
        <v>115</v>
      </c>
      <c r="FZ22" s="11" t="s">
        <v>115</v>
      </c>
      <c r="GA22" s="11" t="s">
        <v>115</v>
      </c>
      <c r="GC22" s="11" t="s">
        <v>115</v>
      </c>
      <c r="GD22" s="11" t="s">
        <v>115</v>
      </c>
      <c r="GF22" s="11" t="s">
        <v>115</v>
      </c>
      <c r="GG22" s="11" t="s">
        <v>115</v>
      </c>
      <c r="GI22" s="11" t="s">
        <v>115</v>
      </c>
      <c r="GJ22" s="11" t="s">
        <v>115</v>
      </c>
    </row>
    <row r="23" spans="1:192" x14ac:dyDescent="0.35">
      <c r="A23" s="11" t="s">
        <v>51</v>
      </c>
      <c r="B23" s="11" t="s">
        <v>51</v>
      </c>
      <c r="C23" s="11" t="s">
        <v>51</v>
      </c>
      <c r="D23" s="11" t="s">
        <v>652</v>
      </c>
      <c r="E23" s="11" t="s">
        <v>653</v>
      </c>
      <c r="F23" s="11" t="s">
        <v>51</v>
      </c>
      <c r="G23" s="11" t="s">
        <v>51</v>
      </c>
      <c r="H23" s="11" t="s">
        <v>51</v>
      </c>
      <c r="I23" s="11" t="s">
        <v>51</v>
      </c>
      <c r="J23" s="11" t="s">
        <v>51</v>
      </c>
      <c r="K23" s="11" t="s">
        <v>51</v>
      </c>
      <c r="L23" s="11" t="s">
        <v>51</v>
      </c>
      <c r="M23" s="11" t="s">
        <v>115</v>
      </c>
      <c r="N23" s="11" t="s">
        <v>115</v>
      </c>
      <c r="O23" s="11" t="s">
        <v>115</v>
      </c>
      <c r="P23" s="11" t="s">
        <v>115</v>
      </c>
      <c r="Q23" s="11" t="s">
        <v>115</v>
      </c>
      <c r="R23" s="11" t="s">
        <v>115</v>
      </c>
      <c r="S23" s="11" t="s">
        <v>115</v>
      </c>
      <c r="T23" s="11" t="s">
        <v>115</v>
      </c>
      <c r="U23" s="11" t="s">
        <v>115</v>
      </c>
      <c r="V23" s="11" t="s">
        <v>115</v>
      </c>
      <c r="W23" s="11" t="s">
        <v>115</v>
      </c>
      <c r="X23" s="11" t="s">
        <v>115</v>
      </c>
      <c r="Y23" s="11" t="s">
        <v>115</v>
      </c>
      <c r="Z23" s="11" t="s">
        <v>115</v>
      </c>
      <c r="AA23" s="11" t="s">
        <v>115</v>
      </c>
      <c r="AB23" s="11" t="s">
        <v>115</v>
      </c>
      <c r="AC23" s="11" t="s">
        <v>115</v>
      </c>
      <c r="AD23" s="11" t="s">
        <v>115</v>
      </c>
      <c r="AE23" s="11" t="s">
        <v>115</v>
      </c>
      <c r="AF23" s="11" t="s">
        <v>115</v>
      </c>
      <c r="AG23" s="11" t="s">
        <v>115</v>
      </c>
      <c r="AH23" s="11" t="s">
        <v>115</v>
      </c>
      <c r="AI23" s="11" t="s">
        <v>115</v>
      </c>
      <c r="AJ23" s="11" t="s">
        <v>115</v>
      </c>
      <c r="AK23" s="11" t="s">
        <v>115</v>
      </c>
      <c r="AL23" s="11" t="s">
        <v>115</v>
      </c>
      <c r="AM23" s="11" t="s">
        <v>115</v>
      </c>
      <c r="AN23" s="11" t="s">
        <v>115</v>
      </c>
      <c r="AO23" s="11" t="s">
        <v>115</v>
      </c>
      <c r="AP23" s="11" t="s">
        <v>115</v>
      </c>
      <c r="AQ23" s="11" t="s">
        <v>115</v>
      </c>
      <c r="AR23" s="11" t="s">
        <v>115</v>
      </c>
      <c r="AS23" s="11" t="s">
        <v>115</v>
      </c>
      <c r="AT23" s="11" t="s">
        <v>115</v>
      </c>
      <c r="AU23" s="11" t="s">
        <v>115</v>
      </c>
      <c r="AV23" s="11" t="s">
        <v>115</v>
      </c>
      <c r="AW23" s="11" t="s">
        <v>115</v>
      </c>
      <c r="AX23" s="11" t="s">
        <v>115</v>
      </c>
      <c r="AY23" s="11" t="s">
        <v>115</v>
      </c>
      <c r="AZ23" s="11" t="s">
        <v>115</v>
      </c>
      <c r="BA23" s="11" t="s">
        <v>115</v>
      </c>
      <c r="BB23" s="11" t="s">
        <v>115</v>
      </c>
      <c r="BC23" s="11" t="s">
        <v>115</v>
      </c>
      <c r="BD23" s="11" t="s">
        <v>115</v>
      </c>
      <c r="BE23" s="11" t="s">
        <v>115</v>
      </c>
      <c r="BF23" s="11" t="s">
        <v>115</v>
      </c>
      <c r="BG23" s="11" t="s">
        <v>115</v>
      </c>
      <c r="BH23" s="11" t="s">
        <v>115</v>
      </c>
      <c r="BI23" s="11" t="s">
        <v>115</v>
      </c>
      <c r="BJ23" s="11" t="s">
        <v>115</v>
      </c>
      <c r="BK23" s="11" t="s">
        <v>115</v>
      </c>
      <c r="BL23" s="11" t="s">
        <v>115</v>
      </c>
      <c r="BM23" s="11" t="s">
        <v>115</v>
      </c>
      <c r="BN23" s="11" t="s">
        <v>115</v>
      </c>
      <c r="BP23" s="11" t="s">
        <v>115</v>
      </c>
      <c r="BQ23" s="11" t="s">
        <v>115</v>
      </c>
      <c r="BS23" s="11" t="s">
        <v>115</v>
      </c>
      <c r="BT23" s="11" t="s">
        <v>115</v>
      </c>
      <c r="BV23" s="11" t="s">
        <v>115</v>
      </c>
      <c r="BW23" s="11" t="s">
        <v>115</v>
      </c>
      <c r="BY23" s="11" t="s">
        <v>115</v>
      </c>
      <c r="BZ23" s="11" t="s">
        <v>115</v>
      </c>
      <c r="CB23" s="11" t="s">
        <v>115</v>
      </c>
      <c r="CC23" s="11" t="s">
        <v>115</v>
      </c>
      <c r="CE23" s="11" t="s">
        <v>115</v>
      </c>
      <c r="CF23" s="11" t="s">
        <v>115</v>
      </c>
      <c r="CH23" s="11" t="s">
        <v>115</v>
      </c>
      <c r="CI23" s="11" t="s">
        <v>115</v>
      </c>
      <c r="CK23" s="11" t="s">
        <v>115</v>
      </c>
      <c r="CL23" s="11" t="s">
        <v>115</v>
      </c>
      <c r="CN23" s="11" t="s">
        <v>115</v>
      </c>
      <c r="CO23" s="11" t="s">
        <v>115</v>
      </c>
      <c r="CQ23" s="11" t="s">
        <v>115</v>
      </c>
      <c r="CR23" s="11" t="s">
        <v>115</v>
      </c>
      <c r="CT23" s="11" t="s">
        <v>115</v>
      </c>
      <c r="CU23" s="11" t="s">
        <v>115</v>
      </c>
      <c r="CW23" s="11" t="s">
        <v>115</v>
      </c>
      <c r="CX23" s="11" t="s">
        <v>115</v>
      </c>
      <c r="CZ23" s="11" t="s">
        <v>115</v>
      </c>
      <c r="DA23" s="11" t="s">
        <v>115</v>
      </c>
      <c r="DC23" s="11" t="s">
        <v>115</v>
      </c>
      <c r="DD23" s="11" t="s">
        <v>115</v>
      </c>
      <c r="DF23" s="11" t="s">
        <v>115</v>
      </c>
      <c r="DG23" s="11" t="s">
        <v>115</v>
      </c>
      <c r="DI23" s="11" t="s">
        <v>115</v>
      </c>
      <c r="DJ23" s="11" t="s">
        <v>115</v>
      </c>
      <c r="DL23" s="11" t="s">
        <v>115</v>
      </c>
      <c r="DM23" s="11" t="s">
        <v>115</v>
      </c>
      <c r="DO23" s="11" t="s">
        <v>115</v>
      </c>
      <c r="DP23" s="11" t="s">
        <v>115</v>
      </c>
      <c r="DR23" s="11" t="s">
        <v>115</v>
      </c>
      <c r="DS23" s="11" t="s">
        <v>115</v>
      </c>
      <c r="DU23" s="11" t="s">
        <v>115</v>
      </c>
      <c r="DV23" s="11" t="s">
        <v>115</v>
      </c>
      <c r="DX23" s="11" t="s">
        <v>115</v>
      </c>
      <c r="DY23" s="11" t="s">
        <v>115</v>
      </c>
      <c r="EA23" s="11" t="s">
        <v>115</v>
      </c>
      <c r="EB23" s="11" t="s">
        <v>115</v>
      </c>
      <c r="ED23" s="11" t="s">
        <v>115</v>
      </c>
      <c r="EE23" s="11" t="s">
        <v>115</v>
      </c>
      <c r="EG23" s="11" t="s">
        <v>115</v>
      </c>
      <c r="EH23" s="11" t="s">
        <v>115</v>
      </c>
      <c r="EJ23" s="11" t="s">
        <v>115</v>
      </c>
      <c r="EK23" s="11" t="s">
        <v>115</v>
      </c>
      <c r="EM23" s="11" t="s">
        <v>115</v>
      </c>
      <c r="EN23" s="11" t="s">
        <v>115</v>
      </c>
      <c r="EP23" s="11" t="s">
        <v>115</v>
      </c>
      <c r="EQ23" s="11" t="s">
        <v>115</v>
      </c>
      <c r="ES23" s="11" t="s">
        <v>115</v>
      </c>
      <c r="ET23" s="11" t="s">
        <v>115</v>
      </c>
      <c r="EV23" s="11" t="s">
        <v>115</v>
      </c>
      <c r="EW23" s="11" t="s">
        <v>115</v>
      </c>
      <c r="EY23" s="11" t="s">
        <v>115</v>
      </c>
      <c r="EZ23" s="11" t="s">
        <v>115</v>
      </c>
      <c r="FB23" s="11" t="s">
        <v>115</v>
      </c>
      <c r="FC23" s="11" t="s">
        <v>115</v>
      </c>
      <c r="FE23" s="11" t="s">
        <v>115</v>
      </c>
      <c r="FF23" s="11" t="s">
        <v>115</v>
      </c>
      <c r="FH23" s="11" t="s">
        <v>115</v>
      </c>
      <c r="FI23" s="11" t="s">
        <v>115</v>
      </c>
      <c r="FK23" s="11" t="s">
        <v>115</v>
      </c>
      <c r="FL23" s="11" t="s">
        <v>115</v>
      </c>
      <c r="FN23" s="11" t="s">
        <v>115</v>
      </c>
      <c r="FO23" s="11" t="s">
        <v>115</v>
      </c>
      <c r="FQ23" s="11" t="s">
        <v>115</v>
      </c>
      <c r="FR23" s="11" t="s">
        <v>115</v>
      </c>
      <c r="FT23" s="11" t="s">
        <v>115</v>
      </c>
      <c r="FU23" s="11" t="s">
        <v>115</v>
      </c>
      <c r="FW23" s="11" t="s">
        <v>115</v>
      </c>
      <c r="FX23" s="11" t="s">
        <v>115</v>
      </c>
      <c r="FZ23" s="11" t="s">
        <v>115</v>
      </c>
      <c r="GA23" s="11" t="s">
        <v>115</v>
      </c>
      <c r="GC23" s="11" t="s">
        <v>115</v>
      </c>
      <c r="GD23" s="11" t="s">
        <v>115</v>
      </c>
      <c r="GF23" s="11" t="s">
        <v>115</v>
      </c>
      <c r="GG23" s="11" t="s">
        <v>115</v>
      </c>
      <c r="GI23" s="11" t="s">
        <v>115</v>
      </c>
      <c r="GJ23" s="11" t="s">
        <v>115</v>
      </c>
    </row>
    <row r="24" spans="1:192" x14ac:dyDescent="0.35">
      <c r="A24" s="11" t="s">
        <v>51</v>
      </c>
      <c r="B24" s="11" t="s">
        <v>51</v>
      </c>
      <c r="C24" s="11" t="s">
        <v>51</v>
      </c>
      <c r="D24" s="11" t="s">
        <v>654</v>
      </c>
      <c r="E24" s="11" t="s">
        <v>655</v>
      </c>
      <c r="F24" s="11" t="s">
        <v>51</v>
      </c>
      <c r="G24" s="11" t="s">
        <v>455</v>
      </c>
      <c r="H24" s="11" t="s">
        <v>51</v>
      </c>
      <c r="I24" s="11" t="s">
        <v>51</v>
      </c>
      <c r="J24" s="11" t="s">
        <v>51</v>
      </c>
      <c r="K24" s="11" t="s">
        <v>51</v>
      </c>
      <c r="L24" s="11" t="s">
        <v>51</v>
      </c>
      <c r="M24" s="11" t="s">
        <v>115</v>
      </c>
      <c r="N24" s="11" t="s">
        <v>115</v>
      </c>
      <c r="O24" s="11" t="s">
        <v>115</v>
      </c>
      <c r="P24" s="11" t="s">
        <v>115</v>
      </c>
      <c r="Q24" s="11" t="s">
        <v>115</v>
      </c>
      <c r="R24" s="11" t="s">
        <v>115</v>
      </c>
      <c r="S24" s="11" t="s">
        <v>115</v>
      </c>
      <c r="T24" s="11" t="s">
        <v>115</v>
      </c>
      <c r="U24" s="11" t="s">
        <v>115</v>
      </c>
      <c r="V24" s="11" t="s">
        <v>115</v>
      </c>
      <c r="W24" s="11" t="s">
        <v>115</v>
      </c>
      <c r="X24" s="11" t="s">
        <v>115</v>
      </c>
      <c r="Y24" s="11" t="s">
        <v>115</v>
      </c>
      <c r="Z24" s="11" t="s">
        <v>115</v>
      </c>
      <c r="AA24" s="11" t="s">
        <v>115</v>
      </c>
      <c r="AB24" s="11" t="s">
        <v>115</v>
      </c>
      <c r="AC24" s="11" t="s">
        <v>115</v>
      </c>
      <c r="AD24" s="11" t="s">
        <v>115</v>
      </c>
      <c r="AE24" s="11" t="s">
        <v>115</v>
      </c>
      <c r="AF24" s="11" t="s">
        <v>115</v>
      </c>
      <c r="AG24" s="11" t="s">
        <v>115</v>
      </c>
      <c r="AH24" s="11" t="s">
        <v>115</v>
      </c>
      <c r="AI24" s="11" t="s">
        <v>115</v>
      </c>
      <c r="AJ24" s="11" t="s">
        <v>115</v>
      </c>
      <c r="AK24" s="11" t="s">
        <v>115</v>
      </c>
      <c r="AL24" s="11" t="s">
        <v>115</v>
      </c>
      <c r="AM24" s="11" t="s">
        <v>115</v>
      </c>
      <c r="AN24" s="11" t="s">
        <v>115</v>
      </c>
      <c r="AO24" s="11" t="s">
        <v>115</v>
      </c>
      <c r="AP24" s="11" t="s">
        <v>115</v>
      </c>
      <c r="AQ24" s="11" t="s">
        <v>115</v>
      </c>
      <c r="AR24" s="11" t="s">
        <v>115</v>
      </c>
      <c r="AS24" s="11" t="s">
        <v>115</v>
      </c>
      <c r="AT24" s="11" t="s">
        <v>115</v>
      </c>
      <c r="AU24" s="11" t="s">
        <v>115</v>
      </c>
      <c r="AV24" s="11" t="s">
        <v>115</v>
      </c>
      <c r="AW24" s="11" t="s">
        <v>115</v>
      </c>
      <c r="AX24" s="11" t="s">
        <v>115</v>
      </c>
      <c r="AY24" s="11" t="s">
        <v>115</v>
      </c>
      <c r="AZ24" s="11" t="s">
        <v>115</v>
      </c>
      <c r="BA24" s="11" t="s">
        <v>115</v>
      </c>
      <c r="BB24" s="11" t="s">
        <v>115</v>
      </c>
      <c r="BC24" s="11" t="s">
        <v>115</v>
      </c>
      <c r="BD24" s="11" t="s">
        <v>115</v>
      </c>
      <c r="BE24" s="11" t="s">
        <v>115</v>
      </c>
      <c r="BF24" s="11" t="s">
        <v>115</v>
      </c>
      <c r="BG24" s="11" t="s">
        <v>115</v>
      </c>
      <c r="BH24" s="11" t="s">
        <v>115</v>
      </c>
      <c r="BI24" s="11" t="s">
        <v>115</v>
      </c>
      <c r="BJ24" s="11" t="s">
        <v>115</v>
      </c>
      <c r="BK24" s="11" t="s">
        <v>115</v>
      </c>
      <c r="BL24" s="11" t="s">
        <v>115</v>
      </c>
      <c r="BM24" s="11" t="s">
        <v>115</v>
      </c>
      <c r="BN24" s="11" t="s">
        <v>115</v>
      </c>
      <c r="BP24" s="11" t="s">
        <v>115</v>
      </c>
      <c r="BQ24" s="11" t="s">
        <v>115</v>
      </c>
      <c r="BS24" s="11" t="s">
        <v>115</v>
      </c>
      <c r="BT24" s="11" t="s">
        <v>115</v>
      </c>
      <c r="BV24" s="11" t="s">
        <v>115</v>
      </c>
      <c r="BW24" s="11" t="s">
        <v>115</v>
      </c>
      <c r="BY24" s="11" t="s">
        <v>115</v>
      </c>
      <c r="BZ24" s="11" t="s">
        <v>115</v>
      </c>
      <c r="CB24" s="11" t="s">
        <v>115</v>
      </c>
      <c r="CC24" s="11" t="s">
        <v>115</v>
      </c>
      <c r="CE24" s="11" t="s">
        <v>115</v>
      </c>
      <c r="CF24" s="11" t="s">
        <v>115</v>
      </c>
      <c r="CH24" s="11" t="s">
        <v>115</v>
      </c>
      <c r="CI24" s="11" t="s">
        <v>115</v>
      </c>
      <c r="CK24" s="11" t="s">
        <v>115</v>
      </c>
      <c r="CL24" s="11" t="s">
        <v>115</v>
      </c>
      <c r="CN24" s="11" t="s">
        <v>115</v>
      </c>
      <c r="CO24" s="11" t="s">
        <v>115</v>
      </c>
      <c r="CQ24" s="11" t="s">
        <v>115</v>
      </c>
      <c r="CR24" s="11" t="s">
        <v>115</v>
      </c>
      <c r="CT24" s="11" t="s">
        <v>115</v>
      </c>
      <c r="CU24" s="11" t="s">
        <v>115</v>
      </c>
      <c r="CW24" s="11" t="s">
        <v>115</v>
      </c>
      <c r="CX24" s="11" t="s">
        <v>115</v>
      </c>
      <c r="CZ24" s="11" t="s">
        <v>115</v>
      </c>
      <c r="DA24" s="11" t="s">
        <v>115</v>
      </c>
      <c r="DC24" s="11" t="s">
        <v>115</v>
      </c>
      <c r="DD24" s="11" t="s">
        <v>115</v>
      </c>
      <c r="DF24" s="11" t="s">
        <v>115</v>
      </c>
      <c r="DG24" s="11" t="s">
        <v>115</v>
      </c>
      <c r="DI24" s="11" t="s">
        <v>115</v>
      </c>
      <c r="DJ24" s="11" t="s">
        <v>115</v>
      </c>
      <c r="DL24" s="11" t="s">
        <v>115</v>
      </c>
      <c r="DM24" s="11" t="s">
        <v>115</v>
      </c>
      <c r="DO24" s="11" t="s">
        <v>115</v>
      </c>
      <c r="DP24" s="11" t="s">
        <v>115</v>
      </c>
      <c r="DR24" s="11" t="s">
        <v>115</v>
      </c>
      <c r="DS24" s="11" t="s">
        <v>115</v>
      </c>
      <c r="DU24" s="11" t="s">
        <v>115</v>
      </c>
      <c r="DV24" s="11" t="s">
        <v>115</v>
      </c>
      <c r="DX24" s="11" t="s">
        <v>115</v>
      </c>
      <c r="DY24" s="11" t="s">
        <v>115</v>
      </c>
      <c r="EA24" s="11" t="s">
        <v>115</v>
      </c>
      <c r="EB24" s="11" t="s">
        <v>115</v>
      </c>
      <c r="ED24" s="11" t="s">
        <v>115</v>
      </c>
      <c r="EE24" s="11" t="s">
        <v>115</v>
      </c>
      <c r="EG24" s="11" t="s">
        <v>115</v>
      </c>
      <c r="EH24" s="11" t="s">
        <v>115</v>
      </c>
      <c r="EJ24" s="11" t="s">
        <v>115</v>
      </c>
      <c r="EK24" s="11" t="s">
        <v>115</v>
      </c>
      <c r="EM24" s="11" t="s">
        <v>115</v>
      </c>
      <c r="EN24" s="11" t="s">
        <v>115</v>
      </c>
      <c r="EP24" s="11" t="s">
        <v>115</v>
      </c>
      <c r="EQ24" s="11" t="s">
        <v>115</v>
      </c>
      <c r="ES24" s="11" t="s">
        <v>115</v>
      </c>
      <c r="ET24" s="11" t="s">
        <v>115</v>
      </c>
      <c r="EV24" s="11" t="s">
        <v>115</v>
      </c>
      <c r="EW24" s="11" t="s">
        <v>115</v>
      </c>
      <c r="EY24" s="11" t="s">
        <v>115</v>
      </c>
      <c r="EZ24" s="11" t="s">
        <v>115</v>
      </c>
      <c r="FB24" s="11" t="s">
        <v>115</v>
      </c>
      <c r="FC24" s="11" t="s">
        <v>115</v>
      </c>
      <c r="FE24" s="11" t="s">
        <v>115</v>
      </c>
      <c r="FF24" s="11" t="s">
        <v>115</v>
      </c>
      <c r="FH24" s="11" t="s">
        <v>115</v>
      </c>
      <c r="FI24" s="11" t="s">
        <v>115</v>
      </c>
      <c r="FK24" s="11" t="s">
        <v>115</v>
      </c>
      <c r="FL24" s="11" t="s">
        <v>115</v>
      </c>
      <c r="FN24" s="11" t="s">
        <v>115</v>
      </c>
      <c r="FO24" s="11" t="s">
        <v>115</v>
      </c>
      <c r="FQ24" s="11" t="s">
        <v>115</v>
      </c>
      <c r="FR24" s="11" t="s">
        <v>115</v>
      </c>
      <c r="FT24" s="11" t="s">
        <v>115</v>
      </c>
      <c r="FU24" s="11" t="s">
        <v>115</v>
      </c>
      <c r="FW24" s="11" t="s">
        <v>115</v>
      </c>
      <c r="FX24" s="11" t="s">
        <v>115</v>
      </c>
      <c r="FZ24" s="11" t="s">
        <v>115</v>
      </c>
      <c r="GA24" s="11" t="s">
        <v>115</v>
      </c>
      <c r="GC24" s="11" t="s">
        <v>115</v>
      </c>
      <c r="GD24" s="11" t="s">
        <v>115</v>
      </c>
      <c r="GF24" s="11" t="s">
        <v>115</v>
      </c>
      <c r="GG24" s="11" t="s">
        <v>115</v>
      </c>
      <c r="GI24" s="11" t="s">
        <v>115</v>
      </c>
      <c r="GJ24" s="11" t="s">
        <v>115</v>
      </c>
    </row>
    <row r="25" spans="1:192" x14ac:dyDescent="0.35">
      <c r="A25" s="11" t="s">
        <v>51</v>
      </c>
      <c r="B25" s="11" t="s">
        <v>51</v>
      </c>
      <c r="C25" s="11" t="s">
        <v>51</v>
      </c>
      <c r="D25" s="11" t="s">
        <v>656</v>
      </c>
      <c r="E25" s="11" t="s">
        <v>657</v>
      </c>
      <c r="F25" s="11" t="s">
        <v>51</v>
      </c>
      <c r="G25" s="11" t="s">
        <v>455</v>
      </c>
      <c r="H25" s="11" t="s">
        <v>51</v>
      </c>
      <c r="I25" s="11" t="s">
        <v>51</v>
      </c>
      <c r="J25" s="11" t="s">
        <v>51</v>
      </c>
      <c r="K25" s="11" t="s">
        <v>51</v>
      </c>
      <c r="L25" s="11" t="s">
        <v>51</v>
      </c>
      <c r="M25" s="11" t="s">
        <v>115</v>
      </c>
      <c r="N25" s="11" t="s">
        <v>115</v>
      </c>
      <c r="O25" s="11" t="s">
        <v>115</v>
      </c>
      <c r="P25" s="11" t="s">
        <v>115</v>
      </c>
      <c r="Q25" s="11" t="s">
        <v>115</v>
      </c>
      <c r="R25" s="11" t="s">
        <v>115</v>
      </c>
      <c r="S25" s="11" t="s">
        <v>115</v>
      </c>
      <c r="T25" s="11" t="s">
        <v>115</v>
      </c>
      <c r="U25" s="11" t="s">
        <v>115</v>
      </c>
      <c r="V25" s="11" t="s">
        <v>115</v>
      </c>
      <c r="W25" s="11" t="s">
        <v>115</v>
      </c>
      <c r="X25" s="11" t="s">
        <v>115</v>
      </c>
      <c r="Y25" s="11" t="s">
        <v>115</v>
      </c>
      <c r="Z25" s="11" t="s">
        <v>115</v>
      </c>
      <c r="AA25" s="11" t="s">
        <v>115</v>
      </c>
      <c r="AB25" s="11" t="s">
        <v>115</v>
      </c>
      <c r="AC25" s="11" t="s">
        <v>115</v>
      </c>
      <c r="AD25" s="11" t="s">
        <v>115</v>
      </c>
      <c r="AE25" s="11" t="s">
        <v>115</v>
      </c>
      <c r="AF25" s="11" t="s">
        <v>115</v>
      </c>
      <c r="AG25" s="11" t="s">
        <v>115</v>
      </c>
      <c r="AH25" s="11" t="s">
        <v>115</v>
      </c>
      <c r="AI25" s="11" t="s">
        <v>115</v>
      </c>
      <c r="AJ25" s="11" t="s">
        <v>115</v>
      </c>
      <c r="AK25" s="11" t="s">
        <v>115</v>
      </c>
      <c r="AL25" s="11" t="s">
        <v>115</v>
      </c>
      <c r="AM25" s="11" t="s">
        <v>115</v>
      </c>
      <c r="AN25" s="11" t="s">
        <v>115</v>
      </c>
      <c r="AO25" s="11" t="s">
        <v>115</v>
      </c>
      <c r="AP25" s="11" t="s">
        <v>115</v>
      </c>
      <c r="AQ25" s="11" t="s">
        <v>115</v>
      </c>
      <c r="AR25" s="11" t="s">
        <v>115</v>
      </c>
      <c r="AS25" s="11" t="s">
        <v>115</v>
      </c>
      <c r="AT25" s="11" t="s">
        <v>115</v>
      </c>
      <c r="AU25" s="11" t="s">
        <v>115</v>
      </c>
      <c r="AV25" s="11" t="s">
        <v>115</v>
      </c>
      <c r="AW25" s="11" t="s">
        <v>115</v>
      </c>
      <c r="AX25" s="11" t="s">
        <v>115</v>
      </c>
      <c r="AY25" s="11" t="s">
        <v>115</v>
      </c>
      <c r="AZ25" s="11" t="s">
        <v>115</v>
      </c>
      <c r="BA25" s="11" t="s">
        <v>115</v>
      </c>
      <c r="BB25" s="11" t="s">
        <v>115</v>
      </c>
      <c r="BC25" s="11" t="s">
        <v>115</v>
      </c>
      <c r="BD25" s="11" t="s">
        <v>115</v>
      </c>
      <c r="BE25" s="11" t="s">
        <v>115</v>
      </c>
      <c r="BF25" s="11" t="s">
        <v>115</v>
      </c>
      <c r="BG25" s="11" t="s">
        <v>115</v>
      </c>
      <c r="BH25" s="11" t="s">
        <v>115</v>
      </c>
      <c r="BI25" s="11" t="s">
        <v>115</v>
      </c>
      <c r="BJ25" s="11" t="s">
        <v>115</v>
      </c>
      <c r="BK25" s="11" t="s">
        <v>115</v>
      </c>
      <c r="BL25" s="11" t="s">
        <v>115</v>
      </c>
      <c r="BM25" s="11" t="s">
        <v>115</v>
      </c>
      <c r="BN25" s="11" t="s">
        <v>115</v>
      </c>
      <c r="BP25" s="11" t="s">
        <v>115</v>
      </c>
      <c r="BQ25" s="11" t="s">
        <v>115</v>
      </c>
      <c r="BS25" s="11" t="s">
        <v>115</v>
      </c>
      <c r="BT25" s="11" t="s">
        <v>115</v>
      </c>
      <c r="BV25" s="11" t="s">
        <v>115</v>
      </c>
      <c r="BW25" s="11" t="s">
        <v>115</v>
      </c>
      <c r="BY25" s="11" t="s">
        <v>115</v>
      </c>
      <c r="BZ25" s="11" t="s">
        <v>115</v>
      </c>
      <c r="CB25" s="11" t="s">
        <v>115</v>
      </c>
      <c r="CC25" s="11" t="s">
        <v>115</v>
      </c>
      <c r="CE25" s="11" t="s">
        <v>115</v>
      </c>
      <c r="CF25" s="11" t="s">
        <v>115</v>
      </c>
      <c r="CH25" s="11" t="s">
        <v>115</v>
      </c>
      <c r="CI25" s="11" t="s">
        <v>115</v>
      </c>
      <c r="CK25" s="11" t="s">
        <v>115</v>
      </c>
      <c r="CL25" s="11" t="s">
        <v>115</v>
      </c>
      <c r="CN25" s="11" t="s">
        <v>115</v>
      </c>
      <c r="CO25" s="11" t="s">
        <v>115</v>
      </c>
      <c r="CQ25" s="11" t="s">
        <v>115</v>
      </c>
      <c r="CR25" s="11" t="s">
        <v>115</v>
      </c>
      <c r="CT25" s="11" t="s">
        <v>115</v>
      </c>
      <c r="CU25" s="11" t="s">
        <v>115</v>
      </c>
      <c r="CW25" s="11" t="s">
        <v>115</v>
      </c>
      <c r="CX25" s="11" t="s">
        <v>115</v>
      </c>
      <c r="CZ25" s="11" t="s">
        <v>115</v>
      </c>
      <c r="DA25" s="11" t="s">
        <v>115</v>
      </c>
      <c r="DC25" s="11" t="s">
        <v>115</v>
      </c>
      <c r="DD25" s="11" t="s">
        <v>115</v>
      </c>
      <c r="DF25" s="11" t="s">
        <v>115</v>
      </c>
      <c r="DG25" s="11" t="s">
        <v>115</v>
      </c>
      <c r="DI25" s="11" t="s">
        <v>115</v>
      </c>
      <c r="DJ25" s="11" t="s">
        <v>115</v>
      </c>
      <c r="DL25" s="11" t="s">
        <v>115</v>
      </c>
      <c r="DM25" s="11" t="s">
        <v>115</v>
      </c>
      <c r="DO25" s="11" t="s">
        <v>115</v>
      </c>
      <c r="DP25" s="11" t="s">
        <v>115</v>
      </c>
      <c r="DR25" s="11" t="s">
        <v>115</v>
      </c>
      <c r="DS25" s="11" t="s">
        <v>115</v>
      </c>
      <c r="DU25" s="11" t="s">
        <v>115</v>
      </c>
      <c r="DV25" s="11" t="s">
        <v>115</v>
      </c>
      <c r="DX25" s="11" t="s">
        <v>115</v>
      </c>
      <c r="DY25" s="11" t="s">
        <v>115</v>
      </c>
      <c r="EA25" s="11" t="s">
        <v>115</v>
      </c>
      <c r="EB25" s="11" t="s">
        <v>115</v>
      </c>
      <c r="ED25" s="11" t="s">
        <v>115</v>
      </c>
      <c r="EE25" s="11" t="s">
        <v>115</v>
      </c>
      <c r="EG25" s="11" t="s">
        <v>115</v>
      </c>
      <c r="EH25" s="11" t="s">
        <v>115</v>
      </c>
      <c r="EJ25" s="11" t="s">
        <v>115</v>
      </c>
      <c r="EK25" s="11" t="s">
        <v>115</v>
      </c>
      <c r="EM25" s="11" t="s">
        <v>115</v>
      </c>
      <c r="EN25" s="11" t="s">
        <v>115</v>
      </c>
      <c r="EP25" s="11" t="s">
        <v>115</v>
      </c>
      <c r="EQ25" s="11" t="s">
        <v>115</v>
      </c>
      <c r="ES25" s="11" t="s">
        <v>115</v>
      </c>
      <c r="ET25" s="11" t="s">
        <v>115</v>
      </c>
      <c r="EV25" s="11" t="s">
        <v>115</v>
      </c>
      <c r="EW25" s="11" t="s">
        <v>115</v>
      </c>
      <c r="EY25" s="11" t="s">
        <v>115</v>
      </c>
      <c r="EZ25" s="11" t="s">
        <v>115</v>
      </c>
      <c r="FB25" s="11" t="s">
        <v>115</v>
      </c>
      <c r="FC25" s="11" t="s">
        <v>115</v>
      </c>
      <c r="FE25" s="11" t="s">
        <v>115</v>
      </c>
      <c r="FF25" s="11" t="s">
        <v>115</v>
      </c>
      <c r="FH25" s="11" t="s">
        <v>115</v>
      </c>
      <c r="FI25" s="11" t="s">
        <v>115</v>
      </c>
      <c r="FK25" s="11" t="s">
        <v>115</v>
      </c>
      <c r="FL25" s="11" t="s">
        <v>115</v>
      </c>
      <c r="FN25" s="11" t="s">
        <v>115</v>
      </c>
      <c r="FO25" s="11" t="s">
        <v>115</v>
      </c>
      <c r="FQ25" s="11" t="s">
        <v>115</v>
      </c>
      <c r="FR25" s="11" t="s">
        <v>115</v>
      </c>
      <c r="FT25" s="11" t="s">
        <v>115</v>
      </c>
      <c r="FU25" s="11" t="s">
        <v>115</v>
      </c>
      <c r="FW25" s="11" t="s">
        <v>115</v>
      </c>
      <c r="FX25" s="11" t="s">
        <v>115</v>
      </c>
      <c r="FZ25" s="11" t="s">
        <v>115</v>
      </c>
      <c r="GA25" s="11" t="s">
        <v>115</v>
      </c>
      <c r="GC25" s="11" t="s">
        <v>115</v>
      </c>
      <c r="GD25" s="11" t="s">
        <v>115</v>
      </c>
      <c r="GF25" s="11" t="s">
        <v>115</v>
      </c>
      <c r="GG25" s="11" t="s">
        <v>115</v>
      </c>
      <c r="GI25" s="11" t="s">
        <v>115</v>
      </c>
      <c r="GJ25" s="11" t="s">
        <v>115</v>
      </c>
    </row>
    <row r="26" spans="1:192" x14ac:dyDescent="0.35">
      <c r="A26" s="11" t="s">
        <v>51</v>
      </c>
      <c r="B26" s="11" t="s">
        <v>51</v>
      </c>
      <c r="C26" s="11" t="s">
        <v>51</v>
      </c>
      <c r="D26" s="11" t="s">
        <v>658</v>
      </c>
      <c r="E26" s="11" t="s">
        <v>659</v>
      </c>
      <c r="F26" s="11" t="s">
        <v>51</v>
      </c>
      <c r="G26" s="11" t="s">
        <v>455</v>
      </c>
      <c r="H26" s="11" t="s">
        <v>51</v>
      </c>
      <c r="I26" s="11" t="s">
        <v>51</v>
      </c>
      <c r="J26" s="11" t="s">
        <v>51</v>
      </c>
      <c r="K26" s="11" t="s">
        <v>51</v>
      </c>
      <c r="L26" s="11" t="s">
        <v>51</v>
      </c>
      <c r="M26" s="11" t="s">
        <v>115</v>
      </c>
      <c r="N26" s="11" t="s">
        <v>115</v>
      </c>
      <c r="O26" s="11" t="s">
        <v>115</v>
      </c>
      <c r="P26" s="11" t="s">
        <v>115</v>
      </c>
      <c r="Q26" s="11" t="s">
        <v>115</v>
      </c>
      <c r="R26" s="11" t="s">
        <v>115</v>
      </c>
      <c r="S26" s="11" t="s">
        <v>115</v>
      </c>
      <c r="T26" s="11" t="s">
        <v>115</v>
      </c>
      <c r="U26" s="11" t="s">
        <v>115</v>
      </c>
      <c r="V26" s="11" t="s">
        <v>115</v>
      </c>
      <c r="W26" s="11" t="s">
        <v>115</v>
      </c>
      <c r="X26" s="11" t="s">
        <v>115</v>
      </c>
      <c r="Y26" s="11" t="s">
        <v>115</v>
      </c>
      <c r="Z26" s="11" t="s">
        <v>115</v>
      </c>
      <c r="AA26" s="11" t="s">
        <v>115</v>
      </c>
      <c r="AB26" s="11" t="s">
        <v>115</v>
      </c>
      <c r="AC26" s="11" t="s">
        <v>115</v>
      </c>
      <c r="AD26" s="11" t="s">
        <v>115</v>
      </c>
      <c r="AE26" s="11" t="s">
        <v>115</v>
      </c>
      <c r="AF26" s="11" t="s">
        <v>115</v>
      </c>
      <c r="AG26" s="11" t="s">
        <v>115</v>
      </c>
      <c r="AH26" s="11" t="s">
        <v>115</v>
      </c>
      <c r="AI26" s="11" t="s">
        <v>115</v>
      </c>
      <c r="AJ26" s="11" t="s">
        <v>115</v>
      </c>
      <c r="AK26" s="11" t="s">
        <v>115</v>
      </c>
      <c r="AL26" s="11" t="s">
        <v>115</v>
      </c>
      <c r="AM26" s="11" t="s">
        <v>115</v>
      </c>
      <c r="AN26" s="11" t="s">
        <v>115</v>
      </c>
      <c r="AO26" s="11" t="s">
        <v>115</v>
      </c>
      <c r="AP26" s="11" t="s">
        <v>115</v>
      </c>
      <c r="AQ26" s="11" t="s">
        <v>115</v>
      </c>
      <c r="AR26" s="11" t="s">
        <v>115</v>
      </c>
      <c r="AS26" s="11" t="s">
        <v>115</v>
      </c>
      <c r="AT26" s="11" t="s">
        <v>115</v>
      </c>
      <c r="AU26" s="11" t="s">
        <v>115</v>
      </c>
      <c r="AV26" s="11" t="s">
        <v>115</v>
      </c>
      <c r="AW26" s="11" t="s">
        <v>115</v>
      </c>
      <c r="AX26" s="11" t="s">
        <v>115</v>
      </c>
      <c r="AY26" s="11" t="s">
        <v>115</v>
      </c>
      <c r="AZ26" s="11" t="s">
        <v>115</v>
      </c>
      <c r="BA26" s="11" t="s">
        <v>115</v>
      </c>
      <c r="BB26" s="11" t="s">
        <v>115</v>
      </c>
      <c r="BC26" s="11" t="s">
        <v>115</v>
      </c>
      <c r="BD26" s="11" t="s">
        <v>115</v>
      </c>
      <c r="BE26" s="11" t="s">
        <v>115</v>
      </c>
      <c r="BF26" s="11" t="s">
        <v>115</v>
      </c>
      <c r="BG26" s="11" t="s">
        <v>115</v>
      </c>
      <c r="BH26" s="11" t="s">
        <v>115</v>
      </c>
      <c r="BI26" s="11" t="s">
        <v>115</v>
      </c>
      <c r="BJ26" s="11" t="s">
        <v>115</v>
      </c>
      <c r="BK26" s="11" t="s">
        <v>115</v>
      </c>
      <c r="BL26" s="11" t="s">
        <v>115</v>
      </c>
      <c r="BM26" s="11" t="s">
        <v>115</v>
      </c>
      <c r="BN26" s="11" t="s">
        <v>115</v>
      </c>
      <c r="BP26" s="11" t="s">
        <v>115</v>
      </c>
      <c r="BQ26" s="11" t="s">
        <v>115</v>
      </c>
      <c r="BS26" s="11" t="s">
        <v>115</v>
      </c>
      <c r="BT26" s="11" t="s">
        <v>115</v>
      </c>
      <c r="BV26" s="11" t="s">
        <v>115</v>
      </c>
      <c r="BW26" s="11" t="s">
        <v>115</v>
      </c>
      <c r="BY26" s="11" t="s">
        <v>115</v>
      </c>
      <c r="BZ26" s="11" t="s">
        <v>115</v>
      </c>
      <c r="CB26" s="11" t="s">
        <v>115</v>
      </c>
      <c r="CC26" s="11" t="s">
        <v>115</v>
      </c>
      <c r="CE26" s="11" t="s">
        <v>115</v>
      </c>
      <c r="CF26" s="11" t="s">
        <v>115</v>
      </c>
      <c r="CH26" s="11" t="s">
        <v>115</v>
      </c>
      <c r="CI26" s="11" t="s">
        <v>115</v>
      </c>
      <c r="CK26" s="11" t="s">
        <v>115</v>
      </c>
      <c r="CL26" s="11" t="s">
        <v>115</v>
      </c>
      <c r="CN26" s="11" t="s">
        <v>115</v>
      </c>
      <c r="CO26" s="11" t="s">
        <v>115</v>
      </c>
      <c r="CQ26" s="11" t="s">
        <v>115</v>
      </c>
      <c r="CR26" s="11" t="s">
        <v>115</v>
      </c>
      <c r="CT26" s="11" t="s">
        <v>115</v>
      </c>
      <c r="CU26" s="11" t="s">
        <v>115</v>
      </c>
      <c r="CW26" s="11" t="s">
        <v>115</v>
      </c>
      <c r="CX26" s="11" t="s">
        <v>115</v>
      </c>
      <c r="CZ26" s="11" t="s">
        <v>115</v>
      </c>
      <c r="DA26" s="11" t="s">
        <v>115</v>
      </c>
      <c r="DC26" s="11" t="s">
        <v>115</v>
      </c>
      <c r="DD26" s="11" t="s">
        <v>115</v>
      </c>
      <c r="DF26" s="11" t="s">
        <v>115</v>
      </c>
      <c r="DG26" s="11" t="s">
        <v>115</v>
      </c>
      <c r="DI26" s="11" t="s">
        <v>115</v>
      </c>
      <c r="DJ26" s="11" t="s">
        <v>115</v>
      </c>
      <c r="DL26" s="11" t="s">
        <v>115</v>
      </c>
      <c r="DM26" s="11" t="s">
        <v>115</v>
      </c>
      <c r="DO26" s="11" t="s">
        <v>115</v>
      </c>
      <c r="DP26" s="11" t="s">
        <v>115</v>
      </c>
      <c r="DR26" s="11" t="s">
        <v>115</v>
      </c>
      <c r="DS26" s="11" t="s">
        <v>115</v>
      </c>
      <c r="DU26" s="11" t="s">
        <v>115</v>
      </c>
      <c r="DV26" s="11" t="s">
        <v>115</v>
      </c>
      <c r="DX26" s="11" t="s">
        <v>115</v>
      </c>
      <c r="DY26" s="11" t="s">
        <v>115</v>
      </c>
      <c r="EA26" s="11" t="s">
        <v>115</v>
      </c>
      <c r="EB26" s="11" t="s">
        <v>115</v>
      </c>
      <c r="ED26" s="11" t="s">
        <v>115</v>
      </c>
      <c r="EE26" s="11" t="s">
        <v>115</v>
      </c>
      <c r="EG26" s="11" t="s">
        <v>115</v>
      </c>
      <c r="EH26" s="11" t="s">
        <v>115</v>
      </c>
      <c r="EJ26" s="11" t="s">
        <v>115</v>
      </c>
      <c r="EK26" s="11" t="s">
        <v>115</v>
      </c>
      <c r="EM26" s="11" t="s">
        <v>115</v>
      </c>
      <c r="EN26" s="11" t="s">
        <v>115</v>
      </c>
      <c r="EP26" s="11" t="s">
        <v>115</v>
      </c>
      <c r="EQ26" s="11" t="s">
        <v>115</v>
      </c>
      <c r="ES26" s="11" t="s">
        <v>115</v>
      </c>
      <c r="ET26" s="11" t="s">
        <v>115</v>
      </c>
      <c r="EV26" s="11" t="s">
        <v>115</v>
      </c>
      <c r="EW26" s="11" t="s">
        <v>115</v>
      </c>
      <c r="EY26" s="11" t="s">
        <v>115</v>
      </c>
      <c r="EZ26" s="11" t="s">
        <v>115</v>
      </c>
      <c r="FB26" s="11" t="s">
        <v>115</v>
      </c>
      <c r="FC26" s="11" t="s">
        <v>115</v>
      </c>
      <c r="FE26" s="11" t="s">
        <v>115</v>
      </c>
      <c r="FF26" s="11" t="s">
        <v>115</v>
      </c>
      <c r="FH26" s="11" t="s">
        <v>115</v>
      </c>
      <c r="FI26" s="11" t="s">
        <v>115</v>
      </c>
      <c r="FK26" s="11" t="s">
        <v>115</v>
      </c>
      <c r="FL26" s="11" t="s">
        <v>115</v>
      </c>
      <c r="FN26" s="11" t="s">
        <v>115</v>
      </c>
      <c r="FO26" s="11" t="s">
        <v>115</v>
      </c>
      <c r="FQ26" s="11" t="s">
        <v>115</v>
      </c>
      <c r="FR26" s="11" t="s">
        <v>115</v>
      </c>
      <c r="FT26" s="11" t="s">
        <v>115</v>
      </c>
      <c r="FU26" s="11" t="s">
        <v>115</v>
      </c>
      <c r="FW26" s="11" t="s">
        <v>115</v>
      </c>
      <c r="FX26" s="11" t="s">
        <v>115</v>
      </c>
      <c r="FZ26" s="11" t="s">
        <v>115</v>
      </c>
      <c r="GA26" s="11" t="s">
        <v>115</v>
      </c>
      <c r="GC26" s="11" t="s">
        <v>115</v>
      </c>
      <c r="GD26" s="11" t="s">
        <v>115</v>
      </c>
      <c r="GF26" s="11" t="s">
        <v>115</v>
      </c>
      <c r="GG26" s="11" t="s">
        <v>115</v>
      </c>
      <c r="GI26" s="11" t="s">
        <v>115</v>
      </c>
      <c r="GJ26" s="11" t="s">
        <v>115</v>
      </c>
    </row>
    <row r="27" spans="1:192" x14ac:dyDescent="0.35">
      <c r="A27" s="11" t="s">
        <v>51</v>
      </c>
      <c r="B27" s="11" t="s">
        <v>51</v>
      </c>
      <c r="C27" s="11" t="s">
        <v>51</v>
      </c>
      <c r="D27" s="11" t="s">
        <v>660</v>
      </c>
      <c r="E27" s="11" t="s">
        <v>661</v>
      </c>
      <c r="F27" s="11" t="s">
        <v>51</v>
      </c>
      <c r="G27" s="11" t="s">
        <v>51</v>
      </c>
      <c r="H27" s="11" t="s">
        <v>51</v>
      </c>
      <c r="I27" s="11" t="s">
        <v>51</v>
      </c>
      <c r="J27" s="11" t="s">
        <v>51</v>
      </c>
      <c r="K27" s="11" t="s">
        <v>51</v>
      </c>
      <c r="L27" s="11" t="s">
        <v>51</v>
      </c>
      <c r="M27" s="11" t="s">
        <v>115</v>
      </c>
      <c r="N27" s="11" t="s">
        <v>115</v>
      </c>
      <c r="O27" s="11" t="s">
        <v>115</v>
      </c>
      <c r="P27" s="11" t="s">
        <v>115</v>
      </c>
      <c r="Q27" s="11" t="s">
        <v>115</v>
      </c>
      <c r="R27" s="11" t="s">
        <v>115</v>
      </c>
      <c r="S27" s="11" t="s">
        <v>115</v>
      </c>
      <c r="T27" s="11" t="s">
        <v>115</v>
      </c>
      <c r="U27" s="11" t="s">
        <v>115</v>
      </c>
      <c r="V27" s="11" t="s">
        <v>115</v>
      </c>
      <c r="W27" s="11" t="s">
        <v>115</v>
      </c>
      <c r="X27" s="11" t="s">
        <v>115</v>
      </c>
      <c r="Y27" s="11" t="s">
        <v>115</v>
      </c>
      <c r="Z27" s="11" t="s">
        <v>115</v>
      </c>
      <c r="AA27" s="11" t="s">
        <v>115</v>
      </c>
      <c r="AB27" s="11" t="s">
        <v>115</v>
      </c>
      <c r="AC27" s="11" t="s">
        <v>115</v>
      </c>
      <c r="AD27" s="11" t="s">
        <v>115</v>
      </c>
      <c r="AE27" s="11" t="s">
        <v>115</v>
      </c>
      <c r="AF27" s="11" t="s">
        <v>115</v>
      </c>
      <c r="AG27" s="11" t="s">
        <v>115</v>
      </c>
      <c r="AH27" s="11" t="s">
        <v>115</v>
      </c>
      <c r="AI27" s="11" t="s">
        <v>115</v>
      </c>
      <c r="AJ27" s="11" t="s">
        <v>115</v>
      </c>
      <c r="AK27" s="11" t="s">
        <v>115</v>
      </c>
      <c r="AL27" s="11" t="s">
        <v>115</v>
      </c>
      <c r="AM27" s="11" t="s">
        <v>115</v>
      </c>
      <c r="AN27" s="11" t="s">
        <v>115</v>
      </c>
      <c r="AO27" s="11" t="s">
        <v>115</v>
      </c>
      <c r="AP27" s="11" t="s">
        <v>115</v>
      </c>
      <c r="AQ27" s="11" t="s">
        <v>115</v>
      </c>
      <c r="AR27" s="11" t="s">
        <v>115</v>
      </c>
      <c r="AS27" s="11" t="s">
        <v>115</v>
      </c>
      <c r="AT27" s="11" t="s">
        <v>115</v>
      </c>
      <c r="AU27" s="11" t="s">
        <v>115</v>
      </c>
      <c r="AV27" s="11" t="s">
        <v>115</v>
      </c>
      <c r="AW27" s="11" t="s">
        <v>115</v>
      </c>
      <c r="AX27" s="11" t="s">
        <v>115</v>
      </c>
      <c r="AY27" s="11" t="s">
        <v>115</v>
      </c>
      <c r="AZ27" s="11" t="s">
        <v>115</v>
      </c>
      <c r="BA27" s="11" t="s">
        <v>115</v>
      </c>
      <c r="BB27" s="11" t="s">
        <v>115</v>
      </c>
      <c r="BC27" s="11" t="s">
        <v>115</v>
      </c>
      <c r="BD27" s="11" t="s">
        <v>115</v>
      </c>
      <c r="BE27" s="11" t="s">
        <v>115</v>
      </c>
      <c r="BF27" s="11" t="s">
        <v>115</v>
      </c>
      <c r="BG27" s="11" t="s">
        <v>115</v>
      </c>
      <c r="BH27" s="11" t="s">
        <v>115</v>
      </c>
      <c r="BI27" s="11" t="s">
        <v>115</v>
      </c>
      <c r="BJ27" s="11" t="s">
        <v>115</v>
      </c>
      <c r="BK27" s="11" t="s">
        <v>115</v>
      </c>
      <c r="BL27" s="11" t="s">
        <v>115</v>
      </c>
      <c r="BM27" s="11" t="s">
        <v>115</v>
      </c>
      <c r="BN27" s="11" t="s">
        <v>115</v>
      </c>
      <c r="BP27" s="11" t="s">
        <v>115</v>
      </c>
      <c r="BQ27" s="11" t="s">
        <v>115</v>
      </c>
      <c r="BS27" s="11" t="s">
        <v>115</v>
      </c>
      <c r="BT27" s="11" t="s">
        <v>115</v>
      </c>
      <c r="BV27" s="11" t="s">
        <v>115</v>
      </c>
      <c r="BW27" s="11" t="s">
        <v>115</v>
      </c>
      <c r="BY27" s="11" t="s">
        <v>115</v>
      </c>
      <c r="BZ27" s="11" t="s">
        <v>115</v>
      </c>
      <c r="CB27" s="11" t="s">
        <v>115</v>
      </c>
      <c r="CC27" s="11" t="s">
        <v>115</v>
      </c>
      <c r="CE27" s="11" t="s">
        <v>115</v>
      </c>
      <c r="CF27" s="11" t="s">
        <v>115</v>
      </c>
      <c r="CH27" s="11" t="s">
        <v>115</v>
      </c>
      <c r="CI27" s="11" t="s">
        <v>115</v>
      </c>
      <c r="CK27" s="11" t="s">
        <v>115</v>
      </c>
      <c r="CL27" s="11" t="s">
        <v>115</v>
      </c>
      <c r="CN27" s="11" t="s">
        <v>115</v>
      </c>
      <c r="CO27" s="11" t="s">
        <v>115</v>
      </c>
      <c r="CQ27" s="11" t="s">
        <v>115</v>
      </c>
      <c r="CR27" s="11" t="s">
        <v>115</v>
      </c>
      <c r="CT27" s="11" t="s">
        <v>115</v>
      </c>
      <c r="CU27" s="11" t="s">
        <v>115</v>
      </c>
      <c r="CW27" s="11" t="s">
        <v>115</v>
      </c>
      <c r="CX27" s="11" t="s">
        <v>115</v>
      </c>
      <c r="CZ27" s="11" t="s">
        <v>115</v>
      </c>
      <c r="DA27" s="11" t="s">
        <v>115</v>
      </c>
      <c r="DC27" s="11" t="s">
        <v>115</v>
      </c>
      <c r="DD27" s="11" t="s">
        <v>115</v>
      </c>
      <c r="DF27" s="11" t="s">
        <v>115</v>
      </c>
      <c r="DG27" s="11" t="s">
        <v>115</v>
      </c>
      <c r="DI27" s="11" t="s">
        <v>115</v>
      </c>
      <c r="DJ27" s="11" t="s">
        <v>115</v>
      </c>
      <c r="DL27" s="11" t="s">
        <v>115</v>
      </c>
      <c r="DM27" s="11" t="s">
        <v>115</v>
      </c>
      <c r="DO27" s="11" t="s">
        <v>115</v>
      </c>
      <c r="DP27" s="11" t="s">
        <v>115</v>
      </c>
      <c r="DR27" s="11" t="s">
        <v>115</v>
      </c>
      <c r="DS27" s="11" t="s">
        <v>115</v>
      </c>
      <c r="DU27" s="11" t="s">
        <v>115</v>
      </c>
      <c r="DV27" s="11" t="s">
        <v>115</v>
      </c>
      <c r="DX27" s="11" t="s">
        <v>115</v>
      </c>
      <c r="DY27" s="11" t="s">
        <v>115</v>
      </c>
      <c r="EA27" s="11" t="s">
        <v>115</v>
      </c>
      <c r="EB27" s="11" t="s">
        <v>115</v>
      </c>
      <c r="ED27" s="11" t="s">
        <v>115</v>
      </c>
      <c r="EE27" s="11" t="s">
        <v>115</v>
      </c>
      <c r="EG27" s="11" t="s">
        <v>115</v>
      </c>
      <c r="EH27" s="11" t="s">
        <v>115</v>
      </c>
      <c r="EJ27" s="11" t="s">
        <v>115</v>
      </c>
      <c r="EK27" s="11" t="s">
        <v>115</v>
      </c>
      <c r="EM27" s="11" t="s">
        <v>115</v>
      </c>
      <c r="EN27" s="11" t="s">
        <v>115</v>
      </c>
      <c r="EP27" s="11" t="s">
        <v>115</v>
      </c>
      <c r="EQ27" s="11" t="s">
        <v>115</v>
      </c>
      <c r="ES27" s="11" t="s">
        <v>115</v>
      </c>
      <c r="ET27" s="11" t="s">
        <v>115</v>
      </c>
      <c r="EV27" s="11" t="s">
        <v>115</v>
      </c>
      <c r="EW27" s="11" t="s">
        <v>115</v>
      </c>
      <c r="EY27" s="11" t="s">
        <v>115</v>
      </c>
      <c r="EZ27" s="11" t="s">
        <v>115</v>
      </c>
      <c r="FB27" s="11" t="s">
        <v>115</v>
      </c>
      <c r="FC27" s="11" t="s">
        <v>115</v>
      </c>
      <c r="FE27" s="11" t="s">
        <v>115</v>
      </c>
      <c r="FF27" s="11" t="s">
        <v>115</v>
      </c>
      <c r="FH27" s="11" t="s">
        <v>115</v>
      </c>
      <c r="FI27" s="11" t="s">
        <v>115</v>
      </c>
      <c r="FK27" s="11" t="s">
        <v>115</v>
      </c>
      <c r="FL27" s="11" t="s">
        <v>115</v>
      </c>
      <c r="FN27" s="11" t="s">
        <v>115</v>
      </c>
      <c r="FO27" s="11" t="s">
        <v>115</v>
      </c>
      <c r="FQ27" s="11" t="s">
        <v>115</v>
      </c>
      <c r="FR27" s="11" t="s">
        <v>115</v>
      </c>
      <c r="FT27" s="11" t="s">
        <v>115</v>
      </c>
      <c r="FU27" s="11" t="s">
        <v>115</v>
      </c>
      <c r="FW27" s="11" t="s">
        <v>115</v>
      </c>
      <c r="FX27" s="11" t="s">
        <v>115</v>
      </c>
      <c r="FZ27" s="11" t="s">
        <v>115</v>
      </c>
      <c r="GA27" s="11" t="s">
        <v>115</v>
      </c>
      <c r="GC27" s="11" t="s">
        <v>115</v>
      </c>
      <c r="GD27" s="11" t="s">
        <v>115</v>
      </c>
      <c r="GF27" s="11" t="s">
        <v>115</v>
      </c>
      <c r="GG27" s="11" t="s">
        <v>115</v>
      </c>
      <c r="GI27" s="11" t="s">
        <v>115</v>
      </c>
      <c r="GJ27" s="11" t="s">
        <v>115</v>
      </c>
    </row>
    <row r="28" spans="1:192" x14ac:dyDescent="0.35">
      <c r="A28" s="11" t="s">
        <v>51</v>
      </c>
      <c r="B28" s="11" t="s">
        <v>51</v>
      </c>
      <c r="C28" s="11" t="s">
        <v>51</v>
      </c>
      <c r="D28" s="11" t="s">
        <v>662</v>
      </c>
      <c r="E28" s="11" t="s">
        <v>663</v>
      </c>
      <c r="F28" s="11" t="s">
        <v>51</v>
      </c>
      <c r="G28" s="11" t="s">
        <v>51</v>
      </c>
      <c r="H28" s="11" t="s">
        <v>51</v>
      </c>
      <c r="I28" s="11" t="s">
        <v>51</v>
      </c>
      <c r="J28" s="11" t="s">
        <v>51</v>
      </c>
      <c r="K28" s="11" t="s">
        <v>51</v>
      </c>
      <c r="L28" s="11" t="s">
        <v>51</v>
      </c>
      <c r="M28" s="11" t="s">
        <v>115</v>
      </c>
      <c r="N28" s="11" t="s">
        <v>115</v>
      </c>
      <c r="O28" s="11" t="s">
        <v>115</v>
      </c>
      <c r="P28" s="11" t="s">
        <v>115</v>
      </c>
      <c r="Q28" s="11" t="s">
        <v>115</v>
      </c>
      <c r="R28" s="11" t="s">
        <v>115</v>
      </c>
      <c r="S28" s="11" t="s">
        <v>115</v>
      </c>
      <c r="T28" s="11" t="s">
        <v>115</v>
      </c>
      <c r="U28" s="11" t="s">
        <v>115</v>
      </c>
      <c r="V28" s="11" t="s">
        <v>115</v>
      </c>
      <c r="W28" s="11" t="s">
        <v>115</v>
      </c>
      <c r="X28" s="11" t="s">
        <v>115</v>
      </c>
      <c r="Y28" s="11" t="s">
        <v>115</v>
      </c>
      <c r="Z28" s="11" t="s">
        <v>115</v>
      </c>
      <c r="AA28" s="11" t="s">
        <v>115</v>
      </c>
      <c r="AB28" s="11" t="s">
        <v>115</v>
      </c>
      <c r="AC28" s="11" t="s">
        <v>115</v>
      </c>
      <c r="AD28" s="11" t="s">
        <v>115</v>
      </c>
      <c r="AE28" s="11" t="s">
        <v>115</v>
      </c>
      <c r="AF28" s="11" t="s">
        <v>115</v>
      </c>
      <c r="AG28" s="11" t="s">
        <v>115</v>
      </c>
      <c r="AH28" s="11" t="s">
        <v>115</v>
      </c>
      <c r="AI28" s="11" t="s">
        <v>115</v>
      </c>
      <c r="AJ28" s="11" t="s">
        <v>115</v>
      </c>
      <c r="AK28" s="11" t="s">
        <v>115</v>
      </c>
      <c r="AL28" s="11" t="s">
        <v>115</v>
      </c>
      <c r="AM28" s="11" t="s">
        <v>115</v>
      </c>
      <c r="AN28" s="11" t="s">
        <v>115</v>
      </c>
      <c r="AO28" s="11" t="s">
        <v>115</v>
      </c>
      <c r="AP28" s="11" t="s">
        <v>115</v>
      </c>
      <c r="AQ28" s="11" t="s">
        <v>115</v>
      </c>
      <c r="AR28" s="11" t="s">
        <v>115</v>
      </c>
      <c r="AS28" s="11" t="s">
        <v>115</v>
      </c>
      <c r="AT28" s="11" t="s">
        <v>115</v>
      </c>
      <c r="AU28" s="11" t="s">
        <v>115</v>
      </c>
      <c r="AV28" s="11" t="s">
        <v>115</v>
      </c>
      <c r="AW28" s="11" t="s">
        <v>115</v>
      </c>
      <c r="AX28" s="11" t="s">
        <v>115</v>
      </c>
      <c r="AY28" s="11" t="s">
        <v>115</v>
      </c>
      <c r="AZ28" s="11" t="s">
        <v>115</v>
      </c>
      <c r="BA28" s="11" t="s">
        <v>115</v>
      </c>
      <c r="BB28" s="11" t="s">
        <v>115</v>
      </c>
      <c r="BC28" s="11" t="s">
        <v>115</v>
      </c>
      <c r="BD28" s="11" t="s">
        <v>115</v>
      </c>
      <c r="BE28" s="11" t="s">
        <v>115</v>
      </c>
      <c r="BF28" s="11" t="s">
        <v>115</v>
      </c>
      <c r="BG28" s="11" t="s">
        <v>115</v>
      </c>
      <c r="BH28" s="11" t="s">
        <v>115</v>
      </c>
      <c r="BI28" s="11" t="s">
        <v>115</v>
      </c>
      <c r="BJ28" s="11" t="s">
        <v>115</v>
      </c>
      <c r="BK28" s="11" t="s">
        <v>115</v>
      </c>
      <c r="BL28" s="11" t="s">
        <v>115</v>
      </c>
      <c r="BM28" s="11" t="s">
        <v>115</v>
      </c>
      <c r="BN28" s="11" t="s">
        <v>115</v>
      </c>
      <c r="BP28" s="11" t="s">
        <v>115</v>
      </c>
      <c r="BQ28" s="11" t="s">
        <v>115</v>
      </c>
      <c r="BS28" s="11" t="s">
        <v>115</v>
      </c>
      <c r="BT28" s="11" t="s">
        <v>115</v>
      </c>
      <c r="BV28" s="11" t="s">
        <v>115</v>
      </c>
      <c r="BW28" s="11" t="s">
        <v>115</v>
      </c>
      <c r="BY28" s="11" t="s">
        <v>115</v>
      </c>
      <c r="BZ28" s="11" t="s">
        <v>115</v>
      </c>
      <c r="CB28" s="11" t="s">
        <v>115</v>
      </c>
      <c r="CC28" s="11" t="s">
        <v>115</v>
      </c>
      <c r="CE28" s="11" t="s">
        <v>115</v>
      </c>
      <c r="CF28" s="11" t="s">
        <v>115</v>
      </c>
      <c r="CH28" s="11" t="s">
        <v>115</v>
      </c>
      <c r="CI28" s="11" t="s">
        <v>115</v>
      </c>
      <c r="CK28" s="11" t="s">
        <v>115</v>
      </c>
      <c r="CL28" s="11" t="s">
        <v>115</v>
      </c>
      <c r="CN28" s="11" t="s">
        <v>115</v>
      </c>
      <c r="CO28" s="11" t="s">
        <v>115</v>
      </c>
      <c r="CQ28" s="11" t="s">
        <v>115</v>
      </c>
      <c r="CR28" s="11" t="s">
        <v>115</v>
      </c>
      <c r="CT28" s="11" t="s">
        <v>115</v>
      </c>
      <c r="CU28" s="11" t="s">
        <v>115</v>
      </c>
      <c r="CW28" s="11" t="s">
        <v>115</v>
      </c>
      <c r="CX28" s="11" t="s">
        <v>115</v>
      </c>
      <c r="CZ28" s="11" t="s">
        <v>115</v>
      </c>
      <c r="DA28" s="11" t="s">
        <v>115</v>
      </c>
      <c r="DC28" s="11" t="s">
        <v>115</v>
      </c>
      <c r="DD28" s="11" t="s">
        <v>115</v>
      </c>
      <c r="DF28" s="11" t="s">
        <v>115</v>
      </c>
      <c r="DG28" s="11" t="s">
        <v>115</v>
      </c>
      <c r="DI28" s="11" t="s">
        <v>115</v>
      </c>
      <c r="DJ28" s="11" t="s">
        <v>115</v>
      </c>
      <c r="DL28" s="11" t="s">
        <v>115</v>
      </c>
      <c r="DM28" s="11" t="s">
        <v>115</v>
      </c>
      <c r="DO28" s="11" t="s">
        <v>115</v>
      </c>
      <c r="DP28" s="11" t="s">
        <v>115</v>
      </c>
      <c r="DR28" s="11" t="s">
        <v>115</v>
      </c>
      <c r="DS28" s="11" t="s">
        <v>115</v>
      </c>
      <c r="DU28" s="11" t="s">
        <v>115</v>
      </c>
      <c r="DV28" s="11" t="s">
        <v>115</v>
      </c>
      <c r="DX28" s="11" t="s">
        <v>115</v>
      </c>
      <c r="DY28" s="11" t="s">
        <v>115</v>
      </c>
      <c r="EA28" s="11" t="s">
        <v>115</v>
      </c>
      <c r="EB28" s="11" t="s">
        <v>115</v>
      </c>
      <c r="ED28" s="11" t="s">
        <v>115</v>
      </c>
      <c r="EE28" s="11" t="s">
        <v>115</v>
      </c>
      <c r="EG28" s="11" t="s">
        <v>115</v>
      </c>
      <c r="EH28" s="11" t="s">
        <v>115</v>
      </c>
      <c r="EJ28" s="11" t="s">
        <v>115</v>
      </c>
      <c r="EK28" s="11" t="s">
        <v>115</v>
      </c>
      <c r="EM28" s="11" t="s">
        <v>115</v>
      </c>
      <c r="EN28" s="11" t="s">
        <v>115</v>
      </c>
      <c r="EP28" s="11" t="s">
        <v>115</v>
      </c>
      <c r="EQ28" s="11" t="s">
        <v>115</v>
      </c>
      <c r="ES28" s="11" t="s">
        <v>115</v>
      </c>
      <c r="ET28" s="11" t="s">
        <v>115</v>
      </c>
      <c r="EV28" s="11" t="s">
        <v>115</v>
      </c>
      <c r="EW28" s="11" t="s">
        <v>115</v>
      </c>
      <c r="EY28" s="11" t="s">
        <v>115</v>
      </c>
      <c r="EZ28" s="11" t="s">
        <v>115</v>
      </c>
      <c r="FB28" s="11" t="s">
        <v>115</v>
      </c>
      <c r="FC28" s="11" t="s">
        <v>115</v>
      </c>
      <c r="FE28" s="11" t="s">
        <v>115</v>
      </c>
      <c r="FF28" s="11" t="s">
        <v>115</v>
      </c>
      <c r="FH28" s="11" t="s">
        <v>115</v>
      </c>
      <c r="FI28" s="11" t="s">
        <v>115</v>
      </c>
      <c r="FK28" s="11" t="s">
        <v>115</v>
      </c>
      <c r="FL28" s="11" t="s">
        <v>115</v>
      </c>
      <c r="FN28" s="11" t="s">
        <v>115</v>
      </c>
      <c r="FO28" s="11" t="s">
        <v>115</v>
      </c>
      <c r="FQ28" s="11" t="s">
        <v>115</v>
      </c>
      <c r="FR28" s="11" t="s">
        <v>115</v>
      </c>
      <c r="FT28" s="11" t="s">
        <v>115</v>
      </c>
      <c r="FU28" s="11" t="s">
        <v>115</v>
      </c>
      <c r="FW28" s="11" t="s">
        <v>115</v>
      </c>
      <c r="FX28" s="11" t="s">
        <v>115</v>
      </c>
      <c r="FZ28" s="11" t="s">
        <v>115</v>
      </c>
      <c r="GA28" s="11" t="s">
        <v>115</v>
      </c>
      <c r="GC28" s="11" t="s">
        <v>115</v>
      </c>
      <c r="GD28" s="11" t="s">
        <v>115</v>
      </c>
      <c r="GF28" s="11" t="s">
        <v>115</v>
      </c>
      <c r="GG28" s="11" t="s">
        <v>115</v>
      </c>
      <c r="GI28" s="11" t="s">
        <v>115</v>
      </c>
      <c r="GJ28" s="11" t="s">
        <v>115</v>
      </c>
    </row>
    <row r="29" spans="1:192" x14ac:dyDescent="0.35">
      <c r="A29" s="11" t="s">
        <v>51</v>
      </c>
      <c r="B29" s="11" t="s">
        <v>51</v>
      </c>
      <c r="C29" s="11" t="s">
        <v>51</v>
      </c>
      <c r="D29" s="11" t="s">
        <v>664</v>
      </c>
      <c r="E29" s="11" t="s">
        <v>665</v>
      </c>
      <c r="F29" s="11" t="s">
        <v>51</v>
      </c>
      <c r="G29" s="11" t="s">
        <v>455</v>
      </c>
      <c r="H29" s="11" t="s">
        <v>51</v>
      </c>
      <c r="I29" s="11" t="s">
        <v>51</v>
      </c>
      <c r="J29" s="11" t="s">
        <v>51</v>
      </c>
      <c r="K29" s="11" t="s">
        <v>51</v>
      </c>
      <c r="L29" s="11" t="s">
        <v>51</v>
      </c>
      <c r="M29" s="11" t="s">
        <v>115</v>
      </c>
      <c r="N29" s="11" t="s">
        <v>115</v>
      </c>
      <c r="O29" s="11" t="s">
        <v>115</v>
      </c>
      <c r="P29" s="11" t="s">
        <v>115</v>
      </c>
      <c r="Q29" s="11" t="s">
        <v>115</v>
      </c>
      <c r="R29" s="11" t="s">
        <v>115</v>
      </c>
      <c r="S29" s="11" t="s">
        <v>115</v>
      </c>
      <c r="T29" s="11" t="s">
        <v>115</v>
      </c>
      <c r="U29" s="11" t="s">
        <v>115</v>
      </c>
      <c r="V29" s="11" t="s">
        <v>115</v>
      </c>
      <c r="W29" s="11" t="s">
        <v>115</v>
      </c>
      <c r="X29" s="11" t="s">
        <v>115</v>
      </c>
      <c r="Y29" s="11" t="s">
        <v>115</v>
      </c>
      <c r="Z29" s="11" t="s">
        <v>115</v>
      </c>
      <c r="AA29" s="11" t="s">
        <v>115</v>
      </c>
      <c r="AB29" s="11" t="s">
        <v>115</v>
      </c>
      <c r="AC29" s="11" t="s">
        <v>115</v>
      </c>
      <c r="AD29" s="11" t="s">
        <v>115</v>
      </c>
      <c r="AE29" s="11" t="s">
        <v>115</v>
      </c>
      <c r="AF29" s="11" t="s">
        <v>115</v>
      </c>
      <c r="AG29" s="11" t="s">
        <v>115</v>
      </c>
      <c r="AH29" s="11" t="s">
        <v>115</v>
      </c>
      <c r="AI29" s="11" t="s">
        <v>115</v>
      </c>
      <c r="AJ29" s="11" t="s">
        <v>115</v>
      </c>
      <c r="AK29" s="11" t="s">
        <v>115</v>
      </c>
      <c r="AL29" s="11" t="s">
        <v>115</v>
      </c>
      <c r="AM29" s="11" t="s">
        <v>115</v>
      </c>
      <c r="AN29" s="11" t="s">
        <v>115</v>
      </c>
      <c r="AO29" s="11" t="s">
        <v>115</v>
      </c>
      <c r="AP29" s="11" t="s">
        <v>115</v>
      </c>
      <c r="AQ29" s="11" t="s">
        <v>115</v>
      </c>
      <c r="AR29" s="11" t="s">
        <v>115</v>
      </c>
      <c r="AS29" s="11" t="s">
        <v>115</v>
      </c>
      <c r="AT29" s="11" t="s">
        <v>115</v>
      </c>
      <c r="AU29" s="11" t="s">
        <v>115</v>
      </c>
      <c r="AV29" s="11" t="s">
        <v>115</v>
      </c>
      <c r="AW29" s="11" t="s">
        <v>115</v>
      </c>
      <c r="AX29" s="11" t="s">
        <v>115</v>
      </c>
      <c r="AY29" s="11" t="s">
        <v>115</v>
      </c>
      <c r="AZ29" s="11" t="s">
        <v>115</v>
      </c>
      <c r="BA29" s="11" t="s">
        <v>115</v>
      </c>
      <c r="BB29" s="11" t="s">
        <v>115</v>
      </c>
      <c r="BC29" s="11" t="s">
        <v>115</v>
      </c>
      <c r="BD29" s="11" t="s">
        <v>115</v>
      </c>
      <c r="BE29" s="11" t="s">
        <v>115</v>
      </c>
      <c r="BF29" s="11" t="s">
        <v>115</v>
      </c>
      <c r="BG29" s="11" t="s">
        <v>115</v>
      </c>
      <c r="BH29" s="11" t="s">
        <v>115</v>
      </c>
      <c r="BI29" s="11" t="s">
        <v>115</v>
      </c>
      <c r="BJ29" s="11" t="s">
        <v>115</v>
      </c>
      <c r="BK29" s="11" t="s">
        <v>115</v>
      </c>
      <c r="BL29" s="11" t="s">
        <v>115</v>
      </c>
      <c r="BM29" s="11" t="s">
        <v>115</v>
      </c>
      <c r="BN29" s="11" t="s">
        <v>115</v>
      </c>
      <c r="BP29" s="11" t="s">
        <v>115</v>
      </c>
      <c r="BQ29" s="11" t="s">
        <v>115</v>
      </c>
      <c r="BS29" s="11" t="s">
        <v>115</v>
      </c>
      <c r="BT29" s="11" t="s">
        <v>115</v>
      </c>
      <c r="BV29" s="11" t="s">
        <v>115</v>
      </c>
      <c r="BW29" s="11" t="s">
        <v>115</v>
      </c>
      <c r="BY29" s="11" t="s">
        <v>115</v>
      </c>
      <c r="BZ29" s="11" t="s">
        <v>115</v>
      </c>
      <c r="CB29" s="11" t="s">
        <v>115</v>
      </c>
      <c r="CC29" s="11" t="s">
        <v>115</v>
      </c>
      <c r="CE29" s="11" t="s">
        <v>115</v>
      </c>
      <c r="CF29" s="11" t="s">
        <v>115</v>
      </c>
      <c r="CH29" s="11" t="s">
        <v>115</v>
      </c>
      <c r="CI29" s="11" t="s">
        <v>115</v>
      </c>
      <c r="CK29" s="11" t="s">
        <v>115</v>
      </c>
      <c r="CL29" s="11" t="s">
        <v>115</v>
      </c>
      <c r="CN29" s="11" t="s">
        <v>115</v>
      </c>
      <c r="CO29" s="11" t="s">
        <v>115</v>
      </c>
      <c r="CQ29" s="11" t="s">
        <v>115</v>
      </c>
      <c r="CR29" s="11" t="s">
        <v>115</v>
      </c>
      <c r="CT29" s="11" t="s">
        <v>115</v>
      </c>
      <c r="CU29" s="11" t="s">
        <v>115</v>
      </c>
      <c r="CW29" s="11" t="s">
        <v>115</v>
      </c>
      <c r="CX29" s="11" t="s">
        <v>115</v>
      </c>
      <c r="CZ29" s="11" t="s">
        <v>115</v>
      </c>
      <c r="DA29" s="11" t="s">
        <v>115</v>
      </c>
      <c r="DC29" s="11" t="s">
        <v>115</v>
      </c>
      <c r="DD29" s="11" t="s">
        <v>115</v>
      </c>
      <c r="DF29" s="11" t="s">
        <v>115</v>
      </c>
      <c r="DG29" s="11" t="s">
        <v>115</v>
      </c>
      <c r="DI29" s="11" t="s">
        <v>115</v>
      </c>
      <c r="DJ29" s="11" t="s">
        <v>115</v>
      </c>
      <c r="DL29" s="11" t="s">
        <v>115</v>
      </c>
      <c r="DM29" s="11" t="s">
        <v>115</v>
      </c>
      <c r="DO29" s="11" t="s">
        <v>115</v>
      </c>
      <c r="DP29" s="11" t="s">
        <v>115</v>
      </c>
      <c r="DR29" s="11" t="s">
        <v>115</v>
      </c>
      <c r="DS29" s="11" t="s">
        <v>115</v>
      </c>
      <c r="DU29" s="11" t="s">
        <v>115</v>
      </c>
      <c r="DV29" s="11" t="s">
        <v>115</v>
      </c>
      <c r="DX29" s="11" t="s">
        <v>115</v>
      </c>
      <c r="DY29" s="11" t="s">
        <v>115</v>
      </c>
      <c r="EA29" s="11" t="s">
        <v>115</v>
      </c>
      <c r="EB29" s="11" t="s">
        <v>115</v>
      </c>
      <c r="ED29" s="11" t="s">
        <v>115</v>
      </c>
      <c r="EE29" s="11" t="s">
        <v>115</v>
      </c>
      <c r="EG29" s="11" t="s">
        <v>115</v>
      </c>
      <c r="EH29" s="11" t="s">
        <v>115</v>
      </c>
      <c r="EJ29" s="11" t="s">
        <v>115</v>
      </c>
      <c r="EK29" s="11" t="s">
        <v>115</v>
      </c>
      <c r="EM29" s="11" t="s">
        <v>115</v>
      </c>
      <c r="EN29" s="11" t="s">
        <v>115</v>
      </c>
      <c r="EP29" s="11" t="s">
        <v>115</v>
      </c>
      <c r="EQ29" s="11" t="s">
        <v>115</v>
      </c>
      <c r="ES29" s="11" t="s">
        <v>115</v>
      </c>
      <c r="ET29" s="11" t="s">
        <v>115</v>
      </c>
      <c r="EV29" s="11" t="s">
        <v>115</v>
      </c>
      <c r="EW29" s="11" t="s">
        <v>115</v>
      </c>
      <c r="EY29" s="11" t="s">
        <v>115</v>
      </c>
      <c r="EZ29" s="11" t="s">
        <v>115</v>
      </c>
      <c r="FB29" s="11" t="s">
        <v>115</v>
      </c>
      <c r="FC29" s="11" t="s">
        <v>115</v>
      </c>
      <c r="FE29" s="11" t="s">
        <v>115</v>
      </c>
      <c r="FF29" s="11" t="s">
        <v>115</v>
      </c>
      <c r="FH29" s="11" t="s">
        <v>115</v>
      </c>
      <c r="FI29" s="11" t="s">
        <v>115</v>
      </c>
      <c r="FK29" s="11" t="s">
        <v>115</v>
      </c>
      <c r="FL29" s="11" t="s">
        <v>115</v>
      </c>
      <c r="FN29" s="11" t="s">
        <v>115</v>
      </c>
      <c r="FO29" s="11" t="s">
        <v>115</v>
      </c>
      <c r="FQ29" s="11" t="s">
        <v>115</v>
      </c>
      <c r="FR29" s="11" t="s">
        <v>115</v>
      </c>
      <c r="FT29" s="11" t="s">
        <v>115</v>
      </c>
      <c r="FU29" s="11" t="s">
        <v>115</v>
      </c>
      <c r="FW29" s="11" t="s">
        <v>115</v>
      </c>
      <c r="FX29" s="11" t="s">
        <v>115</v>
      </c>
      <c r="FZ29" s="11" t="s">
        <v>115</v>
      </c>
      <c r="GA29" s="11" t="s">
        <v>115</v>
      </c>
      <c r="GC29" s="11" t="s">
        <v>115</v>
      </c>
      <c r="GD29" s="11" t="s">
        <v>115</v>
      </c>
      <c r="GF29" s="11" t="s">
        <v>115</v>
      </c>
      <c r="GG29" s="11" t="s">
        <v>115</v>
      </c>
      <c r="GI29" s="11" t="s">
        <v>115</v>
      </c>
      <c r="GJ29" s="11" t="s">
        <v>115</v>
      </c>
    </row>
    <row r="30" spans="1:192" x14ac:dyDescent="0.35">
      <c r="A30" s="11" t="s">
        <v>51</v>
      </c>
      <c r="B30" s="11" t="s">
        <v>51</v>
      </c>
      <c r="C30" s="11" t="s">
        <v>51</v>
      </c>
      <c r="D30" s="11" t="s">
        <v>666</v>
      </c>
      <c r="E30" s="11" t="s">
        <v>667</v>
      </c>
      <c r="F30" s="11" t="s">
        <v>51</v>
      </c>
      <c r="G30" s="11" t="s">
        <v>51</v>
      </c>
      <c r="H30" s="11" t="s">
        <v>51</v>
      </c>
      <c r="I30" s="11" t="s">
        <v>51</v>
      </c>
      <c r="J30" s="11" t="s">
        <v>51</v>
      </c>
      <c r="K30" s="11" t="s">
        <v>51</v>
      </c>
      <c r="L30" s="11" t="s">
        <v>51</v>
      </c>
      <c r="M30" s="11" t="s">
        <v>115</v>
      </c>
      <c r="N30" s="11" t="s">
        <v>115</v>
      </c>
      <c r="O30" s="11" t="s">
        <v>115</v>
      </c>
      <c r="P30" s="11" t="s">
        <v>115</v>
      </c>
      <c r="Q30" s="11" t="s">
        <v>115</v>
      </c>
      <c r="R30" s="11" t="s">
        <v>115</v>
      </c>
      <c r="S30" s="11" t="s">
        <v>115</v>
      </c>
      <c r="T30" s="11" t="s">
        <v>115</v>
      </c>
      <c r="U30" s="11" t="s">
        <v>115</v>
      </c>
      <c r="V30" s="11" t="s">
        <v>115</v>
      </c>
      <c r="W30" s="11" t="s">
        <v>115</v>
      </c>
      <c r="X30" s="11" t="s">
        <v>115</v>
      </c>
      <c r="Y30" s="11" t="s">
        <v>115</v>
      </c>
      <c r="Z30" s="11" t="s">
        <v>115</v>
      </c>
      <c r="AA30" s="11" t="s">
        <v>115</v>
      </c>
      <c r="AB30" s="11" t="s">
        <v>115</v>
      </c>
      <c r="AC30" s="11" t="s">
        <v>115</v>
      </c>
      <c r="AD30" s="11" t="s">
        <v>115</v>
      </c>
      <c r="AE30" s="11" t="s">
        <v>115</v>
      </c>
      <c r="AF30" s="11" t="s">
        <v>115</v>
      </c>
      <c r="AG30" s="11" t="s">
        <v>115</v>
      </c>
      <c r="AH30" s="11" t="s">
        <v>115</v>
      </c>
      <c r="AI30" s="11" t="s">
        <v>115</v>
      </c>
      <c r="AJ30" s="11" t="s">
        <v>115</v>
      </c>
      <c r="AK30" s="11" t="s">
        <v>115</v>
      </c>
      <c r="AL30" s="11" t="s">
        <v>115</v>
      </c>
      <c r="AM30" s="11" t="s">
        <v>115</v>
      </c>
      <c r="AN30" s="11" t="s">
        <v>115</v>
      </c>
      <c r="AO30" s="11" t="s">
        <v>115</v>
      </c>
      <c r="AP30" s="11" t="s">
        <v>115</v>
      </c>
      <c r="AQ30" s="11" t="s">
        <v>115</v>
      </c>
      <c r="AR30" s="11" t="s">
        <v>115</v>
      </c>
      <c r="AS30" s="11" t="s">
        <v>115</v>
      </c>
      <c r="AT30" s="11" t="s">
        <v>115</v>
      </c>
      <c r="AU30" s="11" t="s">
        <v>115</v>
      </c>
      <c r="AV30" s="11" t="s">
        <v>115</v>
      </c>
      <c r="AW30" s="11" t="s">
        <v>115</v>
      </c>
      <c r="AX30" s="11" t="s">
        <v>115</v>
      </c>
      <c r="AY30" s="11" t="s">
        <v>115</v>
      </c>
      <c r="AZ30" s="11" t="s">
        <v>115</v>
      </c>
      <c r="BA30" s="11" t="s">
        <v>115</v>
      </c>
      <c r="BB30" s="11" t="s">
        <v>115</v>
      </c>
      <c r="BC30" s="11" t="s">
        <v>115</v>
      </c>
      <c r="BD30" s="11" t="s">
        <v>115</v>
      </c>
      <c r="BE30" s="11" t="s">
        <v>115</v>
      </c>
      <c r="BF30" s="11" t="s">
        <v>115</v>
      </c>
      <c r="BG30" s="11" t="s">
        <v>115</v>
      </c>
      <c r="BH30" s="11" t="s">
        <v>115</v>
      </c>
      <c r="BI30" s="11" t="s">
        <v>115</v>
      </c>
      <c r="BJ30" s="11" t="s">
        <v>115</v>
      </c>
      <c r="BK30" s="11" t="s">
        <v>115</v>
      </c>
      <c r="BL30" s="11" t="s">
        <v>115</v>
      </c>
      <c r="BM30" s="11" t="s">
        <v>115</v>
      </c>
      <c r="BN30" s="11" t="s">
        <v>115</v>
      </c>
      <c r="BP30" s="11" t="s">
        <v>115</v>
      </c>
      <c r="BQ30" s="11" t="s">
        <v>115</v>
      </c>
      <c r="BS30" s="11" t="s">
        <v>115</v>
      </c>
      <c r="BT30" s="11" t="s">
        <v>115</v>
      </c>
      <c r="BV30" s="11" t="s">
        <v>115</v>
      </c>
      <c r="BW30" s="11" t="s">
        <v>115</v>
      </c>
      <c r="BY30" s="11" t="s">
        <v>115</v>
      </c>
      <c r="BZ30" s="11" t="s">
        <v>115</v>
      </c>
      <c r="CB30" s="11" t="s">
        <v>115</v>
      </c>
      <c r="CC30" s="11" t="s">
        <v>115</v>
      </c>
      <c r="CE30" s="11" t="s">
        <v>115</v>
      </c>
      <c r="CF30" s="11" t="s">
        <v>115</v>
      </c>
      <c r="CH30" s="11" t="s">
        <v>115</v>
      </c>
      <c r="CI30" s="11" t="s">
        <v>115</v>
      </c>
      <c r="CK30" s="11" t="s">
        <v>115</v>
      </c>
      <c r="CL30" s="11" t="s">
        <v>115</v>
      </c>
      <c r="CN30" s="11" t="s">
        <v>115</v>
      </c>
      <c r="CO30" s="11" t="s">
        <v>115</v>
      </c>
      <c r="CQ30" s="11" t="s">
        <v>115</v>
      </c>
      <c r="CR30" s="11" t="s">
        <v>115</v>
      </c>
      <c r="CT30" s="11" t="s">
        <v>115</v>
      </c>
      <c r="CU30" s="11" t="s">
        <v>115</v>
      </c>
      <c r="CW30" s="11" t="s">
        <v>115</v>
      </c>
      <c r="CX30" s="11" t="s">
        <v>115</v>
      </c>
      <c r="CZ30" s="11" t="s">
        <v>115</v>
      </c>
      <c r="DA30" s="11" t="s">
        <v>115</v>
      </c>
      <c r="DC30" s="11" t="s">
        <v>115</v>
      </c>
      <c r="DD30" s="11" t="s">
        <v>115</v>
      </c>
      <c r="DF30" s="11" t="s">
        <v>115</v>
      </c>
      <c r="DG30" s="11" t="s">
        <v>115</v>
      </c>
      <c r="DI30" s="11" t="s">
        <v>115</v>
      </c>
      <c r="DJ30" s="11" t="s">
        <v>115</v>
      </c>
      <c r="DL30" s="11" t="s">
        <v>115</v>
      </c>
      <c r="DM30" s="11" t="s">
        <v>115</v>
      </c>
      <c r="DO30" s="11" t="s">
        <v>115</v>
      </c>
      <c r="DP30" s="11" t="s">
        <v>115</v>
      </c>
      <c r="DR30" s="11" t="s">
        <v>115</v>
      </c>
      <c r="DS30" s="11" t="s">
        <v>115</v>
      </c>
      <c r="DU30" s="11" t="s">
        <v>115</v>
      </c>
      <c r="DV30" s="11" t="s">
        <v>115</v>
      </c>
      <c r="DX30" s="11" t="s">
        <v>115</v>
      </c>
      <c r="DY30" s="11" t="s">
        <v>115</v>
      </c>
      <c r="EA30" s="11" t="s">
        <v>115</v>
      </c>
      <c r="EB30" s="11" t="s">
        <v>115</v>
      </c>
      <c r="ED30" s="11" t="s">
        <v>115</v>
      </c>
      <c r="EE30" s="11" t="s">
        <v>115</v>
      </c>
      <c r="EG30" s="11" t="s">
        <v>115</v>
      </c>
      <c r="EH30" s="11" t="s">
        <v>115</v>
      </c>
      <c r="EJ30" s="11" t="s">
        <v>115</v>
      </c>
      <c r="EK30" s="11" t="s">
        <v>115</v>
      </c>
      <c r="EM30" s="11" t="s">
        <v>115</v>
      </c>
      <c r="EN30" s="11" t="s">
        <v>115</v>
      </c>
      <c r="EP30" s="11" t="s">
        <v>115</v>
      </c>
      <c r="EQ30" s="11" t="s">
        <v>115</v>
      </c>
      <c r="ES30" s="11" t="s">
        <v>115</v>
      </c>
      <c r="ET30" s="11" t="s">
        <v>115</v>
      </c>
      <c r="EV30" s="11" t="s">
        <v>115</v>
      </c>
      <c r="EW30" s="11" t="s">
        <v>115</v>
      </c>
      <c r="EY30" s="11" t="s">
        <v>115</v>
      </c>
      <c r="EZ30" s="11" t="s">
        <v>115</v>
      </c>
      <c r="FB30" s="11" t="s">
        <v>115</v>
      </c>
      <c r="FC30" s="11" t="s">
        <v>115</v>
      </c>
      <c r="FE30" s="11" t="s">
        <v>115</v>
      </c>
      <c r="FF30" s="11" t="s">
        <v>115</v>
      </c>
      <c r="FH30" s="11" t="s">
        <v>115</v>
      </c>
      <c r="FI30" s="11" t="s">
        <v>115</v>
      </c>
      <c r="FK30" s="11" t="s">
        <v>115</v>
      </c>
      <c r="FL30" s="11" t="s">
        <v>115</v>
      </c>
      <c r="FN30" s="11" t="s">
        <v>115</v>
      </c>
      <c r="FO30" s="11" t="s">
        <v>115</v>
      </c>
      <c r="FQ30" s="11" t="s">
        <v>115</v>
      </c>
      <c r="FR30" s="11" t="s">
        <v>115</v>
      </c>
      <c r="FT30" s="11" t="s">
        <v>115</v>
      </c>
      <c r="FU30" s="11" t="s">
        <v>115</v>
      </c>
      <c r="FW30" s="11" t="s">
        <v>115</v>
      </c>
      <c r="FX30" s="11" t="s">
        <v>115</v>
      </c>
      <c r="FZ30" s="11" t="s">
        <v>115</v>
      </c>
      <c r="GA30" s="11" t="s">
        <v>115</v>
      </c>
      <c r="GC30" s="11" t="s">
        <v>115</v>
      </c>
      <c r="GD30" s="11" t="s">
        <v>115</v>
      </c>
      <c r="GF30" s="11" t="s">
        <v>115</v>
      </c>
      <c r="GG30" s="11" t="s">
        <v>115</v>
      </c>
      <c r="GI30" s="11" t="s">
        <v>115</v>
      </c>
      <c r="GJ30" s="11" t="s">
        <v>115</v>
      </c>
    </row>
    <row r="31" spans="1:192" x14ac:dyDescent="0.35">
      <c r="A31" s="11" t="s">
        <v>51</v>
      </c>
      <c r="B31" s="11" t="s">
        <v>51</v>
      </c>
      <c r="C31" s="11" t="s">
        <v>51</v>
      </c>
      <c r="D31" s="11" t="s">
        <v>668</v>
      </c>
      <c r="E31" s="11" t="s">
        <v>669</v>
      </c>
      <c r="F31" s="11" t="s">
        <v>51</v>
      </c>
      <c r="G31" s="11" t="s">
        <v>455</v>
      </c>
      <c r="H31" s="11" t="s">
        <v>51</v>
      </c>
      <c r="I31" s="11" t="s">
        <v>51</v>
      </c>
      <c r="J31" s="11" t="s">
        <v>51</v>
      </c>
      <c r="K31" s="11" t="s">
        <v>51</v>
      </c>
      <c r="L31" s="11" t="s">
        <v>51</v>
      </c>
      <c r="M31" s="11" t="s">
        <v>115</v>
      </c>
      <c r="N31" s="11" t="s">
        <v>115</v>
      </c>
      <c r="O31" s="11" t="s">
        <v>115</v>
      </c>
      <c r="P31" s="11" t="s">
        <v>115</v>
      </c>
      <c r="Q31" s="11" t="s">
        <v>115</v>
      </c>
      <c r="R31" s="11" t="s">
        <v>115</v>
      </c>
      <c r="S31" s="11" t="s">
        <v>115</v>
      </c>
      <c r="T31" s="11" t="s">
        <v>115</v>
      </c>
      <c r="U31" s="11" t="s">
        <v>115</v>
      </c>
      <c r="V31" s="11" t="s">
        <v>115</v>
      </c>
      <c r="W31" s="11" t="s">
        <v>115</v>
      </c>
      <c r="X31" s="11" t="s">
        <v>115</v>
      </c>
      <c r="Y31" s="11" t="s">
        <v>115</v>
      </c>
      <c r="Z31" s="11" t="s">
        <v>115</v>
      </c>
      <c r="AA31" s="11" t="s">
        <v>115</v>
      </c>
      <c r="AB31" s="11" t="s">
        <v>115</v>
      </c>
      <c r="AC31" s="11" t="s">
        <v>115</v>
      </c>
      <c r="AD31" s="11" t="s">
        <v>115</v>
      </c>
      <c r="AE31" s="11" t="s">
        <v>115</v>
      </c>
      <c r="AF31" s="11" t="s">
        <v>115</v>
      </c>
      <c r="AG31" s="11" t="s">
        <v>115</v>
      </c>
      <c r="AH31" s="11" t="s">
        <v>115</v>
      </c>
      <c r="AI31" s="11" t="s">
        <v>115</v>
      </c>
      <c r="AJ31" s="11" t="s">
        <v>115</v>
      </c>
      <c r="AK31" s="11" t="s">
        <v>115</v>
      </c>
      <c r="AL31" s="11" t="s">
        <v>115</v>
      </c>
      <c r="AM31" s="11" t="s">
        <v>115</v>
      </c>
      <c r="AN31" s="11" t="s">
        <v>115</v>
      </c>
      <c r="AO31" s="11" t="s">
        <v>115</v>
      </c>
      <c r="AP31" s="11" t="s">
        <v>115</v>
      </c>
      <c r="AQ31" s="11" t="s">
        <v>115</v>
      </c>
      <c r="AR31" s="11" t="s">
        <v>115</v>
      </c>
      <c r="AS31" s="11" t="s">
        <v>115</v>
      </c>
      <c r="AT31" s="11" t="s">
        <v>115</v>
      </c>
      <c r="AU31" s="11" t="s">
        <v>115</v>
      </c>
      <c r="AV31" s="11" t="s">
        <v>115</v>
      </c>
      <c r="AW31" s="11" t="s">
        <v>115</v>
      </c>
      <c r="AX31" s="11" t="s">
        <v>115</v>
      </c>
      <c r="AY31" s="11" t="s">
        <v>115</v>
      </c>
      <c r="AZ31" s="11" t="s">
        <v>115</v>
      </c>
      <c r="BA31" s="11" t="s">
        <v>115</v>
      </c>
      <c r="BB31" s="11" t="s">
        <v>115</v>
      </c>
      <c r="BC31" s="11" t="s">
        <v>115</v>
      </c>
      <c r="BD31" s="11" t="s">
        <v>115</v>
      </c>
      <c r="BE31" s="11" t="s">
        <v>115</v>
      </c>
      <c r="BF31" s="11" t="s">
        <v>115</v>
      </c>
      <c r="BG31" s="11" t="s">
        <v>115</v>
      </c>
      <c r="BH31" s="11" t="s">
        <v>115</v>
      </c>
      <c r="BI31" s="11" t="s">
        <v>115</v>
      </c>
      <c r="BJ31" s="11" t="s">
        <v>115</v>
      </c>
      <c r="BK31" s="11" t="s">
        <v>115</v>
      </c>
      <c r="BL31" s="11" t="s">
        <v>115</v>
      </c>
      <c r="BM31" s="11" t="s">
        <v>115</v>
      </c>
      <c r="BN31" s="11" t="s">
        <v>115</v>
      </c>
      <c r="BP31" s="11" t="s">
        <v>115</v>
      </c>
      <c r="BQ31" s="11" t="s">
        <v>115</v>
      </c>
      <c r="BS31" s="11" t="s">
        <v>115</v>
      </c>
      <c r="BT31" s="11" t="s">
        <v>115</v>
      </c>
      <c r="BV31" s="11" t="s">
        <v>115</v>
      </c>
      <c r="BW31" s="11" t="s">
        <v>115</v>
      </c>
      <c r="BY31" s="11" t="s">
        <v>115</v>
      </c>
      <c r="BZ31" s="11" t="s">
        <v>115</v>
      </c>
      <c r="CB31" s="11" t="s">
        <v>115</v>
      </c>
      <c r="CC31" s="11" t="s">
        <v>115</v>
      </c>
      <c r="CE31" s="11" t="s">
        <v>115</v>
      </c>
      <c r="CF31" s="11" t="s">
        <v>115</v>
      </c>
      <c r="CH31" s="11" t="s">
        <v>115</v>
      </c>
      <c r="CI31" s="11" t="s">
        <v>115</v>
      </c>
      <c r="CK31" s="11" t="s">
        <v>115</v>
      </c>
      <c r="CL31" s="11" t="s">
        <v>115</v>
      </c>
      <c r="CN31" s="11" t="s">
        <v>115</v>
      </c>
      <c r="CO31" s="11" t="s">
        <v>115</v>
      </c>
      <c r="CQ31" s="11" t="s">
        <v>115</v>
      </c>
      <c r="CR31" s="11" t="s">
        <v>115</v>
      </c>
      <c r="CT31" s="11" t="s">
        <v>115</v>
      </c>
      <c r="CU31" s="11" t="s">
        <v>115</v>
      </c>
      <c r="CW31" s="11" t="s">
        <v>115</v>
      </c>
      <c r="CX31" s="11" t="s">
        <v>115</v>
      </c>
      <c r="CZ31" s="11" t="s">
        <v>115</v>
      </c>
      <c r="DA31" s="11" t="s">
        <v>115</v>
      </c>
      <c r="DC31" s="11" t="s">
        <v>115</v>
      </c>
      <c r="DD31" s="11" t="s">
        <v>115</v>
      </c>
      <c r="DF31" s="11" t="s">
        <v>115</v>
      </c>
      <c r="DG31" s="11" t="s">
        <v>115</v>
      </c>
      <c r="DI31" s="11" t="s">
        <v>115</v>
      </c>
      <c r="DJ31" s="11" t="s">
        <v>115</v>
      </c>
      <c r="DL31" s="11" t="s">
        <v>115</v>
      </c>
      <c r="DM31" s="11" t="s">
        <v>115</v>
      </c>
      <c r="DO31" s="11" t="s">
        <v>115</v>
      </c>
      <c r="DP31" s="11" t="s">
        <v>115</v>
      </c>
      <c r="DR31" s="11" t="s">
        <v>115</v>
      </c>
      <c r="DS31" s="11" t="s">
        <v>115</v>
      </c>
      <c r="DU31" s="11" t="s">
        <v>115</v>
      </c>
      <c r="DV31" s="11" t="s">
        <v>115</v>
      </c>
      <c r="DX31" s="11" t="s">
        <v>115</v>
      </c>
      <c r="DY31" s="11" t="s">
        <v>115</v>
      </c>
      <c r="EA31" s="11" t="s">
        <v>115</v>
      </c>
      <c r="EB31" s="11" t="s">
        <v>115</v>
      </c>
      <c r="ED31" s="11" t="s">
        <v>115</v>
      </c>
      <c r="EE31" s="11" t="s">
        <v>115</v>
      </c>
      <c r="EG31" s="11" t="s">
        <v>115</v>
      </c>
      <c r="EH31" s="11" t="s">
        <v>115</v>
      </c>
      <c r="EJ31" s="11" t="s">
        <v>115</v>
      </c>
      <c r="EK31" s="11" t="s">
        <v>115</v>
      </c>
      <c r="EM31" s="11" t="s">
        <v>115</v>
      </c>
      <c r="EN31" s="11" t="s">
        <v>115</v>
      </c>
      <c r="EP31" s="11" t="s">
        <v>115</v>
      </c>
      <c r="EQ31" s="11" t="s">
        <v>115</v>
      </c>
      <c r="ES31" s="11" t="s">
        <v>115</v>
      </c>
      <c r="ET31" s="11" t="s">
        <v>115</v>
      </c>
      <c r="EV31" s="11" t="s">
        <v>115</v>
      </c>
      <c r="EW31" s="11" t="s">
        <v>115</v>
      </c>
      <c r="EY31" s="11" t="s">
        <v>115</v>
      </c>
      <c r="EZ31" s="11" t="s">
        <v>115</v>
      </c>
      <c r="FB31" s="11" t="s">
        <v>115</v>
      </c>
      <c r="FC31" s="11" t="s">
        <v>115</v>
      </c>
      <c r="FE31" s="11" t="s">
        <v>115</v>
      </c>
      <c r="FF31" s="11" t="s">
        <v>115</v>
      </c>
      <c r="FH31" s="11" t="s">
        <v>115</v>
      </c>
      <c r="FI31" s="11" t="s">
        <v>115</v>
      </c>
      <c r="FK31" s="11" t="s">
        <v>115</v>
      </c>
      <c r="FL31" s="11" t="s">
        <v>115</v>
      </c>
      <c r="FN31" s="11" t="s">
        <v>115</v>
      </c>
      <c r="FO31" s="11" t="s">
        <v>115</v>
      </c>
      <c r="FQ31" s="11" t="s">
        <v>115</v>
      </c>
      <c r="FR31" s="11" t="s">
        <v>115</v>
      </c>
      <c r="FT31" s="11" t="s">
        <v>115</v>
      </c>
      <c r="FU31" s="11" t="s">
        <v>115</v>
      </c>
      <c r="FW31" s="11" t="s">
        <v>115</v>
      </c>
      <c r="FX31" s="11" t="s">
        <v>115</v>
      </c>
      <c r="FZ31" s="11" t="s">
        <v>115</v>
      </c>
      <c r="GA31" s="11" t="s">
        <v>115</v>
      </c>
      <c r="GC31" s="11" t="s">
        <v>115</v>
      </c>
      <c r="GD31" s="11" t="s">
        <v>115</v>
      </c>
      <c r="GF31" s="11" t="s">
        <v>115</v>
      </c>
      <c r="GG31" s="11" t="s">
        <v>115</v>
      </c>
      <c r="GI31" s="11" t="s">
        <v>115</v>
      </c>
      <c r="GJ31" s="11" t="s">
        <v>115</v>
      </c>
    </row>
    <row r="32" spans="1:192" x14ac:dyDescent="0.35">
      <c r="A32" s="11" t="s">
        <v>51</v>
      </c>
      <c r="B32" s="11" t="s">
        <v>51</v>
      </c>
      <c r="C32" s="11" t="s">
        <v>51</v>
      </c>
      <c r="D32" s="11" t="s">
        <v>670</v>
      </c>
      <c r="E32" s="11" t="s">
        <v>671</v>
      </c>
      <c r="F32" s="11" t="s">
        <v>51</v>
      </c>
      <c r="G32" s="11" t="s">
        <v>455</v>
      </c>
      <c r="H32" s="11" t="s">
        <v>51</v>
      </c>
      <c r="I32" s="11" t="s">
        <v>51</v>
      </c>
      <c r="J32" s="11" t="s">
        <v>51</v>
      </c>
      <c r="K32" s="11" t="s">
        <v>51</v>
      </c>
      <c r="L32" s="11" t="s">
        <v>51</v>
      </c>
      <c r="M32" s="11" t="s">
        <v>115</v>
      </c>
      <c r="N32" s="11" t="s">
        <v>115</v>
      </c>
      <c r="O32" s="11" t="s">
        <v>115</v>
      </c>
      <c r="P32" s="11" t="s">
        <v>115</v>
      </c>
      <c r="Q32" s="11" t="s">
        <v>115</v>
      </c>
      <c r="R32" s="11" t="s">
        <v>115</v>
      </c>
      <c r="S32" s="11" t="s">
        <v>115</v>
      </c>
      <c r="T32" s="11" t="s">
        <v>115</v>
      </c>
      <c r="U32" s="11" t="s">
        <v>115</v>
      </c>
      <c r="V32" s="11" t="s">
        <v>115</v>
      </c>
      <c r="W32" s="11" t="s">
        <v>115</v>
      </c>
      <c r="X32" s="11" t="s">
        <v>115</v>
      </c>
      <c r="Y32" s="11" t="s">
        <v>115</v>
      </c>
      <c r="Z32" s="11" t="s">
        <v>115</v>
      </c>
      <c r="AA32" s="11" t="s">
        <v>115</v>
      </c>
      <c r="AB32" s="11" t="s">
        <v>115</v>
      </c>
      <c r="AC32" s="11" t="s">
        <v>115</v>
      </c>
      <c r="AD32" s="11" t="s">
        <v>115</v>
      </c>
      <c r="AE32" s="11" t="s">
        <v>115</v>
      </c>
      <c r="AF32" s="11" t="s">
        <v>115</v>
      </c>
      <c r="AG32" s="11" t="s">
        <v>115</v>
      </c>
      <c r="AH32" s="11" t="s">
        <v>115</v>
      </c>
      <c r="AI32" s="11" t="s">
        <v>115</v>
      </c>
      <c r="AJ32" s="11" t="s">
        <v>115</v>
      </c>
      <c r="AK32" s="11" t="s">
        <v>115</v>
      </c>
      <c r="AL32" s="11" t="s">
        <v>115</v>
      </c>
      <c r="AM32" s="11" t="s">
        <v>115</v>
      </c>
      <c r="AN32" s="11" t="s">
        <v>115</v>
      </c>
      <c r="AO32" s="11" t="s">
        <v>115</v>
      </c>
      <c r="AP32" s="11" t="s">
        <v>115</v>
      </c>
      <c r="AQ32" s="11" t="s">
        <v>115</v>
      </c>
      <c r="AR32" s="11" t="s">
        <v>115</v>
      </c>
      <c r="AS32" s="11" t="s">
        <v>115</v>
      </c>
      <c r="AT32" s="11" t="s">
        <v>115</v>
      </c>
      <c r="AU32" s="11" t="s">
        <v>115</v>
      </c>
      <c r="AV32" s="11" t="s">
        <v>115</v>
      </c>
      <c r="AW32" s="11" t="s">
        <v>115</v>
      </c>
      <c r="AX32" s="11" t="s">
        <v>115</v>
      </c>
      <c r="AY32" s="11" t="s">
        <v>115</v>
      </c>
      <c r="AZ32" s="11" t="s">
        <v>115</v>
      </c>
      <c r="BA32" s="11" t="s">
        <v>115</v>
      </c>
      <c r="BB32" s="11" t="s">
        <v>115</v>
      </c>
      <c r="BC32" s="11" t="s">
        <v>115</v>
      </c>
      <c r="BD32" s="11" t="s">
        <v>115</v>
      </c>
      <c r="BE32" s="11" t="s">
        <v>115</v>
      </c>
      <c r="BF32" s="11" t="s">
        <v>115</v>
      </c>
      <c r="BG32" s="11" t="s">
        <v>115</v>
      </c>
      <c r="BH32" s="11" t="s">
        <v>115</v>
      </c>
      <c r="BI32" s="11" t="s">
        <v>115</v>
      </c>
      <c r="BJ32" s="11" t="s">
        <v>115</v>
      </c>
      <c r="BK32" s="11" t="s">
        <v>115</v>
      </c>
      <c r="BL32" s="11" t="s">
        <v>115</v>
      </c>
      <c r="BM32" s="11" t="s">
        <v>115</v>
      </c>
      <c r="BN32" s="11" t="s">
        <v>115</v>
      </c>
      <c r="BP32" s="11" t="s">
        <v>115</v>
      </c>
      <c r="BQ32" s="11" t="s">
        <v>115</v>
      </c>
      <c r="BS32" s="11" t="s">
        <v>115</v>
      </c>
      <c r="BT32" s="11" t="s">
        <v>115</v>
      </c>
      <c r="BV32" s="11" t="s">
        <v>115</v>
      </c>
      <c r="BW32" s="11" t="s">
        <v>115</v>
      </c>
      <c r="BY32" s="11" t="s">
        <v>115</v>
      </c>
      <c r="BZ32" s="11" t="s">
        <v>115</v>
      </c>
      <c r="CB32" s="11" t="s">
        <v>115</v>
      </c>
      <c r="CC32" s="11" t="s">
        <v>115</v>
      </c>
      <c r="CE32" s="11" t="s">
        <v>115</v>
      </c>
      <c r="CF32" s="11" t="s">
        <v>115</v>
      </c>
      <c r="CH32" s="11" t="s">
        <v>115</v>
      </c>
      <c r="CI32" s="11" t="s">
        <v>115</v>
      </c>
      <c r="CK32" s="11" t="s">
        <v>115</v>
      </c>
      <c r="CL32" s="11" t="s">
        <v>115</v>
      </c>
      <c r="CN32" s="11" t="s">
        <v>115</v>
      </c>
      <c r="CO32" s="11" t="s">
        <v>115</v>
      </c>
      <c r="CQ32" s="11" t="s">
        <v>115</v>
      </c>
      <c r="CR32" s="11" t="s">
        <v>115</v>
      </c>
      <c r="CT32" s="11" t="s">
        <v>115</v>
      </c>
      <c r="CU32" s="11" t="s">
        <v>115</v>
      </c>
      <c r="CW32" s="11" t="s">
        <v>115</v>
      </c>
      <c r="CX32" s="11" t="s">
        <v>115</v>
      </c>
      <c r="CZ32" s="11" t="s">
        <v>115</v>
      </c>
      <c r="DA32" s="11" t="s">
        <v>115</v>
      </c>
      <c r="DC32" s="11" t="s">
        <v>115</v>
      </c>
      <c r="DD32" s="11" t="s">
        <v>115</v>
      </c>
      <c r="DF32" s="11" t="s">
        <v>115</v>
      </c>
      <c r="DG32" s="11" t="s">
        <v>115</v>
      </c>
      <c r="DI32" s="11" t="s">
        <v>115</v>
      </c>
      <c r="DJ32" s="11" t="s">
        <v>115</v>
      </c>
      <c r="DL32" s="11" t="s">
        <v>115</v>
      </c>
      <c r="DM32" s="11" t="s">
        <v>115</v>
      </c>
      <c r="DO32" s="11" t="s">
        <v>115</v>
      </c>
      <c r="DP32" s="11" t="s">
        <v>115</v>
      </c>
      <c r="DR32" s="11" t="s">
        <v>115</v>
      </c>
      <c r="DS32" s="11" t="s">
        <v>115</v>
      </c>
      <c r="DU32" s="11" t="s">
        <v>115</v>
      </c>
      <c r="DV32" s="11" t="s">
        <v>115</v>
      </c>
      <c r="DX32" s="11" t="s">
        <v>115</v>
      </c>
      <c r="DY32" s="11" t="s">
        <v>115</v>
      </c>
      <c r="EA32" s="11" t="s">
        <v>115</v>
      </c>
      <c r="EB32" s="11" t="s">
        <v>115</v>
      </c>
      <c r="ED32" s="11" t="s">
        <v>115</v>
      </c>
      <c r="EE32" s="11" t="s">
        <v>115</v>
      </c>
      <c r="EG32" s="11" t="s">
        <v>115</v>
      </c>
      <c r="EH32" s="11" t="s">
        <v>115</v>
      </c>
      <c r="EJ32" s="11" t="s">
        <v>115</v>
      </c>
      <c r="EK32" s="11" t="s">
        <v>115</v>
      </c>
      <c r="EM32" s="11" t="s">
        <v>115</v>
      </c>
      <c r="EN32" s="11" t="s">
        <v>115</v>
      </c>
      <c r="EP32" s="11" t="s">
        <v>115</v>
      </c>
      <c r="EQ32" s="11" t="s">
        <v>115</v>
      </c>
      <c r="ES32" s="11" t="s">
        <v>115</v>
      </c>
      <c r="ET32" s="11" t="s">
        <v>115</v>
      </c>
      <c r="EV32" s="11" t="s">
        <v>115</v>
      </c>
      <c r="EW32" s="11" t="s">
        <v>115</v>
      </c>
      <c r="EY32" s="11" t="s">
        <v>115</v>
      </c>
      <c r="EZ32" s="11" t="s">
        <v>115</v>
      </c>
      <c r="FB32" s="11" t="s">
        <v>115</v>
      </c>
      <c r="FC32" s="11" t="s">
        <v>115</v>
      </c>
      <c r="FE32" s="11" t="s">
        <v>115</v>
      </c>
      <c r="FF32" s="11" t="s">
        <v>115</v>
      </c>
      <c r="FH32" s="11" t="s">
        <v>115</v>
      </c>
      <c r="FI32" s="11" t="s">
        <v>115</v>
      </c>
      <c r="FK32" s="11" t="s">
        <v>115</v>
      </c>
      <c r="FL32" s="11" t="s">
        <v>115</v>
      </c>
      <c r="FN32" s="11" t="s">
        <v>115</v>
      </c>
      <c r="FO32" s="11" t="s">
        <v>115</v>
      </c>
      <c r="FQ32" s="11" t="s">
        <v>115</v>
      </c>
      <c r="FR32" s="11" t="s">
        <v>115</v>
      </c>
      <c r="FT32" s="11" t="s">
        <v>115</v>
      </c>
      <c r="FU32" s="11" t="s">
        <v>115</v>
      </c>
      <c r="FW32" s="11" t="s">
        <v>115</v>
      </c>
      <c r="FX32" s="11" t="s">
        <v>115</v>
      </c>
      <c r="FZ32" s="11" t="s">
        <v>115</v>
      </c>
      <c r="GA32" s="11" t="s">
        <v>115</v>
      </c>
      <c r="GC32" s="11" t="s">
        <v>115</v>
      </c>
      <c r="GD32" s="11" t="s">
        <v>115</v>
      </c>
      <c r="GF32" s="11" t="s">
        <v>115</v>
      </c>
      <c r="GG32" s="11" t="s">
        <v>115</v>
      </c>
      <c r="GI32" s="11" t="s">
        <v>115</v>
      </c>
      <c r="GJ32" s="11" t="s">
        <v>115</v>
      </c>
    </row>
    <row r="33" spans="1:192" x14ac:dyDescent="0.35">
      <c r="A33" s="11" t="s">
        <v>51</v>
      </c>
      <c r="B33" s="11" t="s">
        <v>51</v>
      </c>
      <c r="C33" s="11" t="s">
        <v>51</v>
      </c>
      <c r="D33" s="11" t="s">
        <v>672</v>
      </c>
      <c r="E33" s="11" t="s">
        <v>673</v>
      </c>
      <c r="F33" s="11" t="s">
        <v>51</v>
      </c>
      <c r="G33" s="11" t="s">
        <v>51</v>
      </c>
      <c r="H33" s="11" t="s">
        <v>51</v>
      </c>
      <c r="I33" s="11" t="s">
        <v>51</v>
      </c>
      <c r="J33" s="11" t="s">
        <v>51</v>
      </c>
      <c r="K33" s="11" t="s">
        <v>51</v>
      </c>
      <c r="L33" s="11" t="s">
        <v>51</v>
      </c>
      <c r="M33" s="11" t="s">
        <v>115</v>
      </c>
      <c r="N33" s="11" t="s">
        <v>115</v>
      </c>
      <c r="O33" s="11" t="s">
        <v>115</v>
      </c>
      <c r="P33" s="11" t="s">
        <v>115</v>
      </c>
      <c r="Q33" s="11" t="s">
        <v>115</v>
      </c>
      <c r="R33" s="11" t="s">
        <v>115</v>
      </c>
      <c r="S33" s="11" t="s">
        <v>115</v>
      </c>
      <c r="T33" s="11" t="s">
        <v>115</v>
      </c>
      <c r="U33" s="11" t="s">
        <v>115</v>
      </c>
      <c r="V33" s="11" t="s">
        <v>115</v>
      </c>
      <c r="W33" s="11" t="s">
        <v>115</v>
      </c>
      <c r="X33" s="11" t="s">
        <v>115</v>
      </c>
      <c r="Y33" s="11" t="s">
        <v>115</v>
      </c>
      <c r="Z33" s="11" t="s">
        <v>115</v>
      </c>
      <c r="AA33" s="11" t="s">
        <v>115</v>
      </c>
      <c r="AB33" s="11" t="s">
        <v>115</v>
      </c>
      <c r="AC33" s="11" t="s">
        <v>115</v>
      </c>
      <c r="AD33" s="11" t="s">
        <v>115</v>
      </c>
      <c r="AE33" s="11" t="s">
        <v>115</v>
      </c>
      <c r="AF33" s="11" t="s">
        <v>115</v>
      </c>
      <c r="AG33" s="11" t="s">
        <v>115</v>
      </c>
      <c r="AH33" s="11" t="s">
        <v>115</v>
      </c>
      <c r="AI33" s="11" t="s">
        <v>115</v>
      </c>
      <c r="AJ33" s="11" t="s">
        <v>115</v>
      </c>
      <c r="AK33" s="11" t="s">
        <v>115</v>
      </c>
      <c r="AL33" s="11" t="s">
        <v>115</v>
      </c>
      <c r="AM33" s="11" t="s">
        <v>115</v>
      </c>
      <c r="AN33" s="11" t="s">
        <v>115</v>
      </c>
      <c r="AO33" s="11" t="s">
        <v>115</v>
      </c>
      <c r="AP33" s="11" t="s">
        <v>115</v>
      </c>
      <c r="AQ33" s="11" t="s">
        <v>115</v>
      </c>
      <c r="AR33" s="11" t="s">
        <v>115</v>
      </c>
      <c r="AS33" s="11" t="s">
        <v>115</v>
      </c>
      <c r="AT33" s="11" t="s">
        <v>115</v>
      </c>
      <c r="AU33" s="11" t="s">
        <v>115</v>
      </c>
      <c r="AV33" s="11" t="s">
        <v>115</v>
      </c>
      <c r="AW33" s="11" t="s">
        <v>115</v>
      </c>
      <c r="AX33" s="11" t="s">
        <v>115</v>
      </c>
      <c r="AY33" s="11" t="s">
        <v>115</v>
      </c>
      <c r="AZ33" s="11" t="s">
        <v>115</v>
      </c>
      <c r="BA33" s="11" t="s">
        <v>115</v>
      </c>
      <c r="BB33" s="11" t="s">
        <v>115</v>
      </c>
      <c r="BC33" s="11" t="s">
        <v>115</v>
      </c>
      <c r="BD33" s="11" t="s">
        <v>115</v>
      </c>
      <c r="BE33" s="11" t="s">
        <v>115</v>
      </c>
      <c r="BF33" s="11" t="s">
        <v>115</v>
      </c>
      <c r="BG33" s="11" t="s">
        <v>115</v>
      </c>
      <c r="BH33" s="11" t="s">
        <v>115</v>
      </c>
      <c r="BI33" s="11" t="s">
        <v>115</v>
      </c>
      <c r="BJ33" s="11" t="s">
        <v>115</v>
      </c>
      <c r="BK33" s="11" t="s">
        <v>115</v>
      </c>
      <c r="BL33" s="11" t="s">
        <v>115</v>
      </c>
      <c r="BM33" s="11" t="s">
        <v>115</v>
      </c>
      <c r="BN33" s="11" t="s">
        <v>115</v>
      </c>
      <c r="BP33" s="11" t="s">
        <v>115</v>
      </c>
      <c r="BQ33" s="11" t="s">
        <v>115</v>
      </c>
      <c r="BS33" s="11" t="s">
        <v>115</v>
      </c>
      <c r="BT33" s="11" t="s">
        <v>115</v>
      </c>
      <c r="BV33" s="11" t="s">
        <v>115</v>
      </c>
      <c r="BW33" s="11" t="s">
        <v>115</v>
      </c>
      <c r="BY33" s="11" t="s">
        <v>115</v>
      </c>
      <c r="BZ33" s="11" t="s">
        <v>115</v>
      </c>
      <c r="CB33" s="11" t="s">
        <v>115</v>
      </c>
      <c r="CC33" s="11" t="s">
        <v>115</v>
      </c>
      <c r="CE33" s="11" t="s">
        <v>115</v>
      </c>
      <c r="CF33" s="11" t="s">
        <v>115</v>
      </c>
      <c r="CH33" s="11" t="s">
        <v>115</v>
      </c>
      <c r="CI33" s="11" t="s">
        <v>115</v>
      </c>
      <c r="CK33" s="11" t="s">
        <v>115</v>
      </c>
      <c r="CL33" s="11" t="s">
        <v>115</v>
      </c>
      <c r="CN33" s="11" t="s">
        <v>115</v>
      </c>
      <c r="CO33" s="11" t="s">
        <v>115</v>
      </c>
      <c r="CQ33" s="11" t="s">
        <v>115</v>
      </c>
      <c r="CR33" s="11" t="s">
        <v>115</v>
      </c>
      <c r="CT33" s="11" t="s">
        <v>115</v>
      </c>
      <c r="CU33" s="11" t="s">
        <v>115</v>
      </c>
      <c r="CW33" s="11" t="s">
        <v>115</v>
      </c>
      <c r="CX33" s="11" t="s">
        <v>115</v>
      </c>
      <c r="CZ33" s="11" t="s">
        <v>115</v>
      </c>
      <c r="DA33" s="11" t="s">
        <v>115</v>
      </c>
      <c r="DC33" s="11" t="s">
        <v>115</v>
      </c>
      <c r="DD33" s="11" t="s">
        <v>115</v>
      </c>
      <c r="DF33" s="11" t="s">
        <v>115</v>
      </c>
      <c r="DG33" s="11" t="s">
        <v>115</v>
      </c>
      <c r="DI33" s="11" t="s">
        <v>115</v>
      </c>
      <c r="DJ33" s="11" t="s">
        <v>115</v>
      </c>
      <c r="DL33" s="11" t="s">
        <v>115</v>
      </c>
      <c r="DM33" s="11" t="s">
        <v>115</v>
      </c>
      <c r="DO33" s="11" t="s">
        <v>115</v>
      </c>
      <c r="DP33" s="11" t="s">
        <v>115</v>
      </c>
      <c r="DR33" s="11" t="s">
        <v>115</v>
      </c>
      <c r="DS33" s="11" t="s">
        <v>115</v>
      </c>
      <c r="DU33" s="11" t="s">
        <v>115</v>
      </c>
      <c r="DV33" s="11" t="s">
        <v>115</v>
      </c>
      <c r="DX33" s="11" t="s">
        <v>115</v>
      </c>
      <c r="DY33" s="11" t="s">
        <v>115</v>
      </c>
      <c r="EA33" s="11" t="s">
        <v>115</v>
      </c>
      <c r="EB33" s="11" t="s">
        <v>115</v>
      </c>
      <c r="ED33" s="11" t="s">
        <v>115</v>
      </c>
      <c r="EE33" s="11" t="s">
        <v>115</v>
      </c>
      <c r="EG33" s="11" t="s">
        <v>115</v>
      </c>
      <c r="EH33" s="11" t="s">
        <v>115</v>
      </c>
      <c r="EJ33" s="11" t="s">
        <v>115</v>
      </c>
      <c r="EK33" s="11" t="s">
        <v>115</v>
      </c>
      <c r="EM33" s="11" t="s">
        <v>115</v>
      </c>
      <c r="EN33" s="11" t="s">
        <v>115</v>
      </c>
      <c r="EP33" s="11" t="s">
        <v>115</v>
      </c>
      <c r="EQ33" s="11" t="s">
        <v>115</v>
      </c>
      <c r="ES33" s="11" t="s">
        <v>115</v>
      </c>
      <c r="ET33" s="11" t="s">
        <v>115</v>
      </c>
      <c r="EV33" s="11" t="s">
        <v>115</v>
      </c>
      <c r="EW33" s="11" t="s">
        <v>115</v>
      </c>
      <c r="EY33" s="11" t="s">
        <v>115</v>
      </c>
      <c r="EZ33" s="11" t="s">
        <v>115</v>
      </c>
      <c r="FB33" s="11" t="s">
        <v>115</v>
      </c>
      <c r="FC33" s="11" t="s">
        <v>115</v>
      </c>
      <c r="FE33" s="11" t="s">
        <v>115</v>
      </c>
      <c r="FF33" s="11" t="s">
        <v>115</v>
      </c>
      <c r="FH33" s="11" t="s">
        <v>115</v>
      </c>
      <c r="FI33" s="11" t="s">
        <v>115</v>
      </c>
      <c r="FK33" s="11" t="s">
        <v>115</v>
      </c>
      <c r="FL33" s="11" t="s">
        <v>115</v>
      </c>
      <c r="FN33" s="11" t="s">
        <v>115</v>
      </c>
      <c r="FO33" s="11" t="s">
        <v>115</v>
      </c>
      <c r="FQ33" s="11" t="s">
        <v>115</v>
      </c>
      <c r="FR33" s="11" t="s">
        <v>115</v>
      </c>
      <c r="FT33" s="11" t="s">
        <v>115</v>
      </c>
      <c r="FU33" s="11" t="s">
        <v>115</v>
      </c>
      <c r="FW33" s="11" t="s">
        <v>115</v>
      </c>
      <c r="FX33" s="11" t="s">
        <v>115</v>
      </c>
      <c r="FZ33" s="11" t="s">
        <v>115</v>
      </c>
      <c r="GA33" s="11" t="s">
        <v>115</v>
      </c>
      <c r="GC33" s="11" t="s">
        <v>115</v>
      </c>
      <c r="GD33" s="11" t="s">
        <v>115</v>
      </c>
      <c r="GF33" s="11" t="s">
        <v>115</v>
      </c>
      <c r="GG33" s="11" t="s">
        <v>115</v>
      </c>
      <c r="GI33" s="11" t="s">
        <v>115</v>
      </c>
      <c r="GJ33" s="11" t="s">
        <v>115</v>
      </c>
    </row>
    <row r="34" spans="1:192" x14ac:dyDescent="0.35">
      <c r="A34" s="11" t="s">
        <v>51</v>
      </c>
      <c r="B34" s="11" t="s">
        <v>51</v>
      </c>
      <c r="C34" s="11" t="s">
        <v>51</v>
      </c>
      <c r="D34" s="11" t="s">
        <v>674</v>
      </c>
      <c r="E34" s="11" t="s">
        <v>675</v>
      </c>
      <c r="F34" s="11" t="s">
        <v>51</v>
      </c>
      <c r="G34" s="11" t="s">
        <v>51</v>
      </c>
      <c r="H34" s="11" t="s">
        <v>51</v>
      </c>
      <c r="I34" s="11" t="s">
        <v>51</v>
      </c>
      <c r="J34" s="11" t="s">
        <v>51</v>
      </c>
      <c r="K34" s="11" t="s">
        <v>51</v>
      </c>
      <c r="L34" s="11" t="s">
        <v>51</v>
      </c>
      <c r="M34" s="11" t="s">
        <v>115</v>
      </c>
      <c r="N34" s="11" t="s">
        <v>115</v>
      </c>
      <c r="O34" s="11" t="s">
        <v>115</v>
      </c>
      <c r="P34" s="11" t="s">
        <v>115</v>
      </c>
      <c r="Q34" s="11" t="s">
        <v>115</v>
      </c>
      <c r="R34" s="11" t="s">
        <v>115</v>
      </c>
      <c r="S34" s="11" t="s">
        <v>115</v>
      </c>
      <c r="T34" s="11" t="s">
        <v>115</v>
      </c>
      <c r="U34" s="11" t="s">
        <v>115</v>
      </c>
      <c r="V34" s="11" t="s">
        <v>115</v>
      </c>
      <c r="W34" s="11" t="s">
        <v>115</v>
      </c>
      <c r="X34" s="11" t="s">
        <v>115</v>
      </c>
      <c r="Y34" s="11" t="s">
        <v>115</v>
      </c>
      <c r="Z34" s="11" t="s">
        <v>115</v>
      </c>
      <c r="AA34" s="11" t="s">
        <v>115</v>
      </c>
      <c r="AB34" s="11" t="s">
        <v>115</v>
      </c>
      <c r="AC34" s="11" t="s">
        <v>115</v>
      </c>
      <c r="AD34" s="11" t="s">
        <v>115</v>
      </c>
      <c r="AE34" s="11" t="s">
        <v>115</v>
      </c>
      <c r="AF34" s="11" t="s">
        <v>115</v>
      </c>
      <c r="AG34" s="11" t="s">
        <v>115</v>
      </c>
      <c r="AH34" s="11" t="s">
        <v>115</v>
      </c>
      <c r="AI34" s="11" t="s">
        <v>115</v>
      </c>
      <c r="AJ34" s="11" t="s">
        <v>115</v>
      </c>
      <c r="AK34" s="11" t="s">
        <v>115</v>
      </c>
      <c r="AL34" s="11" t="s">
        <v>115</v>
      </c>
      <c r="AM34" s="11" t="s">
        <v>115</v>
      </c>
      <c r="AN34" s="11" t="s">
        <v>115</v>
      </c>
      <c r="AO34" s="11" t="s">
        <v>115</v>
      </c>
      <c r="AP34" s="11" t="s">
        <v>115</v>
      </c>
      <c r="AQ34" s="11" t="s">
        <v>115</v>
      </c>
      <c r="AR34" s="11" t="s">
        <v>115</v>
      </c>
      <c r="AS34" s="11" t="s">
        <v>115</v>
      </c>
      <c r="AT34" s="11" t="s">
        <v>115</v>
      </c>
      <c r="AU34" s="11" t="s">
        <v>115</v>
      </c>
      <c r="AV34" s="11" t="s">
        <v>115</v>
      </c>
      <c r="AW34" s="11" t="s">
        <v>115</v>
      </c>
      <c r="AX34" s="11" t="s">
        <v>115</v>
      </c>
      <c r="AY34" s="11" t="s">
        <v>115</v>
      </c>
      <c r="AZ34" s="11" t="s">
        <v>115</v>
      </c>
      <c r="BA34" s="11" t="s">
        <v>115</v>
      </c>
      <c r="BB34" s="11" t="s">
        <v>115</v>
      </c>
      <c r="BC34" s="11" t="s">
        <v>115</v>
      </c>
      <c r="BD34" s="11" t="s">
        <v>115</v>
      </c>
      <c r="BE34" s="11" t="s">
        <v>115</v>
      </c>
      <c r="BF34" s="11" t="s">
        <v>115</v>
      </c>
      <c r="BG34" s="11" t="s">
        <v>115</v>
      </c>
      <c r="BH34" s="11" t="s">
        <v>115</v>
      </c>
      <c r="BI34" s="11" t="s">
        <v>115</v>
      </c>
      <c r="BJ34" s="11" t="s">
        <v>115</v>
      </c>
      <c r="BK34" s="11" t="s">
        <v>115</v>
      </c>
      <c r="BL34" s="11" t="s">
        <v>115</v>
      </c>
      <c r="BM34" s="11" t="s">
        <v>115</v>
      </c>
      <c r="BN34" s="11" t="s">
        <v>115</v>
      </c>
      <c r="BP34" s="11" t="s">
        <v>115</v>
      </c>
      <c r="BQ34" s="11" t="s">
        <v>115</v>
      </c>
      <c r="BS34" s="11" t="s">
        <v>115</v>
      </c>
      <c r="BT34" s="11" t="s">
        <v>115</v>
      </c>
      <c r="BV34" s="11" t="s">
        <v>115</v>
      </c>
      <c r="BW34" s="11" t="s">
        <v>115</v>
      </c>
      <c r="BY34" s="11" t="s">
        <v>115</v>
      </c>
      <c r="BZ34" s="11" t="s">
        <v>115</v>
      </c>
      <c r="CB34" s="11" t="s">
        <v>115</v>
      </c>
      <c r="CC34" s="11" t="s">
        <v>115</v>
      </c>
      <c r="CE34" s="11" t="s">
        <v>115</v>
      </c>
      <c r="CF34" s="11" t="s">
        <v>115</v>
      </c>
      <c r="CH34" s="11" t="s">
        <v>115</v>
      </c>
      <c r="CI34" s="11" t="s">
        <v>115</v>
      </c>
      <c r="CK34" s="11" t="s">
        <v>115</v>
      </c>
      <c r="CL34" s="11" t="s">
        <v>115</v>
      </c>
      <c r="CN34" s="11" t="s">
        <v>115</v>
      </c>
      <c r="CO34" s="11" t="s">
        <v>115</v>
      </c>
      <c r="CQ34" s="11" t="s">
        <v>115</v>
      </c>
      <c r="CR34" s="11" t="s">
        <v>115</v>
      </c>
      <c r="CT34" s="11" t="s">
        <v>115</v>
      </c>
      <c r="CU34" s="11" t="s">
        <v>115</v>
      </c>
      <c r="CW34" s="11" t="s">
        <v>115</v>
      </c>
      <c r="CX34" s="11" t="s">
        <v>115</v>
      </c>
      <c r="CZ34" s="11" t="s">
        <v>115</v>
      </c>
      <c r="DA34" s="11" t="s">
        <v>115</v>
      </c>
      <c r="DC34" s="11" t="s">
        <v>115</v>
      </c>
      <c r="DD34" s="11" t="s">
        <v>115</v>
      </c>
      <c r="DF34" s="11" t="s">
        <v>115</v>
      </c>
      <c r="DG34" s="11" t="s">
        <v>115</v>
      </c>
      <c r="DI34" s="11" t="s">
        <v>115</v>
      </c>
      <c r="DJ34" s="11" t="s">
        <v>115</v>
      </c>
      <c r="DL34" s="11" t="s">
        <v>115</v>
      </c>
      <c r="DM34" s="11" t="s">
        <v>115</v>
      </c>
      <c r="DO34" s="11" t="s">
        <v>115</v>
      </c>
      <c r="DP34" s="11" t="s">
        <v>115</v>
      </c>
      <c r="DR34" s="11" t="s">
        <v>115</v>
      </c>
      <c r="DS34" s="11" t="s">
        <v>115</v>
      </c>
      <c r="DU34" s="11" t="s">
        <v>115</v>
      </c>
      <c r="DV34" s="11" t="s">
        <v>115</v>
      </c>
      <c r="DX34" s="11" t="s">
        <v>115</v>
      </c>
      <c r="DY34" s="11" t="s">
        <v>115</v>
      </c>
      <c r="EA34" s="11" t="s">
        <v>115</v>
      </c>
      <c r="EB34" s="11" t="s">
        <v>115</v>
      </c>
      <c r="ED34" s="11" t="s">
        <v>115</v>
      </c>
      <c r="EE34" s="11" t="s">
        <v>115</v>
      </c>
      <c r="EG34" s="11" t="s">
        <v>115</v>
      </c>
      <c r="EH34" s="11" t="s">
        <v>115</v>
      </c>
      <c r="EJ34" s="11" t="s">
        <v>115</v>
      </c>
      <c r="EK34" s="11" t="s">
        <v>115</v>
      </c>
      <c r="EM34" s="11" t="s">
        <v>115</v>
      </c>
      <c r="EN34" s="11" t="s">
        <v>115</v>
      </c>
      <c r="EP34" s="11" t="s">
        <v>115</v>
      </c>
      <c r="EQ34" s="11" t="s">
        <v>115</v>
      </c>
      <c r="ES34" s="11" t="s">
        <v>115</v>
      </c>
      <c r="ET34" s="11" t="s">
        <v>115</v>
      </c>
      <c r="EV34" s="11" t="s">
        <v>115</v>
      </c>
      <c r="EW34" s="11" t="s">
        <v>115</v>
      </c>
      <c r="EY34" s="11" t="s">
        <v>115</v>
      </c>
      <c r="EZ34" s="11" t="s">
        <v>115</v>
      </c>
      <c r="FB34" s="11" t="s">
        <v>115</v>
      </c>
      <c r="FC34" s="11" t="s">
        <v>115</v>
      </c>
      <c r="FE34" s="11" t="s">
        <v>115</v>
      </c>
      <c r="FF34" s="11" t="s">
        <v>115</v>
      </c>
      <c r="FH34" s="11" t="s">
        <v>115</v>
      </c>
      <c r="FI34" s="11" t="s">
        <v>115</v>
      </c>
      <c r="FK34" s="11" t="s">
        <v>115</v>
      </c>
      <c r="FL34" s="11" t="s">
        <v>115</v>
      </c>
      <c r="FN34" s="11" t="s">
        <v>115</v>
      </c>
      <c r="FO34" s="11" t="s">
        <v>115</v>
      </c>
      <c r="FQ34" s="11" t="s">
        <v>115</v>
      </c>
      <c r="FR34" s="11" t="s">
        <v>115</v>
      </c>
      <c r="FT34" s="11" t="s">
        <v>115</v>
      </c>
      <c r="FU34" s="11" t="s">
        <v>115</v>
      </c>
      <c r="FW34" s="11" t="s">
        <v>115</v>
      </c>
      <c r="FX34" s="11" t="s">
        <v>115</v>
      </c>
      <c r="FZ34" s="11" t="s">
        <v>115</v>
      </c>
      <c r="GA34" s="11" t="s">
        <v>115</v>
      </c>
      <c r="GC34" s="11" t="s">
        <v>115</v>
      </c>
      <c r="GD34" s="11" t="s">
        <v>115</v>
      </c>
      <c r="GF34" s="11" t="s">
        <v>115</v>
      </c>
      <c r="GG34" s="11" t="s">
        <v>115</v>
      </c>
      <c r="GI34" s="11" t="s">
        <v>115</v>
      </c>
      <c r="GJ34" s="11" t="s">
        <v>115</v>
      </c>
    </row>
    <row r="35" spans="1:192" x14ac:dyDescent="0.35">
      <c r="A35" s="11" t="s">
        <v>51</v>
      </c>
      <c r="B35" s="11" t="s">
        <v>51</v>
      </c>
      <c r="C35" s="11" t="s">
        <v>51</v>
      </c>
      <c r="D35" s="11" t="s">
        <v>676</v>
      </c>
      <c r="E35" s="11" t="s">
        <v>677</v>
      </c>
      <c r="F35" s="11" t="s">
        <v>51</v>
      </c>
      <c r="G35" s="11" t="s">
        <v>455</v>
      </c>
      <c r="H35" s="11" t="s">
        <v>51</v>
      </c>
      <c r="I35" s="11" t="s">
        <v>51</v>
      </c>
      <c r="J35" s="11" t="s">
        <v>51</v>
      </c>
      <c r="K35" s="11" t="s">
        <v>51</v>
      </c>
      <c r="L35" s="11" t="s">
        <v>51</v>
      </c>
      <c r="M35" s="11" t="s">
        <v>115</v>
      </c>
      <c r="N35" s="11" t="s">
        <v>115</v>
      </c>
      <c r="O35" s="11" t="s">
        <v>115</v>
      </c>
      <c r="P35" s="11" t="s">
        <v>115</v>
      </c>
      <c r="Q35" s="11" t="s">
        <v>115</v>
      </c>
      <c r="R35" s="11" t="s">
        <v>115</v>
      </c>
      <c r="S35" s="11" t="s">
        <v>115</v>
      </c>
      <c r="T35" s="11" t="s">
        <v>115</v>
      </c>
      <c r="U35" s="11" t="s">
        <v>115</v>
      </c>
      <c r="V35" s="11" t="s">
        <v>115</v>
      </c>
      <c r="W35" s="11" t="s">
        <v>115</v>
      </c>
      <c r="X35" s="11" t="s">
        <v>115</v>
      </c>
      <c r="Y35" s="11" t="s">
        <v>115</v>
      </c>
      <c r="Z35" s="11" t="s">
        <v>115</v>
      </c>
      <c r="AA35" s="11" t="s">
        <v>115</v>
      </c>
      <c r="AB35" s="11" t="s">
        <v>115</v>
      </c>
      <c r="AC35" s="11" t="s">
        <v>115</v>
      </c>
      <c r="AD35" s="11" t="s">
        <v>115</v>
      </c>
      <c r="AE35" s="11" t="s">
        <v>115</v>
      </c>
      <c r="AF35" s="11" t="s">
        <v>115</v>
      </c>
      <c r="AG35" s="11" t="s">
        <v>115</v>
      </c>
      <c r="AH35" s="11" t="s">
        <v>115</v>
      </c>
      <c r="AI35" s="11" t="s">
        <v>115</v>
      </c>
      <c r="AJ35" s="11" t="s">
        <v>115</v>
      </c>
      <c r="AK35" s="11" t="s">
        <v>115</v>
      </c>
      <c r="AL35" s="11" t="s">
        <v>115</v>
      </c>
      <c r="AM35" s="11" t="s">
        <v>115</v>
      </c>
      <c r="AN35" s="11" t="s">
        <v>115</v>
      </c>
      <c r="AO35" s="11" t="s">
        <v>115</v>
      </c>
      <c r="AP35" s="11" t="s">
        <v>115</v>
      </c>
      <c r="AQ35" s="11" t="s">
        <v>115</v>
      </c>
      <c r="AR35" s="11" t="s">
        <v>115</v>
      </c>
      <c r="AS35" s="11" t="s">
        <v>115</v>
      </c>
      <c r="AT35" s="11" t="s">
        <v>115</v>
      </c>
      <c r="AU35" s="11" t="s">
        <v>115</v>
      </c>
      <c r="AV35" s="11" t="s">
        <v>115</v>
      </c>
      <c r="AW35" s="11" t="s">
        <v>115</v>
      </c>
      <c r="AX35" s="11" t="s">
        <v>115</v>
      </c>
      <c r="AY35" s="11" t="s">
        <v>115</v>
      </c>
      <c r="AZ35" s="11" t="s">
        <v>115</v>
      </c>
      <c r="BA35" s="11" t="s">
        <v>115</v>
      </c>
      <c r="BB35" s="11" t="s">
        <v>115</v>
      </c>
      <c r="BC35" s="11" t="s">
        <v>115</v>
      </c>
      <c r="BD35" s="11" t="s">
        <v>115</v>
      </c>
      <c r="BE35" s="11" t="s">
        <v>115</v>
      </c>
      <c r="BF35" s="11" t="s">
        <v>115</v>
      </c>
      <c r="BG35" s="11" t="s">
        <v>115</v>
      </c>
      <c r="BH35" s="11" t="s">
        <v>115</v>
      </c>
      <c r="BI35" s="11" t="s">
        <v>115</v>
      </c>
      <c r="BJ35" s="11" t="s">
        <v>115</v>
      </c>
      <c r="BK35" s="11" t="s">
        <v>115</v>
      </c>
      <c r="BL35" s="11" t="s">
        <v>115</v>
      </c>
      <c r="BM35" s="11" t="s">
        <v>115</v>
      </c>
      <c r="BN35" s="11" t="s">
        <v>115</v>
      </c>
      <c r="BP35" s="11" t="s">
        <v>115</v>
      </c>
      <c r="BQ35" s="11" t="s">
        <v>115</v>
      </c>
      <c r="BS35" s="11" t="s">
        <v>115</v>
      </c>
      <c r="BT35" s="11" t="s">
        <v>115</v>
      </c>
      <c r="BV35" s="11" t="s">
        <v>115</v>
      </c>
      <c r="BW35" s="11" t="s">
        <v>115</v>
      </c>
      <c r="BY35" s="11" t="s">
        <v>115</v>
      </c>
      <c r="BZ35" s="11" t="s">
        <v>115</v>
      </c>
      <c r="CB35" s="11" t="s">
        <v>115</v>
      </c>
      <c r="CC35" s="11" t="s">
        <v>115</v>
      </c>
      <c r="CE35" s="11" t="s">
        <v>115</v>
      </c>
      <c r="CF35" s="11" t="s">
        <v>115</v>
      </c>
      <c r="CH35" s="11" t="s">
        <v>115</v>
      </c>
      <c r="CI35" s="11" t="s">
        <v>115</v>
      </c>
      <c r="CK35" s="11" t="s">
        <v>115</v>
      </c>
      <c r="CL35" s="11" t="s">
        <v>115</v>
      </c>
      <c r="CN35" s="11" t="s">
        <v>115</v>
      </c>
      <c r="CO35" s="11" t="s">
        <v>115</v>
      </c>
      <c r="CQ35" s="11" t="s">
        <v>115</v>
      </c>
      <c r="CR35" s="11" t="s">
        <v>115</v>
      </c>
      <c r="CT35" s="11" t="s">
        <v>115</v>
      </c>
      <c r="CU35" s="11" t="s">
        <v>115</v>
      </c>
      <c r="CW35" s="11" t="s">
        <v>115</v>
      </c>
      <c r="CX35" s="11" t="s">
        <v>115</v>
      </c>
      <c r="CZ35" s="11" t="s">
        <v>115</v>
      </c>
      <c r="DA35" s="11" t="s">
        <v>115</v>
      </c>
      <c r="DC35" s="11" t="s">
        <v>115</v>
      </c>
      <c r="DD35" s="11" t="s">
        <v>115</v>
      </c>
      <c r="DF35" s="11" t="s">
        <v>115</v>
      </c>
      <c r="DG35" s="11" t="s">
        <v>115</v>
      </c>
      <c r="DI35" s="11" t="s">
        <v>115</v>
      </c>
      <c r="DJ35" s="11" t="s">
        <v>115</v>
      </c>
      <c r="DL35" s="11" t="s">
        <v>115</v>
      </c>
      <c r="DM35" s="11" t="s">
        <v>115</v>
      </c>
      <c r="DO35" s="11" t="s">
        <v>115</v>
      </c>
      <c r="DP35" s="11" t="s">
        <v>115</v>
      </c>
      <c r="DR35" s="11" t="s">
        <v>115</v>
      </c>
      <c r="DS35" s="11" t="s">
        <v>115</v>
      </c>
      <c r="DU35" s="11" t="s">
        <v>115</v>
      </c>
      <c r="DV35" s="11" t="s">
        <v>115</v>
      </c>
      <c r="DX35" s="11" t="s">
        <v>115</v>
      </c>
      <c r="DY35" s="11" t="s">
        <v>115</v>
      </c>
      <c r="EA35" s="11" t="s">
        <v>115</v>
      </c>
      <c r="EB35" s="11" t="s">
        <v>115</v>
      </c>
      <c r="ED35" s="11" t="s">
        <v>115</v>
      </c>
      <c r="EE35" s="11" t="s">
        <v>115</v>
      </c>
      <c r="EG35" s="11" t="s">
        <v>115</v>
      </c>
      <c r="EH35" s="11" t="s">
        <v>115</v>
      </c>
      <c r="EJ35" s="11" t="s">
        <v>115</v>
      </c>
      <c r="EK35" s="11" t="s">
        <v>115</v>
      </c>
      <c r="EM35" s="11" t="s">
        <v>115</v>
      </c>
      <c r="EN35" s="11" t="s">
        <v>115</v>
      </c>
      <c r="EP35" s="11" t="s">
        <v>115</v>
      </c>
      <c r="EQ35" s="11" t="s">
        <v>115</v>
      </c>
      <c r="ES35" s="11" t="s">
        <v>115</v>
      </c>
      <c r="ET35" s="11" t="s">
        <v>115</v>
      </c>
      <c r="EV35" s="11" t="s">
        <v>115</v>
      </c>
      <c r="EW35" s="11" t="s">
        <v>115</v>
      </c>
      <c r="EY35" s="11" t="s">
        <v>115</v>
      </c>
      <c r="EZ35" s="11" t="s">
        <v>115</v>
      </c>
      <c r="FB35" s="11" t="s">
        <v>115</v>
      </c>
      <c r="FC35" s="11" t="s">
        <v>115</v>
      </c>
      <c r="FE35" s="11" t="s">
        <v>115</v>
      </c>
      <c r="FF35" s="11" t="s">
        <v>115</v>
      </c>
      <c r="FH35" s="11" t="s">
        <v>115</v>
      </c>
      <c r="FI35" s="11" t="s">
        <v>115</v>
      </c>
      <c r="FK35" s="11" t="s">
        <v>115</v>
      </c>
      <c r="FL35" s="11" t="s">
        <v>115</v>
      </c>
      <c r="FN35" s="11" t="s">
        <v>115</v>
      </c>
      <c r="FO35" s="11" t="s">
        <v>115</v>
      </c>
      <c r="FQ35" s="11" t="s">
        <v>115</v>
      </c>
      <c r="FR35" s="11" t="s">
        <v>115</v>
      </c>
      <c r="FT35" s="11" t="s">
        <v>115</v>
      </c>
      <c r="FU35" s="11" t="s">
        <v>115</v>
      </c>
      <c r="FW35" s="11" t="s">
        <v>115</v>
      </c>
      <c r="FX35" s="11" t="s">
        <v>115</v>
      </c>
      <c r="FZ35" s="11" t="s">
        <v>115</v>
      </c>
      <c r="GA35" s="11" t="s">
        <v>115</v>
      </c>
      <c r="GC35" s="11" t="s">
        <v>115</v>
      </c>
      <c r="GD35" s="11" t="s">
        <v>115</v>
      </c>
      <c r="GF35" s="11" t="s">
        <v>115</v>
      </c>
      <c r="GG35" s="11" t="s">
        <v>115</v>
      </c>
      <c r="GI35" s="11" t="s">
        <v>115</v>
      </c>
      <c r="GJ35" s="11" t="s">
        <v>115</v>
      </c>
    </row>
    <row r="36" spans="1:192" x14ac:dyDescent="0.35">
      <c r="A36" s="11" t="s">
        <v>51</v>
      </c>
      <c r="B36" s="11" t="s">
        <v>51</v>
      </c>
      <c r="C36" s="11" t="s">
        <v>51</v>
      </c>
      <c r="D36" s="11" t="s">
        <v>678</v>
      </c>
      <c r="E36" s="11" t="s">
        <v>679</v>
      </c>
      <c r="F36" s="11" t="s">
        <v>51</v>
      </c>
      <c r="G36" s="11" t="s">
        <v>455</v>
      </c>
      <c r="H36" s="11" t="s">
        <v>51</v>
      </c>
      <c r="I36" s="11" t="s">
        <v>51</v>
      </c>
      <c r="J36" s="11" t="s">
        <v>51</v>
      </c>
      <c r="K36" s="11" t="s">
        <v>51</v>
      </c>
      <c r="L36" s="11" t="s">
        <v>51</v>
      </c>
      <c r="M36" s="11" t="s">
        <v>115</v>
      </c>
      <c r="N36" s="11" t="s">
        <v>115</v>
      </c>
      <c r="O36" s="11" t="s">
        <v>115</v>
      </c>
      <c r="P36" s="11" t="s">
        <v>115</v>
      </c>
      <c r="Q36" s="11" t="s">
        <v>115</v>
      </c>
      <c r="R36" s="11" t="s">
        <v>115</v>
      </c>
      <c r="S36" s="11" t="s">
        <v>115</v>
      </c>
      <c r="T36" s="11" t="s">
        <v>115</v>
      </c>
      <c r="U36" s="11" t="s">
        <v>115</v>
      </c>
      <c r="V36" s="11" t="s">
        <v>115</v>
      </c>
      <c r="W36" s="11" t="s">
        <v>115</v>
      </c>
      <c r="X36" s="11" t="s">
        <v>115</v>
      </c>
      <c r="Y36" s="11" t="s">
        <v>115</v>
      </c>
      <c r="Z36" s="11" t="s">
        <v>115</v>
      </c>
      <c r="AA36" s="11" t="s">
        <v>115</v>
      </c>
      <c r="AB36" s="11" t="s">
        <v>115</v>
      </c>
      <c r="AC36" s="11" t="s">
        <v>115</v>
      </c>
      <c r="AD36" s="11" t="s">
        <v>115</v>
      </c>
      <c r="AE36" s="11" t="s">
        <v>115</v>
      </c>
      <c r="AF36" s="11" t="s">
        <v>115</v>
      </c>
      <c r="AG36" s="11" t="s">
        <v>115</v>
      </c>
      <c r="AH36" s="11" t="s">
        <v>115</v>
      </c>
      <c r="AI36" s="11" t="s">
        <v>115</v>
      </c>
      <c r="AJ36" s="11" t="s">
        <v>115</v>
      </c>
      <c r="AK36" s="11" t="s">
        <v>115</v>
      </c>
      <c r="AL36" s="11" t="s">
        <v>115</v>
      </c>
      <c r="AM36" s="11" t="s">
        <v>115</v>
      </c>
      <c r="AN36" s="11" t="s">
        <v>115</v>
      </c>
      <c r="AO36" s="11" t="s">
        <v>115</v>
      </c>
      <c r="AP36" s="11" t="s">
        <v>115</v>
      </c>
      <c r="AQ36" s="11" t="s">
        <v>115</v>
      </c>
      <c r="AR36" s="11" t="s">
        <v>115</v>
      </c>
      <c r="AS36" s="11" t="s">
        <v>115</v>
      </c>
      <c r="AT36" s="11" t="s">
        <v>115</v>
      </c>
      <c r="AU36" s="11" t="s">
        <v>115</v>
      </c>
      <c r="AV36" s="11" t="s">
        <v>115</v>
      </c>
      <c r="AW36" s="11" t="s">
        <v>115</v>
      </c>
      <c r="AX36" s="11" t="s">
        <v>115</v>
      </c>
      <c r="AY36" s="11" t="s">
        <v>115</v>
      </c>
      <c r="AZ36" s="11" t="s">
        <v>115</v>
      </c>
      <c r="BA36" s="11" t="s">
        <v>115</v>
      </c>
      <c r="BB36" s="11" t="s">
        <v>115</v>
      </c>
      <c r="BC36" s="11" t="s">
        <v>115</v>
      </c>
      <c r="BD36" s="11" t="s">
        <v>115</v>
      </c>
      <c r="BE36" s="11" t="s">
        <v>115</v>
      </c>
      <c r="BF36" s="11" t="s">
        <v>115</v>
      </c>
      <c r="BG36" s="11" t="s">
        <v>115</v>
      </c>
      <c r="BH36" s="11" t="s">
        <v>115</v>
      </c>
      <c r="BI36" s="11" t="s">
        <v>115</v>
      </c>
      <c r="BJ36" s="11" t="s">
        <v>115</v>
      </c>
      <c r="BK36" s="11" t="s">
        <v>115</v>
      </c>
      <c r="BL36" s="11" t="s">
        <v>115</v>
      </c>
      <c r="BM36" s="11" t="s">
        <v>115</v>
      </c>
      <c r="BN36" s="11" t="s">
        <v>115</v>
      </c>
      <c r="BP36" s="11" t="s">
        <v>115</v>
      </c>
      <c r="BQ36" s="11" t="s">
        <v>115</v>
      </c>
      <c r="BS36" s="11" t="s">
        <v>115</v>
      </c>
      <c r="BT36" s="11" t="s">
        <v>115</v>
      </c>
      <c r="BV36" s="11" t="s">
        <v>115</v>
      </c>
      <c r="BW36" s="11" t="s">
        <v>115</v>
      </c>
      <c r="BY36" s="11" t="s">
        <v>115</v>
      </c>
      <c r="BZ36" s="11" t="s">
        <v>115</v>
      </c>
      <c r="CB36" s="11" t="s">
        <v>115</v>
      </c>
      <c r="CC36" s="11" t="s">
        <v>115</v>
      </c>
      <c r="CE36" s="11" t="s">
        <v>115</v>
      </c>
      <c r="CF36" s="11" t="s">
        <v>115</v>
      </c>
      <c r="CH36" s="11" t="s">
        <v>115</v>
      </c>
      <c r="CI36" s="11" t="s">
        <v>115</v>
      </c>
      <c r="CK36" s="11" t="s">
        <v>115</v>
      </c>
      <c r="CL36" s="11" t="s">
        <v>115</v>
      </c>
      <c r="CN36" s="11" t="s">
        <v>115</v>
      </c>
      <c r="CO36" s="11" t="s">
        <v>115</v>
      </c>
      <c r="CQ36" s="11" t="s">
        <v>115</v>
      </c>
      <c r="CR36" s="11" t="s">
        <v>115</v>
      </c>
      <c r="CT36" s="11" t="s">
        <v>115</v>
      </c>
      <c r="CU36" s="11" t="s">
        <v>115</v>
      </c>
      <c r="CW36" s="11" t="s">
        <v>115</v>
      </c>
      <c r="CX36" s="11" t="s">
        <v>115</v>
      </c>
      <c r="CZ36" s="11" t="s">
        <v>115</v>
      </c>
      <c r="DA36" s="11" t="s">
        <v>115</v>
      </c>
      <c r="DC36" s="11" t="s">
        <v>115</v>
      </c>
      <c r="DD36" s="11" t="s">
        <v>115</v>
      </c>
      <c r="DF36" s="11" t="s">
        <v>115</v>
      </c>
      <c r="DG36" s="11" t="s">
        <v>115</v>
      </c>
      <c r="DI36" s="11" t="s">
        <v>115</v>
      </c>
      <c r="DJ36" s="11" t="s">
        <v>115</v>
      </c>
      <c r="DL36" s="11" t="s">
        <v>115</v>
      </c>
      <c r="DM36" s="11" t="s">
        <v>115</v>
      </c>
      <c r="DO36" s="11" t="s">
        <v>115</v>
      </c>
      <c r="DP36" s="11" t="s">
        <v>115</v>
      </c>
      <c r="DR36" s="11" t="s">
        <v>115</v>
      </c>
      <c r="DS36" s="11" t="s">
        <v>115</v>
      </c>
      <c r="DU36" s="11" t="s">
        <v>115</v>
      </c>
      <c r="DV36" s="11" t="s">
        <v>115</v>
      </c>
      <c r="DX36" s="11" t="s">
        <v>115</v>
      </c>
      <c r="DY36" s="11" t="s">
        <v>115</v>
      </c>
      <c r="EA36" s="11" t="s">
        <v>115</v>
      </c>
      <c r="EB36" s="11" t="s">
        <v>115</v>
      </c>
      <c r="ED36" s="11" t="s">
        <v>115</v>
      </c>
      <c r="EE36" s="11" t="s">
        <v>115</v>
      </c>
      <c r="EG36" s="11" t="s">
        <v>115</v>
      </c>
      <c r="EH36" s="11" t="s">
        <v>115</v>
      </c>
      <c r="EJ36" s="11" t="s">
        <v>115</v>
      </c>
      <c r="EK36" s="11" t="s">
        <v>115</v>
      </c>
      <c r="EM36" s="11" t="s">
        <v>115</v>
      </c>
      <c r="EN36" s="11" t="s">
        <v>115</v>
      </c>
      <c r="EP36" s="11" t="s">
        <v>115</v>
      </c>
      <c r="EQ36" s="11" t="s">
        <v>115</v>
      </c>
      <c r="ES36" s="11" t="s">
        <v>115</v>
      </c>
      <c r="ET36" s="11" t="s">
        <v>115</v>
      </c>
      <c r="EV36" s="11" t="s">
        <v>115</v>
      </c>
      <c r="EW36" s="11" t="s">
        <v>115</v>
      </c>
      <c r="EY36" s="11" t="s">
        <v>115</v>
      </c>
      <c r="EZ36" s="11" t="s">
        <v>115</v>
      </c>
      <c r="FB36" s="11" t="s">
        <v>115</v>
      </c>
      <c r="FC36" s="11" t="s">
        <v>115</v>
      </c>
      <c r="FE36" s="11" t="s">
        <v>115</v>
      </c>
      <c r="FF36" s="11" t="s">
        <v>115</v>
      </c>
      <c r="FH36" s="11" t="s">
        <v>115</v>
      </c>
      <c r="FI36" s="11" t="s">
        <v>115</v>
      </c>
      <c r="FK36" s="11" t="s">
        <v>115</v>
      </c>
      <c r="FL36" s="11" t="s">
        <v>115</v>
      </c>
      <c r="FN36" s="11" t="s">
        <v>115</v>
      </c>
      <c r="FO36" s="11" t="s">
        <v>115</v>
      </c>
      <c r="FQ36" s="11" t="s">
        <v>115</v>
      </c>
      <c r="FR36" s="11" t="s">
        <v>115</v>
      </c>
      <c r="FT36" s="11" t="s">
        <v>115</v>
      </c>
      <c r="FU36" s="11" t="s">
        <v>115</v>
      </c>
      <c r="FW36" s="11" t="s">
        <v>115</v>
      </c>
      <c r="FX36" s="11" t="s">
        <v>115</v>
      </c>
      <c r="FZ36" s="11" t="s">
        <v>115</v>
      </c>
      <c r="GA36" s="11" t="s">
        <v>115</v>
      </c>
      <c r="GC36" s="11" t="s">
        <v>115</v>
      </c>
      <c r="GD36" s="11" t="s">
        <v>115</v>
      </c>
      <c r="GF36" s="11" t="s">
        <v>115</v>
      </c>
      <c r="GG36" s="11" t="s">
        <v>115</v>
      </c>
      <c r="GI36" s="11" t="s">
        <v>115</v>
      </c>
      <c r="GJ36" s="11" t="s">
        <v>115</v>
      </c>
    </row>
    <row r="37" spans="1:192" x14ac:dyDescent="0.35">
      <c r="A37" s="11" t="s">
        <v>51</v>
      </c>
      <c r="B37" s="11" t="s">
        <v>51</v>
      </c>
      <c r="C37" s="11" t="s">
        <v>51</v>
      </c>
      <c r="D37" s="11" t="s">
        <v>680</v>
      </c>
      <c r="E37" s="11" t="s">
        <v>681</v>
      </c>
      <c r="F37" s="11" t="s">
        <v>51</v>
      </c>
      <c r="G37" s="11" t="s">
        <v>51</v>
      </c>
      <c r="H37" s="11" t="s">
        <v>51</v>
      </c>
      <c r="I37" s="11" t="s">
        <v>51</v>
      </c>
      <c r="J37" s="11" t="s">
        <v>51</v>
      </c>
      <c r="K37" s="11" t="s">
        <v>51</v>
      </c>
      <c r="L37" s="11" t="s">
        <v>51</v>
      </c>
      <c r="M37" s="11" t="s">
        <v>115</v>
      </c>
      <c r="N37" s="11" t="s">
        <v>115</v>
      </c>
      <c r="O37" s="11" t="s">
        <v>115</v>
      </c>
      <c r="P37" s="11" t="s">
        <v>115</v>
      </c>
      <c r="Q37" s="11" t="s">
        <v>115</v>
      </c>
      <c r="R37" s="11" t="s">
        <v>115</v>
      </c>
      <c r="S37" s="11" t="s">
        <v>115</v>
      </c>
      <c r="T37" s="11" t="s">
        <v>115</v>
      </c>
      <c r="U37" s="11" t="s">
        <v>115</v>
      </c>
      <c r="V37" s="11" t="s">
        <v>115</v>
      </c>
      <c r="W37" s="11" t="s">
        <v>115</v>
      </c>
      <c r="X37" s="11" t="s">
        <v>115</v>
      </c>
      <c r="Y37" s="11" t="s">
        <v>115</v>
      </c>
      <c r="Z37" s="11" t="s">
        <v>115</v>
      </c>
      <c r="AA37" s="11" t="s">
        <v>115</v>
      </c>
      <c r="AB37" s="11" t="s">
        <v>115</v>
      </c>
      <c r="AC37" s="11" t="s">
        <v>115</v>
      </c>
      <c r="AD37" s="11" t="s">
        <v>115</v>
      </c>
      <c r="AE37" s="11" t="s">
        <v>115</v>
      </c>
      <c r="AF37" s="11" t="s">
        <v>115</v>
      </c>
      <c r="AG37" s="11" t="s">
        <v>115</v>
      </c>
      <c r="AH37" s="11" t="s">
        <v>115</v>
      </c>
      <c r="AI37" s="11" t="s">
        <v>115</v>
      </c>
      <c r="AJ37" s="11" t="s">
        <v>115</v>
      </c>
      <c r="AK37" s="11" t="s">
        <v>115</v>
      </c>
      <c r="AL37" s="11" t="s">
        <v>115</v>
      </c>
      <c r="AM37" s="11" t="s">
        <v>115</v>
      </c>
      <c r="AN37" s="11" t="s">
        <v>115</v>
      </c>
      <c r="AO37" s="11" t="s">
        <v>115</v>
      </c>
      <c r="AP37" s="11" t="s">
        <v>115</v>
      </c>
      <c r="AQ37" s="11" t="s">
        <v>115</v>
      </c>
      <c r="AR37" s="11" t="s">
        <v>115</v>
      </c>
      <c r="AS37" s="11" t="s">
        <v>115</v>
      </c>
      <c r="AT37" s="11" t="s">
        <v>115</v>
      </c>
      <c r="AU37" s="11" t="s">
        <v>115</v>
      </c>
      <c r="AV37" s="11" t="s">
        <v>115</v>
      </c>
      <c r="AW37" s="11" t="s">
        <v>115</v>
      </c>
      <c r="AX37" s="11" t="s">
        <v>115</v>
      </c>
      <c r="AY37" s="11" t="s">
        <v>115</v>
      </c>
      <c r="AZ37" s="11" t="s">
        <v>115</v>
      </c>
      <c r="BA37" s="11" t="s">
        <v>115</v>
      </c>
      <c r="BB37" s="11" t="s">
        <v>115</v>
      </c>
      <c r="BC37" s="11" t="s">
        <v>115</v>
      </c>
      <c r="BD37" s="11" t="s">
        <v>115</v>
      </c>
      <c r="BE37" s="11" t="s">
        <v>115</v>
      </c>
      <c r="BF37" s="11" t="s">
        <v>115</v>
      </c>
      <c r="BG37" s="11" t="s">
        <v>115</v>
      </c>
      <c r="BH37" s="11" t="s">
        <v>115</v>
      </c>
      <c r="BI37" s="11" t="s">
        <v>115</v>
      </c>
      <c r="BJ37" s="11" t="s">
        <v>115</v>
      </c>
      <c r="BK37" s="11" t="s">
        <v>115</v>
      </c>
      <c r="BL37" s="11" t="s">
        <v>115</v>
      </c>
      <c r="BM37" s="11" t="s">
        <v>115</v>
      </c>
      <c r="BN37" s="11" t="s">
        <v>115</v>
      </c>
      <c r="BP37" s="11" t="s">
        <v>115</v>
      </c>
      <c r="BQ37" s="11" t="s">
        <v>115</v>
      </c>
      <c r="BS37" s="11" t="s">
        <v>115</v>
      </c>
      <c r="BT37" s="11" t="s">
        <v>115</v>
      </c>
      <c r="BV37" s="11" t="s">
        <v>115</v>
      </c>
      <c r="BW37" s="11" t="s">
        <v>115</v>
      </c>
      <c r="BY37" s="11" t="s">
        <v>115</v>
      </c>
      <c r="BZ37" s="11" t="s">
        <v>115</v>
      </c>
      <c r="CB37" s="11" t="s">
        <v>115</v>
      </c>
      <c r="CC37" s="11" t="s">
        <v>115</v>
      </c>
      <c r="CE37" s="11" t="s">
        <v>115</v>
      </c>
      <c r="CF37" s="11" t="s">
        <v>115</v>
      </c>
      <c r="CH37" s="11" t="s">
        <v>115</v>
      </c>
      <c r="CI37" s="11" t="s">
        <v>115</v>
      </c>
      <c r="CK37" s="11" t="s">
        <v>115</v>
      </c>
      <c r="CL37" s="11" t="s">
        <v>115</v>
      </c>
      <c r="CN37" s="11" t="s">
        <v>115</v>
      </c>
      <c r="CO37" s="11" t="s">
        <v>115</v>
      </c>
      <c r="CQ37" s="11" t="s">
        <v>115</v>
      </c>
      <c r="CR37" s="11" t="s">
        <v>115</v>
      </c>
      <c r="CT37" s="11" t="s">
        <v>115</v>
      </c>
      <c r="CU37" s="11" t="s">
        <v>115</v>
      </c>
      <c r="CW37" s="11" t="s">
        <v>115</v>
      </c>
      <c r="CX37" s="11" t="s">
        <v>115</v>
      </c>
      <c r="CZ37" s="11" t="s">
        <v>115</v>
      </c>
      <c r="DA37" s="11" t="s">
        <v>115</v>
      </c>
      <c r="DC37" s="11" t="s">
        <v>115</v>
      </c>
      <c r="DD37" s="11" t="s">
        <v>115</v>
      </c>
      <c r="DF37" s="11" t="s">
        <v>115</v>
      </c>
      <c r="DG37" s="11" t="s">
        <v>115</v>
      </c>
      <c r="DI37" s="11" t="s">
        <v>115</v>
      </c>
      <c r="DJ37" s="11" t="s">
        <v>115</v>
      </c>
      <c r="DL37" s="11" t="s">
        <v>115</v>
      </c>
      <c r="DM37" s="11" t="s">
        <v>115</v>
      </c>
      <c r="DO37" s="11" t="s">
        <v>115</v>
      </c>
      <c r="DP37" s="11" t="s">
        <v>115</v>
      </c>
      <c r="DR37" s="11" t="s">
        <v>115</v>
      </c>
      <c r="DS37" s="11" t="s">
        <v>115</v>
      </c>
      <c r="DU37" s="11" t="s">
        <v>115</v>
      </c>
      <c r="DV37" s="11" t="s">
        <v>115</v>
      </c>
      <c r="DX37" s="11" t="s">
        <v>115</v>
      </c>
      <c r="DY37" s="11" t="s">
        <v>115</v>
      </c>
      <c r="EA37" s="11" t="s">
        <v>115</v>
      </c>
      <c r="EB37" s="11" t="s">
        <v>115</v>
      </c>
      <c r="ED37" s="11" t="s">
        <v>115</v>
      </c>
      <c r="EE37" s="11" t="s">
        <v>115</v>
      </c>
      <c r="EG37" s="11" t="s">
        <v>115</v>
      </c>
      <c r="EH37" s="11" t="s">
        <v>115</v>
      </c>
      <c r="EJ37" s="11" t="s">
        <v>115</v>
      </c>
      <c r="EK37" s="11" t="s">
        <v>115</v>
      </c>
      <c r="EM37" s="11" t="s">
        <v>115</v>
      </c>
      <c r="EN37" s="11" t="s">
        <v>115</v>
      </c>
      <c r="EP37" s="11" t="s">
        <v>115</v>
      </c>
      <c r="EQ37" s="11" t="s">
        <v>115</v>
      </c>
      <c r="ES37" s="11" t="s">
        <v>115</v>
      </c>
      <c r="ET37" s="11" t="s">
        <v>115</v>
      </c>
      <c r="EV37" s="11" t="s">
        <v>115</v>
      </c>
      <c r="EW37" s="11" t="s">
        <v>115</v>
      </c>
      <c r="EY37" s="11" t="s">
        <v>115</v>
      </c>
      <c r="EZ37" s="11" t="s">
        <v>115</v>
      </c>
      <c r="FB37" s="11" t="s">
        <v>115</v>
      </c>
      <c r="FC37" s="11" t="s">
        <v>115</v>
      </c>
      <c r="FE37" s="11" t="s">
        <v>115</v>
      </c>
      <c r="FF37" s="11" t="s">
        <v>115</v>
      </c>
      <c r="FH37" s="11" t="s">
        <v>115</v>
      </c>
      <c r="FI37" s="11" t="s">
        <v>115</v>
      </c>
      <c r="FK37" s="11" t="s">
        <v>115</v>
      </c>
      <c r="FL37" s="11" t="s">
        <v>115</v>
      </c>
      <c r="FN37" s="11" t="s">
        <v>115</v>
      </c>
      <c r="FO37" s="11" t="s">
        <v>115</v>
      </c>
      <c r="FQ37" s="11" t="s">
        <v>115</v>
      </c>
      <c r="FR37" s="11" t="s">
        <v>115</v>
      </c>
      <c r="FT37" s="11" t="s">
        <v>115</v>
      </c>
      <c r="FU37" s="11" t="s">
        <v>115</v>
      </c>
      <c r="FW37" s="11" t="s">
        <v>115</v>
      </c>
      <c r="FX37" s="11" t="s">
        <v>115</v>
      </c>
      <c r="FZ37" s="11" t="s">
        <v>115</v>
      </c>
      <c r="GA37" s="11" t="s">
        <v>115</v>
      </c>
      <c r="GC37" s="11" t="s">
        <v>115</v>
      </c>
      <c r="GD37" s="11" t="s">
        <v>115</v>
      </c>
      <c r="GF37" s="11" t="s">
        <v>115</v>
      </c>
      <c r="GG37" s="11" t="s">
        <v>115</v>
      </c>
      <c r="GI37" s="11" t="s">
        <v>115</v>
      </c>
      <c r="GJ37" s="11" t="s">
        <v>115</v>
      </c>
    </row>
    <row r="38" spans="1:192" x14ac:dyDescent="0.35">
      <c r="A38" s="11" t="s">
        <v>51</v>
      </c>
      <c r="B38" s="11" t="s">
        <v>51</v>
      </c>
      <c r="C38" s="11" t="s">
        <v>51</v>
      </c>
      <c r="D38" s="11" t="s">
        <v>682</v>
      </c>
      <c r="E38" s="11" t="s">
        <v>51</v>
      </c>
      <c r="F38" s="11" t="s">
        <v>51</v>
      </c>
      <c r="G38" s="11" t="s">
        <v>455</v>
      </c>
      <c r="H38" s="11" t="s">
        <v>51</v>
      </c>
      <c r="I38" s="11" t="s">
        <v>51</v>
      </c>
      <c r="J38" s="11" t="s">
        <v>51</v>
      </c>
      <c r="K38" s="11" t="s">
        <v>51</v>
      </c>
      <c r="L38" s="11" t="s">
        <v>51</v>
      </c>
      <c r="M38" s="11" t="s">
        <v>115</v>
      </c>
      <c r="N38" s="11" t="s">
        <v>115</v>
      </c>
      <c r="O38" s="11" t="s">
        <v>115</v>
      </c>
      <c r="P38" s="11" t="s">
        <v>115</v>
      </c>
      <c r="Q38" s="11" t="s">
        <v>115</v>
      </c>
      <c r="R38" s="11" t="s">
        <v>115</v>
      </c>
      <c r="S38" s="11" t="s">
        <v>115</v>
      </c>
      <c r="T38" s="11" t="s">
        <v>115</v>
      </c>
      <c r="U38" s="11" t="s">
        <v>115</v>
      </c>
      <c r="V38" s="11" t="s">
        <v>115</v>
      </c>
      <c r="W38" s="11" t="s">
        <v>115</v>
      </c>
      <c r="X38" s="11" t="s">
        <v>115</v>
      </c>
      <c r="Y38" s="11" t="s">
        <v>115</v>
      </c>
      <c r="Z38" s="11" t="s">
        <v>115</v>
      </c>
      <c r="AA38" s="11" t="s">
        <v>115</v>
      </c>
      <c r="AB38" s="11" t="s">
        <v>115</v>
      </c>
      <c r="AC38" s="11" t="s">
        <v>115</v>
      </c>
      <c r="AD38" s="11" t="s">
        <v>115</v>
      </c>
      <c r="AE38" s="11" t="s">
        <v>115</v>
      </c>
      <c r="AF38" s="11" t="s">
        <v>115</v>
      </c>
      <c r="AG38" s="11" t="s">
        <v>115</v>
      </c>
      <c r="AH38" s="11" t="s">
        <v>115</v>
      </c>
      <c r="AI38" s="11" t="s">
        <v>115</v>
      </c>
      <c r="AJ38" s="11" t="s">
        <v>115</v>
      </c>
      <c r="AK38" s="11" t="s">
        <v>115</v>
      </c>
      <c r="AL38" s="11" t="s">
        <v>115</v>
      </c>
      <c r="AM38" s="11" t="s">
        <v>115</v>
      </c>
      <c r="AN38" s="11" t="s">
        <v>115</v>
      </c>
      <c r="AO38" s="11" t="s">
        <v>115</v>
      </c>
      <c r="AP38" s="11" t="s">
        <v>115</v>
      </c>
      <c r="AQ38" s="11" t="s">
        <v>115</v>
      </c>
      <c r="AR38" s="11" t="s">
        <v>115</v>
      </c>
      <c r="AS38" s="11" t="s">
        <v>115</v>
      </c>
      <c r="AT38" s="11" t="s">
        <v>115</v>
      </c>
      <c r="AU38" s="11" t="s">
        <v>115</v>
      </c>
      <c r="AV38" s="11" t="s">
        <v>115</v>
      </c>
      <c r="AW38" s="11" t="s">
        <v>115</v>
      </c>
      <c r="AX38" s="11" t="s">
        <v>115</v>
      </c>
      <c r="AY38" s="11" t="s">
        <v>115</v>
      </c>
      <c r="AZ38" s="11" t="s">
        <v>115</v>
      </c>
      <c r="BA38" s="11" t="s">
        <v>115</v>
      </c>
      <c r="BB38" s="11" t="s">
        <v>115</v>
      </c>
      <c r="BC38" s="11" t="s">
        <v>115</v>
      </c>
      <c r="BD38" s="11" t="s">
        <v>115</v>
      </c>
      <c r="BE38" s="11" t="s">
        <v>115</v>
      </c>
      <c r="BF38" s="11" t="s">
        <v>115</v>
      </c>
      <c r="BG38" s="11" t="s">
        <v>115</v>
      </c>
      <c r="BH38" s="11" t="s">
        <v>115</v>
      </c>
      <c r="BI38" s="11" t="s">
        <v>115</v>
      </c>
      <c r="BJ38" s="11" t="s">
        <v>115</v>
      </c>
      <c r="BK38" s="11" t="s">
        <v>115</v>
      </c>
      <c r="BL38" s="11" t="s">
        <v>115</v>
      </c>
      <c r="BM38" s="11" t="s">
        <v>115</v>
      </c>
      <c r="BN38" s="11" t="s">
        <v>115</v>
      </c>
      <c r="BP38" s="11" t="s">
        <v>115</v>
      </c>
      <c r="BQ38" s="11" t="s">
        <v>115</v>
      </c>
      <c r="BS38" s="11" t="s">
        <v>115</v>
      </c>
      <c r="BT38" s="11" t="s">
        <v>115</v>
      </c>
      <c r="BV38" s="11" t="s">
        <v>115</v>
      </c>
      <c r="BW38" s="11" t="s">
        <v>115</v>
      </c>
      <c r="BY38" s="11" t="s">
        <v>115</v>
      </c>
      <c r="BZ38" s="11" t="s">
        <v>115</v>
      </c>
      <c r="CB38" s="11" t="s">
        <v>115</v>
      </c>
      <c r="CC38" s="11" t="s">
        <v>115</v>
      </c>
      <c r="CE38" s="11" t="s">
        <v>115</v>
      </c>
      <c r="CF38" s="11" t="s">
        <v>115</v>
      </c>
      <c r="CH38" s="11" t="s">
        <v>115</v>
      </c>
      <c r="CI38" s="11" t="s">
        <v>115</v>
      </c>
      <c r="CK38" s="11" t="s">
        <v>115</v>
      </c>
      <c r="CL38" s="11" t="s">
        <v>115</v>
      </c>
      <c r="CN38" s="11" t="s">
        <v>115</v>
      </c>
      <c r="CO38" s="11" t="s">
        <v>115</v>
      </c>
      <c r="CQ38" s="11" t="s">
        <v>115</v>
      </c>
      <c r="CR38" s="11" t="s">
        <v>115</v>
      </c>
      <c r="CT38" s="11" t="s">
        <v>115</v>
      </c>
      <c r="CU38" s="11" t="s">
        <v>115</v>
      </c>
      <c r="CW38" s="11" t="s">
        <v>115</v>
      </c>
      <c r="CX38" s="11" t="s">
        <v>115</v>
      </c>
      <c r="CZ38" s="11" t="s">
        <v>115</v>
      </c>
      <c r="DA38" s="11" t="s">
        <v>115</v>
      </c>
      <c r="DC38" s="11" t="s">
        <v>115</v>
      </c>
      <c r="DD38" s="11" t="s">
        <v>115</v>
      </c>
      <c r="DF38" s="11" t="s">
        <v>115</v>
      </c>
      <c r="DG38" s="11" t="s">
        <v>115</v>
      </c>
      <c r="DI38" s="11" t="s">
        <v>115</v>
      </c>
      <c r="DJ38" s="11" t="s">
        <v>115</v>
      </c>
      <c r="DL38" s="11" t="s">
        <v>115</v>
      </c>
      <c r="DM38" s="11" t="s">
        <v>115</v>
      </c>
      <c r="DO38" s="11" t="s">
        <v>115</v>
      </c>
      <c r="DP38" s="11" t="s">
        <v>115</v>
      </c>
      <c r="DR38" s="11" t="s">
        <v>115</v>
      </c>
      <c r="DS38" s="11" t="s">
        <v>115</v>
      </c>
      <c r="DU38" s="11" t="s">
        <v>115</v>
      </c>
      <c r="DV38" s="11" t="s">
        <v>115</v>
      </c>
      <c r="DX38" s="11" t="s">
        <v>115</v>
      </c>
      <c r="DY38" s="11" t="s">
        <v>115</v>
      </c>
      <c r="EA38" s="11" t="s">
        <v>115</v>
      </c>
      <c r="EB38" s="11" t="s">
        <v>115</v>
      </c>
      <c r="ED38" s="11" t="s">
        <v>115</v>
      </c>
      <c r="EE38" s="11" t="s">
        <v>115</v>
      </c>
      <c r="EG38" s="11" t="s">
        <v>115</v>
      </c>
      <c r="EH38" s="11" t="s">
        <v>115</v>
      </c>
      <c r="EJ38" s="11" t="s">
        <v>115</v>
      </c>
      <c r="EK38" s="11" t="s">
        <v>115</v>
      </c>
      <c r="EM38" s="11" t="s">
        <v>115</v>
      </c>
      <c r="EN38" s="11" t="s">
        <v>115</v>
      </c>
      <c r="EP38" s="11" t="s">
        <v>115</v>
      </c>
      <c r="EQ38" s="11" t="s">
        <v>115</v>
      </c>
      <c r="ES38" s="11" t="s">
        <v>115</v>
      </c>
      <c r="ET38" s="11" t="s">
        <v>115</v>
      </c>
      <c r="EV38" s="11" t="s">
        <v>115</v>
      </c>
      <c r="EW38" s="11" t="s">
        <v>115</v>
      </c>
      <c r="EY38" s="11" t="s">
        <v>115</v>
      </c>
      <c r="EZ38" s="11" t="s">
        <v>115</v>
      </c>
      <c r="FB38" s="11" t="s">
        <v>115</v>
      </c>
      <c r="FC38" s="11" t="s">
        <v>115</v>
      </c>
      <c r="FE38" s="11" t="s">
        <v>115</v>
      </c>
      <c r="FF38" s="11" t="s">
        <v>115</v>
      </c>
      <c r="FH38" s="11" t="s">
        <v>115</v>
      </c>
      <c r="FI38" s="11" t="s">
        <v>115</v>
      </c>
      <c r="FK38" s="11" t="s">
        <v>115</v>
      </c>
      <c r="FL38" s="11" t="s">
        <v>115</v>
      </c>
      <c r="FN38" s="11" t="s">
        <v>115</v>
      </c>
      <c r="FO38" s="11" t="s">
        <v>115</v>
      </c>
      <c r="FQ38" s="11" t="s">
        <v>115</v>
      </c>
      <c r="FR38" s="11" t="s">
        <v>115</v>
      </c>
      <c r="FT38" s="11" t="s">
        <v>115</v>
      </c>
      <c r="FU38" s="11" t="s">
        <v>115</v>
      </c>
      <c r="FW38" s="11" t="s">
        <v>115</v>
      </c>
      <c r="FX38" s="11" t="s">
        <v>115</v>
      </c>
      <c r="FZ38" s="11" t="s">
        <v>115</v>
      </c>
      <c r="GA38" s="11" t="s">
        <v>115</v>
      </c>
      <c r="GC38" s="11" t="s">
        <v>115</v>
      </c>
      <c r="GD38" s="11" t="s">
        <v>115</v>
      </c>
      <c r="GF38" s="11" t="s">
        <v>115</v>
      </c>
      <c r="GG38" s="11" t="s">
        <v>115</v>
      </c>
      <c r="GI38" s="11" t="s">
        <v>115</v>
      </c>
      <c r="GJ38" s="11" t="s">
        <v>115</v>
      </c>
    </row>
    <row r="39" spans="1:192" x14ac:dyDescent="0.35">
      <c r="A39" s="11" t="s">
        <v>51</v>
      </c>
      <c r="B39" s="11" t="s">
        <v>51</v>
      </c>
      <c r="C39" s="11" t="s">
        <v>51</v>
      </c>
      <c r="D39" s="11" t="s">
        <v>680</v>
      </c>
      <c r="E39" s="11" t="s">
        <v>683</v>
      </c>
      <c r="F39" s="11" t="s">
        <v>51</v>
      </c>
      <c r="G39" s="11" t="s">
        <v>51</v>
      </c>
      <c r="H39" s="11" t="s">
        <v>51</v>
      </c>
      <c r="I39" s="11" t="s">
        <v>51</v>
      </c>
      <c r="J39" s="11" t="s">
        <v>51</v>
      </c>
      <c r="K39" s="11" t="s">
        <v>51</v>
      </c>
      <c r="L39" s="11" t="s">
        <v>51</v>
      </c>
      <c r="M39" s="11" t="s">
        <v>115</v>
      </c>
      <c r="N39" s="11" t="s">
        <v>115</v>
      </c>
      <c r="O39" s="11" t="s">
        <v>115</v>
      </c>
      <c r="P39" s="11" t="s">
        <v>115</v>
      </c>
      <c r="Q39" s="11" t="s">
        <v>115</v>
      </c>
      <c r="R39" s="11" t="s">
        <v>115</v>
      </c>
      <c r="S39" s="11" t="s">
        <v>115</v>
      </c>
      <c r="T39" s="11" t="s">
        <v>115</v>
      </c>
      <c r="U39" s="11" t="s">
        <v>115</v>
      </c>
      <c r="V39" s="11" t="s">
        <v>115</v>
      </c>
      <c r="W39" s="11" t="s">
        <v>115</v>
      </c>
      <c r="X39" s="11" t="s">
        <v>115</v>
      </c>
      <c r="Y39" s="11" t="s">
        <v>115</v>
      </c>
      <c r="Z39" s="11" t="s">
        <v>115</v>
      </c>
      <c r="AA39" s="11" t="s">
        <v>115</v>
      </c>
      <c r="AB39" s="11" t="s">
        <v>115</v>
      </c>
      <c r="AC39" s="11" t="s">
        <v>115</v>
      </c>
      <c r="AD39" s="11" t="s">
        <v>115</v>
      </c>
      <c r="AE39" s="11" t="s">
        <v>115</v>
      </c>
      <c r="AF39" s="11" t="s">
        <v>115</v>
      </c>
      <c r="AG39" s="11" t="s">
        <v>115</v>
      </c>
      <c r="AH39" s="11" t="s">
        <v>115</v>
      </c>
      <c r="AI39" s="11" t="s">
        <v>115</v>
      </c>
      <c r="AJ39" s="11" t="s">
        <v>115</v>
      </c>
      <c r="AK39" s="11" t="s">
        <v>115</v>
      </c>
      <c r="AL39" s="11" t="s">
        <v>115</v>
      </c>
      <c r="AM39" s="11" t="s">
        <v>115</v>
      </c>
      <c r="AN39" s="11" t="s">
        <v>115</v>
      </c>
      <c r="AO39" s="11" t="s">
        <v>115</v>
      </c>
      <c r="AP39" s="11" t="s">
        <v>115</v>
      </c>
      <c r="AQ39" s="11" t="s">
        <v>115</v>
      </c>
      <c r="AR39" s="11" t="s">
        <v>115</v>
      </c>
      <c r="AS39" s="11" t="s">
        <v>115</v>
      </c>
      <c r="AT39" s="11" t="s">
        <v>115</v>
      </c>
      <c r="AU39" s="11" t="s">
        <v>115</v>
      </c>
      <c r="AV39" s="11" t="s">
        <v>115</v>
      </c>
      <c r="AW39" s="11" t="s">
        <v>115</v>
      </c>
      <c r="AX39" s="11" t="s">
        <v>115</v>
      </c>
      <c r="AY39" s="11" t="s">
        <v>115</v>
      </c>
      <c r="AZ39" s="11" t="s">
        <v>115</v>
      </c>
      <c r="BA39" s="11" t="s">
        <v>115</v>
      </c>
      <c r="BB39" s="11" t="s">
        <v>115</v>
      </c>
      <c r="BC39" s="11" t="s">
        <v>115</v>
      </c>
      <c r="BD39" s="11" t="s">
        <v>115</v>
      </c>
      <c r="BE39" s="11" t="s">
        <v>115</v>
      </c>
      <c r="BF39" s="11" t="s">
        <v>115</v>
      </c>
      <c r="BG39" s="11" t="s">
        <v>115</v>
      </c>
      <c r="BH39" s="11" t="s">
        <v>115</v>
      </c>
      <c r="BI39" s="11" t="s">
        <v>115</v>
      </c>
      <c r="BJ39" s="11" t="s">
        <v>115</v>
      </c>
      <c r="BK39" s="11" t="s">
        <v>115</v>
      </c>
      <c r="BL39" s="11" t="s">
        <v>115</v>
      </c>
      <c r="BM39" s="11" t="s">
        <v>115</v>
      </c>
      <c r="BN39" s="11" t="s">
        <v>115</v>
      </c>
      <c r="BP39" s="11" t="s">
        <v>115</v>
      </c>
      <c r="BQ39" s="11" t="s">
        <v>115</v>
      </c>
      <c r="BS39" s="11" t="s">
        <v>115</v>
      </c>
      <c r="BT39" s="11" t="s">
        <v>115</v>
      </c>
      <c r="BV39" s="11" t="s">
        <v>115</v>
      </c>
      <c r="BW39" s="11" t="s">
        <v>115</v>
      </c>
      <c r="BY39" s="11" t="s">
        <v>115</v>
      </c>
      <c r="BZ39" s="11" t="s">
        <v>115</v>
      </c>
      <c r="CB39" s="11" t="s">
        <v>115</v>
      </c>
      <c r="CC39" s="11" t="s">
        <v>115</v>
      </c>
      <c r="CE39" s="11" t="s">
        <v>115</v>
      </c>
      <c r="CF39" s="11" t="s">
        <v>115</v>
      </c>
      <c r="CH39" s="11" t="s">
        <v>115</v>
      </c>
      <c r="CI39" s="11" t="s">
        <v>115</v>
      </c>
      <c r="CK39" s="11" t="s">
        <v>115</v>
      </c>
      <c r="CL39" s="11" t="s">
        <v>115</v>
      </c>
      <c r="CN39" s="11" t="s">
        <v>115</v>
      </c>
      <c r="CO39" s="11" t="s">
        <v>115</v>
      </c>
      <c r="CQ39" s="11" t="s">
        <v>115</v>
      </c>
      <c r="CR39" s="11" t="s">
        <v>115</v>
      </c>
      <c r="CT39" s="11" t="s">
        <v>115</v>
      </c>
      <c r="CU39" s="11" t="s">
        <v>115</v>
      </c>
      <c r="CW39" s="11" t="s">
        <v>115</v>
      </c>
      <c r="CX39" s="11" t="s">
        <v>115</v>
      </c>
      <c r="CZ39" s="11" t="s">
        <v>115</v>
      </c>
      <c r="DA39" s="11" t="s">
        <v>115</v>
      </c>
      <c r="DC39" s="11" t="s">
        <v>115</v>
      </c>
      <c r="DD39" s="11" t="s">
        <v>115</v>
      </c>
      <c r="DF39" s="11" t="s">
        <v>115</v>
      </c>
      <c r="DG39" s="11" t="s">
        <v>115</v>
      </c>
      <c r="DI39" s="11" t="s">
        <v>115</v>
      </c>
      <c r="DJ39" s="11" t="s">
        <v>115</v>
      </c>
      <c r="DL39" s="11" t="s">
        <v>115</v>
      </c>
      <c r="DM39" s="11" t="s">
        <v>115</v>
      </c>
      <c r="DO39" s="11" t="s">
        <v>115</v>
      </c>
      <c r="DP39" s="11" t="s">
        <v>115</v>
      </c>
      <c r="DR39" s="11" t="s">
        <v>115</v>
      </c>
      <c r="DS39" s="11" t="s">
        <v>115</v>
      </c>
      <c r="DU39" s="11" t="s">
        <v>115</v>
      </c>
      <c r="DV39" s="11" t="s">
        <v>115</v>
      </c>
      <c r="DX39" s="11" t="s">
        <v>115</v>
      </c>
      <c r="DY39" s="11" t="s">
        <v>115</v>
      </c>
      <c r="EA39" s="11" t="s">
        <v>115</v>
      </c>
      <c r="EB39" s="11" t="s">
        <v>115</v>
      </c>
      <c r="ED39" s="11" t="s">
        <v>115</v>
      </c>
      <c r="EE39" s="11" t="s">
        <v>115</v>
      </c>
      <c r="EG39" s="11" t="s">
        <v>115</v>
      </c>
      <c r="EH39" s="11" t="s">
        <v>115</v>
      </c>
      <c r="EJ39" s="11" t="s">
        <v>115</v>
      </c>
      <c r="EK39" s="11" t="s">
        <v>115</v>
      </c>
      <c r="EM39" s="11" t="s">
        <v>115</v>
      </c>
      <c r="EN39" s="11" t="s">
        <v>115</v>
      </c>
      <c r="EP39" s="11" t="s">
        <v>115</v>
      </c>
      <c r="EQ39" s="11" t="s">
        <v>115</v>
      </c>
      <c r="ES39" s="11" t="s">
        <v>115</v>
      </c>
      <c r="ET39" s="11" t="s">
        <v>115</v>
      </c>
      <c r="EV39" s="11" t="s">
        <v>115</v>
      </c>
      <c r="EW39" s="11" t="s">
        <v>115</v>
      </c>
      <c r="EY39" s="11" t="s">
        <v>115</v>
      </c>
      <c r="EZ39" s="11" t="s">
        <v>115</v>
      </c>
      <c r="FB39" s="11" t="s">
        <v>115</v>
      </c>
      <c r="FC39" s="11" t="s">
        <v>115</v>
      </c>
      <c r="FE39" s="11" t="s">
        <v>115</v>
      </c>
      <c r="FF39" s="11" t="s">
        <v>115</v>
      </c>
      <c r="FH39" s="11" t="s">
        <v>115</v>
      </c>
      <c r="FI39" s="11" t="s">
        <v>115</v>
      </c>
      <c r="FK39" s="11" t="s">
        <v>115</v>
      </c>
      <c r="FL39" s="11" t="s">
        <v>115</v>
      </c>
      <c r="FN39" s="11" t="s">
        <v>115</v>
      </c>
      <c r="FO39" s="11" t="s">
        <v>115</v>
      </c>
      <c r="FQ39" s="11" t="s">
        <v>115</v>
      </c>
      <c r="FR39" s="11" t="s">
        <v>115</v>
      </c>
      <c r="FT39" s="11" t="s">
        <v>115</v>
      </c>
      <c r="FU39" s="11" t="s">
        <v>115</v>
      </c>
      <c r="FW39" s="11" t="s">
        <v>115</v>
      </c>
      <c r="FX39" s="11" t="s">
        <v>115</v>
      </c>
      <c r="FZ39" s="11" t="s">
        <v>115</v>
      </c>
      <c r="GA39" s="11" t="s">
        <v>115</v>
      </c>
      <c r="GC39" s="11" t="s">
        <v>115</v>
      </c>
      <c r="GD39" s="11" t="s">
        <v>115</v>
      </c>
      <c r="GF39" s="11" t="s">
        <v>115</v>
      </c>
      <c r="GG39" s="11" t="s">
        <v>115</v>
      </c>
      <c r="GI39" s="11" t="s">
        <v>115</v>
      </c>
      <c r="GJ39" s="11" t="s">
        <v>115</v>
      </c>
    </row>
    <row r="40" spans="1:192" x14ac:dyDescent="0.35">
      <c r="A40" s="11" t="s">
        <v>51</v>
      </c>
      <c r="B40" s="11" t="s">
        <v>51</v>
      </c>
      <c r="C40" s="11" t="s">
        <v>51</v>
      </c>
      <c r="D40" s="11" t="s">
        <v>678</v>
      </c>
      <c r="E40" s="11" t="s">
        <v>684</v>
      </c>
      <c r="F40" s="11" t="s">
        <v>51</v>
      </c>
      <c r="G40" s="11" t="s">
        <v>51</v>
      </c>
      <c r="H40" s="11" t="s">
        <v>51</v>
      </c>
      <c r="I40" s="11" t="s">
        <v>51</v>
      </c>
      <c r="J40" s="11" t="s">
        <v>51</v>
      </c>
      <c r="K40" s="11" t="s">
        <v>51</v>
      </c>
      <c r="L40" s="11" t="s">
        <v>51</v>
      </c>
      <c r="M40" s="11" t="s">
        <v>115</v>
      </c>
      <c r="N40" s="11" t="s">
        <v>115</v>
      </c>
      <c r="O40" s="11" t="s">
        <v>115</v>
      </c>
      <c r="P40" s="11" t="s">
        <v>115</v>
      </c>
      <c r="Q40" s="11" t="s">
        <v>115</v>
      </c>
      <c r="R40" s="11" t="s">
        <v>115</v>
      </c>
      <c r="S40" s="11" t="s">
        <v>115</v>
      </c>
      <c r="T40" s="11" t="s">
        <v>115</v>
      </c>
      <c r="U40" s="11" t="s">
        <v>115</v>
      </c>
      <c r="V40" s="11" t="s">
        <v>115</v>
      </c>
      <c r="W40" s="11" t="s">
        <v>115</v>
      </c>
      <c r="X40" s="11" t="s">
        <v>115</v>
      </c>
      <c r="Y40" s="11" t="s">
        <v>115</v>
      </c>
      <c r="Z40" s="11" t="s">
        <v>115</v>
      </c>
      <c r="AA40" s="11" t="s">
        <v>115</v>
      </c>
      <c r="AB40" s="11" t="s">
        <v>115</v>
      </c>
      <c r="AC40" s="11" t="s">
        <v>115</v>
      </c>
      <c r="AD40" s="11" t="s">
        <v>115</v>
      </c>
      <c r="AE40" s="11" t="s">
        <v>115</v>
      </c>
      <c r="AF40" s="11" t="s">
        <v>115</v>
      </c>
      <c r="AG40" s="11" t="s">
        <v>115</v>
      </c>
      <c r="AH40" s="11" t="s">
        <v>115</v>
      </c>
      <c r="AI40" s="11" t="s">
        <v>115</v>
      </c>
      <c r="AJ40" s="11" t="s">
        <v>115</v>
      </c>
      <c r="AK40" s="11" t="s">
        <v>115</v>
      </c>
      <c r="AL40" s="11" t="s">
        <v>115</v>
      </c>
      <c r="AM40" s="11" t="s">
        <v>115</v>
      </c>
      <c r="AN40" s="11" t="s">
        <v>115</v>
      </c>
      <c r="AO40" s="11" t="s">
        <v>115</v>
      </c>
      <c r="AP40" s="11" t="s">
        <v>115</v>
      </c>
      <c r="AQ40" s="11" t="s">
        <v>115</v>
      </c>
      <c r="AR40" s="11" t="s">
        <v>115</v>
      </c>
      <c r="AS40" s="11" t="s">
        <v>115</v>
      </c>
      <c r="AT40" s="11" t="s">
        <v>115</v>
      </c>
      <c r="AU40" s="11" t="s">
        <v>115</v>
      </c>
      <c r="AV40" s="11" t="s">
        <v>115</v>
      </c>
      <c r="AW40" s="11" t="s">
        <v>115</v>
      </c>
      <c r="AX40" s="11" t="s">
        <v>115</v>
      </c>
      <c r="AY40" s="11" t="s">
        <v>115</v>
      </c>
      <c r="AZ40" s="11" t="s">
        <v>115</v>
      </c>
      <c r="BA40" s="11" t="s">
        <v>115</v>
      </c>
      <c r="BB40" s="11" t="s">
        <v>115</v>
      </c>
      <c r="BC40" s="11" t="s">
        <v>115</v>
      </c>
      <c r="BD40" s="11" t="s">
        <v>115</v>
      </c>
      <c r="BE40" s="11" t="s">
        <v>115</v>
      </c>
      <c r="BF40" s="11" t="s">
        <v>115</v>
      </c>
      <c r="BG40" s="11" t="s">
        <v>115</v>
      </c>
      <c r="BH40" s="11" t="s">
        <v>115</v>
      </c>
      <c r="BI40" s="11" t="s">
        <v>115</v>
      </c>
      <c r="BJ40" s="11" t="s">
        <v>115</v>
      </c>
      <c r="BK40" s="11" t="s">
        <v>115</v>
      </c>
      <c r="BL40" s="11" t="s">
        <v>115</v>
      </c>
      <c r="BM40" s="11" t="s">
        <v>115</v>
      </c>
      <c r="BN40" s="11" t="s">
        <v>115</v>
      </c>
      <c r="BP40" s="11" t="s">
        <v>115</v>
      </c>
      <c r="BQ40" s="11" t="s">
        <v>115</v>
      </c>
      <c r="BS40" s="11" t="s">
        <v>115</v>
      </c>
      <c r="BT40" s="11" t="s">
        <v>115</v>
      </c>
      <c r="BV40" s="11" t="s">
        <v>115</v>
      </c>
      <c r="BW40" s="11" t="s">
        <v>115</v>
      </c>
      <c r="BY40" s="11" t="s">
        <v>115</v>
      </c>
      <c r="BZ40" s="11" t="s">
        <v>115</v>
      </c>
      <c r="CB40" s="11" t="s">
        <v>115</v>
      </c>
      <c r="CC40" s="11" t="s">
        <v>115</v>
      </c>
      <c r="CE40" s="11" t="s">
        <v>115</v>
      </c>
      <c r="CF40" s="11" t="s">
        <v>115</v>
      </c>
      <c r="CH40" s="11" t="s">
        <v>115</v>
      </c>
      <c r="CI40" s="11" t="s">
        <v>115</v>
      </c>
      <c r="CK40" s="11" t="s">
        <v>115</v>
      </c>
      <c r="CL40" s="11" t="s">
        <v>115</v>
      </c>
      <c r="CN40" s="11" t="s">
        <v>115</v>
      </c>
      <c r="CO40" s="11" t="s">
        <v>115</v>
      </c>
      <c r="CQ40" s="11" t="s">
        <v>115</v>
      </c>
      <c r="CR40" s="11" t="s">
        <v>115</v>
      </c>
      <c r="CT40" s="11" t="s">
        <v>115</v>
      </c>
      <c r="CU40" s="11" t="s">
        <v>115</v>
      </c>
      <c r="CW40" s="11" t="s">
        <v>115</v>
      </c>
      <c r="CX40" s="11" t="s">
        <v>115</v>
      </c>
      <c r="CZ40" s="11" t="s">
        <v>115</v>
      </c>
      <c r="DA40" s="11" t="s">
        <v>115</v>
      </c>
      <c r="DC40" s="11" t="s">
        <v>115</v>
      </c>
      <c r="DD40" s="11" t="s">
        <v>115</v>
      </c>
      <c r="DF40" s="11" t="s">
        <v>115</v>
      </c>
      <c r="DG40" s="11" t="s">
        <v>115</v>
      </c>
      <c r="DI40" s="11" t="s">
        <v>115</v>
      </c>
      <c r="DJ40" s="11" t="s">
        <v>115</v>
      </c>
      <c r="DL40" s="11" t="s">
        <v>115</v>
      </c>
      <c r="DM40" s="11" t="s">
        <v>115</v>
      </c>
      <c r="DO40" s="11" t="s">
        <v>115</v>
      </c>
      <c r="DP40" s="11" t="s">
        <v>115</v>
      </c>
      <c r="DR40" s="11" t="s">
        <v>115</v>
      </c>
      <c r="DS40" s="11" t="s">
        <v>115</v>
      </c>
      <c r="DU40" s="11" t="s">
        <v>115</v>
      </c>
      <c r="DV40" s="11" t="s">
        <v>115</v>
      </c>
      <c r="DX40" s="11" t="s">
        <v>115</v>
      </c>
      <c r="DY40" s="11" t="s">
        <v>115</v>
      </c>
      <c r="EA40" s="11" t="s">
        <v>115</v>
      </c>
      <c r="EB40" s="11" t="s">
        <v>115</v>
      </c>
      <c r="ED40" s="11" t="s">
        <v>115</v>
      </c>
      <c r="EE40" s="11" t="s">
        <v>115</v>
      </c>
      <c r="EG40" s="11" t="s">
        <v>115</v>
      </c>
      <c r="EH40" s="11" t="s">
        <v>115</v>
      </c>
      <c r="EJ40" s="11" t="s">
        <v>115</v>
      </c>
      <c r="EK40" s="11" t="s">
        <v>115</v>
      </c>
      <c r="EM40" s="11" t="s">
        <v>115</v>
      </c>
      <c r="EN40" s="11" t="s">
        <v>115</v>
      </c>
      <c r="EP40" s="11" t="s">
        <v>115</v>
      </c>
      <c r="EQ40" s="11" t="s">
        <v>115</v>
      </c>
      <c r="ES40" s="11" t="s">
        <v>115</v>
      </c>
      <c r="ET40" s="11" t="s">
        <v>115</v>
      </c>
      <c r="EV40" s="11" t="s">
        <v>115</v>
      </c>
      <c r="EW40" s="11" t="s">
        <v>115</v>
      </c>
      <c r="EY40" s="11" t="s">
        <v>115</v>
      </c>
      <c r="EZ40" s="11" t="s">
        <v>115</v>
      </c>
      <c r="FB40" s="11" t="s">
        <v>115</v>
      </c>
      <c r="FC40" s="11" t="s">
        <v>115</v>
      </c>
      <c r="FE40" s="11" t="s">
        <v>115</v>
      </c>
      <c r="FF40" s="11" t="s">
        <v>115</v>
      </c>
      <c r="FH40" s="11" t="s">
        <v>115</v>
      </c>
      <c r="FI40" s="11" t="s">
        <v>115</v>
      </c>
      <c r="FK40" s="11" t="s">
        <v>115</v>
      </c>
      <c r="FL40" s="11" t="s">
        <v>115</v>
      </c>
      <c r="FN40" s="11" t="s">
        <v>115</v>
      </c>
      <c r="FO40" s="11" t="s">
        <v>115</v>
      </c>
      <c r="FQ40" s="11" t="s">
        <v>115</v>
      </c>
      <c r="FR40" s="11" t="s">
        <v>115</v>
      </c>
      <c r="FT40" s="11" t="s">
        <v>115</v>
      </c>
      <c r="FU40" s="11" t="s">
        <v>115</v>
      </c>
      <c r="FW40" s="11" t="s">
        <v>115</v>
      </c>
      <c r="FX40" s="11" t="s">
        <v>115</v>
      </c>
      <c r="FZ40" s="11" t="s">
        <v>115</v>
      </c>
      <c r="GA40" s="11" t="s">
        <v>115</v>
      </c>
      <c r="GC40" s="11" t="s">
        <v>115</v>
      </c>
      <c r="GD40" s="11" t="s">
        <v>115</v>
      </c>
      <c r="GF40" s="11" t="s">
        <v>115</v>
      </c>
      <c r="GG40" s="11" t="s">
        <v>115</v>
      </c>
      <c r="GI40" s="11" t="s">
        <v>115</v>
      </c>
      <c r="GJ40" s="11" t="s">
        <v>115</v>
      </c>
    </row>
    <row r="41" spans="1:192" x14ac:dyDescent="0.35">
      <c r="A41" s="11" t="s">
        <v>51</v>
      </c>
      <c r="B41" s="11" t="s">
        <v>51</v>
      </c>
      <c r="C41" s="11" t="s">
        <v>51</v>
      </c>
      <c r="D41" s="11" t="s">
        <v>676</v>
      </c>
      <c r="E41" s="11" t="s">
        <v>685</v>
      </c>
      <c r="F41" s="11" t="s">
        <v>51</v>
      </c>
      <c r="G41" s="11" t="s">
        <v>455</v>
      </c>
      <c r="H41" s="11" t="s">
        <v>51</v>
      </c>
      <c r="I41" s="11" t="s">
        <v>51</v>
      </c>
      <c r="J41" s="11" t="s">
        <v>51</v>
      </c>
      <c r="K41" s="11" t="s">
        <v>51</v>
      </c>
      <c r="L41" s="11" t="s">
        <v>51</v>
      </c>
      <c r="M41" s="11" t="s">
        <v>115</v>
      </c>
      <c r="N41" s="11" t="s">
        <v>115</v>
      </c>
      <c r="O41" s="11" t="s">
        <v>115</v>
      </c>
      <c r="P41" s="11" t="s">
        <v>115</v>
      </c>
      <c r="Q41" s="11" t="s">
        <v>115</v>
      </c>
      <c r="R41" s="11" t="s">
        <v>115</v>
      </c>
      <c r="S41" s="11" t="s">
        <v>115</v>
      </c>
      <c r="T41" s="11" t="s">
        <v>115</v>
      </c>
      <c r="U41" s="11" t="s">
        <v>115</v>
      </c>
      <c r="V41" s="11" t="s">
        <v>115</v>
      </c>
      <c r="W41" s="11" t="s">
        <v>115</v>
      </c>
      <c r="X41" s="11" t="s">
        <v>115</v>
      </c>
      <c r="Y41" s="11" t="s">
        <v>115</v>
      </c>
      <c r="Z41" s="11" t="s">
        <v>115</v>
      </c>
      <c r="AA41" s="11" t="s">
        <v>115</v>
      </c>
      <c r="AB41" s="11" t="s">
        <v>115</v>
      </c>
      <c r="AC41" s="11" t="s">
        <v>115</v>
      </c>
      <c r="AD41" s="11" t="s">
        <v>115</v>
      </c>
      <c r="AE41" s="11" t="s">
        <v>115</v>
      </c>
      <c r="AF41" s="11" t="s">
        <v>115</v>
      </c>
      <c r="AG41" s="11" t="s">
        <v>115</v>
      </c>
      <c r="AH41" s="11" t="s">
        <v>115</v>
      </c>
      <c r="AI41" s="11" t="s">
        <v>115</v>
      </c>
      <c r="AJ41" s="11" t="s">
        <v>115</v>
      </c>
      <c r="AK41" s="11" t="s">
        <v>115</v>
      </c>
      <c r="AL41" s="11" t="s">
        <v>115</v>
      </c>
      <c r="AM41" s="11" t="s">
        <v>115</v>
      </c>
      <c r="AN41" s="11" t="s">
        <v>115</v>
      </c>
      <c r="AO41" s="11" t="s">
        <v>115</v>
      </c>
      <c r="AP41" s="11" t="s">
        <v>115</v>
      </c>
      <c r="AQ41" s="11" t="s">
        <v>115</v>
      </c>
      <c r="AR41" s="11" t="s">
        <v>115</v>
      </c>
      <c r="AS41" s="11" t="s">
        <v>115</v>
      </c>
      <c r="AT41" s="11" t="s">
        <v>115</v>
      </c>
      <c r="AU41" s="11" t="s">
        <v>115</v>
      </c>
      <c r="AV41" s="11" t="s">
        <v>115</v>
      </c>
      <c r="AW41" s="11" t="s">
        <v>115</v>
      </c>
      <c r="AX41" s="11" t="s">
        <v>115</v>
      </c>
      <c r="AY41" s="11" t="s">
        <v>115</v>
      </c>
      <c r="AZ41" s="11" t="s">
        <v>115</v>
      </c>
      <c r="BA41" s="11" t="s">
        <v>115</v>
      </c>
      <c r="BB41" s="11" t="s">
        <v>115</v>
      </c>
      <c r="BC41" s="11" t="s">
        <v>115</v>
      </c>
      <c r="BD41" s="11" t="s">
        <v>115</v>
      </c>
      <c r="BE41" s="11" t="s">
        <v>115</v>
      </c>
      <c r="BF41" s="11" t="s">
        <v>115</v>
      </c>
      <c r="BG41" s="11" t="s">
        <v>115</v>
      </c>
      <c r="BH41" s="11" t="s">
        <v>115</v>
      </c>
      <c r="BI41" s="11" t="s">
        <v>115</v>
      </c>
      <c r="BJ41" s="11" t="s">
        <v>115</v>
      </c>
      <c r="BK41" s="11" t="s">
        <v>115</v>
      </c>
      <c r="BL41" s="11" t="s">
        <v>115</v>
      </c>
      <c r="BM41" s="11" t="s">
        <v>115</v>
      </c>
      <c r="BN41" s="11" t="s">
        <v>115</v>
      </c>
      <c r="BP41" s="11" t="s">
        <v>115</v>
      </c>
      <c r="BQ41" s="11" t="s">
        <v>115</v>
      </c>
      <c r="BS41" s="11" t="s">
        <v>115</v>
      </c>
      <c r="BT41" s="11" t="s">
        <v>115</v>
      </c>
      <c r="BV41" s="11" t="s">
        <v>115</v>
      </c>
      <c r="BW41" s="11" t="s">
        <v>115</v>
      </c>
      <c r="BY41" s="11" t="s">
        <v>115</v>
      </c>
      <c r="BZ41" s="11" t="s">
        <v>115</v>
      </c>
      <c r="CB41" s="11" t="s">
        <v>115</v>
      </c>
      <c r="CC41" s="11" t="s">
        <v>115</v>
      </c>
      <c r="CE41" s="11" t="s">
        <v>115</v>
      </c>
      <c r="CF41" s="11" t="s">
        <v>115</v>
      </c>
      <c r="CH41" s="11" t="s">
        <v>115</v>
      </c>
      <c r="CI41" s="11" t="s">
        <v>115</v>
      </c>
      <c r="CK41" s="11" t="s">
        <v>115</v>
      </c>
      <c r="CL41" s="11" t="s">
        <v>115</v>
      </c>
      <c r="CN41" s="11" t="s">
        <v>115</v>
      </c>
      <c r="CO41" s="11" t="s">
        <v>115</v>
      </c>
      <c r="CQ41" s="11" t="s">
        <v>115</v>
      </c>
      <c r="CR41" s="11" t="s">
        <v>115</v>
      </c>
      <c r="CT41" s="11" t="s">
        <v>115</v>
      </c>
      <c r="CU41" s="11" t="s">
        <v>115</v>
      </c>
      <c r="CW41" s="11" t="s">
        <v>115</v>
      </c>
      <c r="CX41" s="11" t="s">
        <v>115</v>
      </c>
      <c r="CZ41" s="11" t="s">
        <v>115</v>
      </c>
      <c r="DA41" s="11" t="s">
        <v>115</v>
      </c>
      <c r="DC41" s="11" t="s">
        <v>115</v>
      </c>
      <c r="DD41" s="11" t="s">
        <v>115</v>
      </c>
      <c r="DF41" s="11" t="s">
        <v>115</v>
      </c>
      <c r="DG41" s="11" t="s">
        <v>115</v>
      </c>
      <c r="DI41" s="11" t="s">
        <v>115</v>
      </c>
      <c r="DJ41" s="11" t="s">
        <v>115</v>
      </c>
      <c r="DL41" s="11" t="s">
        <v>115</v>
      </c>
      <c r="DM41" s="11" t="s">
        <v>115</v>
      </c>
      <c r="DO41" s="11" t="s">
        <v>115</v>
      </c>
      <c r="DP41" s="11" t="s">
        <v>115</v>
      </c>
      <c r="DR41" s="11" t="s">
        <v>115</v>
      </c>
      <c r="DS41" s="11" t="s">
        <v>115</v>
      </c>
      <c r="DU41" s="11" t="s">
        <v>115</v>
      </c>
      <c r="DV41" s="11" t="s">
        <v>115</v>
      </c>
      <c r="DX41" s="11" t="s">
        <v>115</v>
      </c>
      <c r="DY41" s="11" t="s">
        <v>115</v>
      </c>
      <c r="EA41" s="11" t="s">
        <v>115</v>
      </c>
      <c r="EB41" s="11" t="s">
        <v>115</v>
      </c>
      <c r="ED41" s="11" t="s">
        <v>115</v>
      </c>
      <c r="EE41" s="11" t="s">
        <v>115</v>
      </c>
      <c r="EG41" s="11" t="s">
        <v>115</v>
      </c>
      <c r="EH41" s="11" t="s">
        <v>115</v>
      </c>
      <c r="EJ41" s="11" t="s">
        <v>115</v>
      </c>
      <c r="EK41" s="11" t="s">
        <v>115</v>
      </c>
      <c r="EM41" s="11" t="s">
        <v>115</v>
      </c>
      <c r="EN41" s="11" t="s">
        <v>115</v>
      </c>
      <c r="EP41" s="11" t="s">
        <v>115</v>
      </c>
      <c r="EQ41" s="11" t="s">
        <v>115</v>
      </c>
      <c r="ES41" s="11" t="s">
        <v>115</v>
      </c>
      <c r="ET41" s="11" t="s">
        <v>115</v>
      </c>
      <c r="EV41" s="11" t="s">
        <v>115</v>
      </c>
      <c r="EW41" s="11" t="s">
        <v>115</v>
      </c>
      <c r="EY41" s="11" t="s">
        <v>115</v>
      </c>
      <c r="EZ41" s="11" t="s">
        <v>115</v>
      </c>
      <c r="FB41" s="11" t="s">
        <v>115</v>
      </c>
      <c r="FC41" s="11" t="s">
        <v>115</v>
      </c>
      <c r="FE41" s="11" t="s">
        <v>115</v>
      </c>
      <c r="FF41" s="11" t="s">
        <v>115</v>
      </c>
      <c r="FH41" s="11" t="s">
        <v>115</v>
      </c>
      <c r="FI41" s="11" t="s">
        <v>115</v>
      </c>
      <c r="FK41" s="11" t="s">
        <v>115</v>
      </c>
      <c r="FL41" s="11" t="s">
        <v>115</v>
      </c>
      <c r="FN41" s="11" t="s">
        <v>115</v>
      </c>
      <c r="FO41" s="11" t="s">
        <v>115</v>
      </c>
      <c r="FQ41" s="11" t="s">
        <v>115</v>
      </c>
      <c r="FR41" s="11" t="s">
        <v>115</v>
      </c>
      <c r="FT41" s="11" t="s">
        <v>115</v>
      </c>
      <c r="FU41" s="11" t="s">
        <v>115</v>
      </c>
      <c r="FW41" s="11" t="s">
        <v>115</v>
      </c>
      <c r="FX41" s="11" t="s">
        <v>115</v>
      </c>
      <c r="FZ41" s="11" t="s">
        <v>115</v>
      </c>
      <c r="GA41" s="11" t="s">
        <v>115</v>
      </c>
      <c r="GC41" s="11" t="s">
        <v>115</v>
      </c>
      <c r="GD41" s="11" t="s">
        <v>115</v>
      </c>
      <c r="GF41" s="11" t="s">
        <v>115</v>
      </c>
      <c r="GG41" s="11" t="s">
        <v>115</v>
      </c>
      <c r="GI41" s="11" t="s">
        <v>115</v>
      </c>
      <c r="GJ41" s="11" t="s">
        <v>115</v>
      </c>
    </row>
    <row r="42" spans="1:192" x14ac:dyDescent="0.35">
      <c r="A42" s="11" t="s">
        <v>51</v>
      </c>
      <c r="B42" s="11" t="s">
        <v>51</v>
      </c>
      <c r="C42" s="11" t="s">
        <v>51</v>
      </c>
      <c r="D42" s="11" t="s">
        <v>674</v>
      </c>
      <c r="E42" s="11" t="s">
        <v>686</v>
      </c>
      <c r="F42" s="11" t="s">
        <v>51</v>
      </c>
      <c r="G42" s="11" t="s">
        <v>51</v>
      </c>
      <c r="H42" s="11" t="s">
        <v>51</v>
      </c>
      <c r="I42" s="11" t="s">
        <v>51</v>
      </c>
      <c r="J42" s="11" t="s">
        <v>51</v>
      </c>
      <c r="K42" s="11" t="s">
        <v>51</v>
      </c>
      <c r="L42" s="11" t="s">
        <v>51</v>
      </c>
      <c r="M42" s="11" t="s">
        <v>115</v>
      </c>
      <c r="N42" s="11" t="s">
        <v>115</v>
      </c>
      <c r="O42" s="11" t="s">
        <v>115</v>
      </c>
      <c r="P42" s="11" t="s">
        <v>115</v>
      </c>
      <c r="Q42" s="11" t="s">
        <v>115</v>
      </c>
      <c r="R42" s="11" t="s">
        <v>115</v>
      </c>
      <c r="S42" s="11" t="s">
        <v>115</v>
      </c>
      <c r="T42" s="11" t="s">
        <v>115</v>
      </c>
      <c r="U42" s="11" t="s">
        <v>115</v>
      </c>
      <c r="V42" s="11" t="s">
        <v>115</v>
      </c>
      <c r="W42" s="11" t="s">
        <v>115</v>
      </c>
      <c r="X42" s="11" t="s">
        <v>115</v>
      </c>
      <c r="Y42" s="11" t="s">
        <v>115</v>
      </c>
      <c r="Z42" s="11" t="s">
        <v>115</v>
      </c>
      <c r="AA42" s="11" t="s">
        <v>115</v>
      </c>
      <c r="AB42" s="11" t="s">
        <v>115</v>
      </c>
      <c r="AC42" s="11" t="s">
        <v>115</v>
      </c>
      <c r="AD42" s="11" t="s">
        <v>115</v>
      </c>
      <c r="AE42" s="11" t="s">
        <v>115</v>
      </c>
      <c r="AF42" s="11" t="s">
        <v>115</v>
      </c>
      <c r="AG42" s="11" t="s">
        <v>115</v>
      </c>
      <c r="AH42" s="11" t="s">
        <v>115</v>
      </c>
      <c r="AI42" s="11" t="s">
        <v>115</v>
      </c>
      <c r="AJ42" s="11" t="s">
        <v>115</v>
      </c>
      <c r="AK42" s="11" t="s">
        <v>115</v>
      </c>
      <c r="AL42" s="11" t="s">
        <v>115</v>
      </c>
      <c r="AM42" s="11" t="s">
        <v>115</v>
      </c>
      <c r="AN42" s="11" t="s">
        <v>115</v>
      </c>
      <c r="AO42" s="11" t="s">
        <v>115</v>
      </c>
      <c r="AP42" s="11" t="s">
        <v>115</v>
      </c>
      <c r="AQ42" s="11" t="s">
        <v>115</v>
      </c>
      <c r="AR42" s="11" t="s">
        <v>115</v>
      </c>
      <c r="AS42" s="11" t="s">
        <v>115</v>
      </c>
      <c r="AT42" s="11" t="s">
        <v>115</v>
      </c>
      <c r="AU42" s="11" t="s">
        <v>115</v>
      </c>
      <c r="AV42" s="11" t="s">
        <v>115</v>
      </c>
      <c r="AW42" s="11" t="s">
        <v>115</v>
      </c>
      <c r="AX42" s="11" t="s">
        <v>115</v>
      </c>
      <c r="AY42" s="11" t="s">
        <v>115</v>
      </c>
      <c r="AZ42" s="11" t="s">
        <v>115</v>
      </c>
      <c r="BA42" s="11" t="s">
        <v>115</v>
      </c>
      <c r="BB42" s="11" t="s">
        <v>115</v>
      </c>
      <c r="BC42" s="11" t="s">
        <v>115</v>
      </c>
      <c r="BD42" s="11" t="s">
        <v>115</v>
      </c>
      <c r="BE42" s="11" t="s">
        <v>115</v>
      </c>
      <c r="BF42" s="11" t="s">
        <v>115</v>
      </c>
      <c r="BG42" s="11" t="s">
        <v>115</v>
      </c>
      <c r="BH42" s="11" t="s">
        <v>115</v>
      </c>
      <c r="BI42" s="11" t="s">
        <v>115</v>
      </c>
      <c r="BJ42" s="11" t="s">
        <v>115</v>
      </c>
      <c r="BK42" s="11" t="s">
        <v>115</v>
      </c>
      <c r="BL42" s="11" t="s">
        <v>115</v>
      </c>
      <c r="BM42" s="11" t="s">
        <v>115</v>
      </c>
      <c r="BN42" s="11" t="s">
        <v>115</v>
      </c>
      <c r="BP42" s="11" t="s">
        <v>115</v>
      </c>
      <c r="BQ42" s="11" t="s">
        <v>115</v>
      </c>
      <c r="BS42" s="11" t="s">
        <v>115</v>
      </c>
      <c r="BT42" s="11" t="s">
        <v>115</v>
      </c>
      <c r="BV42" s="11" t="s">
        <v>115</v>
      </c>
      <c r="BW42" s="11" t="s">
        <v>115</v>
      </c>
      <c r="BY42" s="11" t="s">
        <v>115</v>
      </c>
      <c r="BZ42" s="11" t="s">
        <v>115</v>
      </c>
      <c r="CB42" s="11" t="s">
        <v>115</v>
      </c>
      <c r="CC42" s="11" t="s">
        <v>115</v>
      </c>
      <c r="CE42" s="11" t="s">
        <v>115</v>
      </c>
      <c r="CF42" s="11" t="s">
        <v>115</v>
      </c>
      <c r="CH42" s="11" t="s">
        <v>115</v>
      </c>
      <c r="CI42" s="11" t="s">
        <v>115</v>
      </c>
      <c r="CK42" s="11" t="s">
        <v>115</v>
      </c>
      <c r="CL42" s="11" t="s">
        <v>115</v>
      </c>
      <c r="CN42" s="11" t="s">
        <v>115</v>
      </c>
      <c r="CO42" s="11" t="s">
        <v>115</v>
      </c>
      <c r="CQ42" s="11" t="s">
        <v>115</v>
      </c>
      <c r="CR42" s="11" t="s">
        <v>115</v>
      </c>
      <c r="CT42" s="11" t="s">
        <v>115</v>
      </c>
      <c r="CU42" s="11" t="s">
        <v>115</v>
      </c>
      <c r="CW42" s="11" t="s">
        <v>115</v>
      </c>
      <c r="CX42" s="11" t="s">
        <v>115</v>
      </c>
      <c r="CZ42" s="11" t="s">
        <v>115</v>
      </c>
      <c r="DA42" s="11" t="s">
        <v>115</v>
      </c>
      <c r="DC42" s="11" t="s">
        <v>115</v>
      </c>
      <c r="DD42" s="11" t="s">
        <v>115</v>
      </c>
      <c r="DF42" s="11" t="s">
        <v>115</v>
      </c>
      <c r="DG42" s="11" t="s">
        <v>115</v>
      </c>
      <c r="DI42" s="11" t="s">
        <v>115</v>
      </c>
      <c r="DJ42" s="11" t="s">
        <v>115</v>
      </c>
      <c r="DL42" s="11" t="s">
        <v>115</v>
      </c>
      <c r="DM42" s="11" t="s">
        <v>115</v>
      </c>
      <c r="DO42" s="11" t="s">
        <v>115</v>
      </c>
      <c r="DP42" s="11" t="s">
        <v>115</v>
      </c>
      <c r="DR42" s="11" t="s">
        <v>115</v>
      </c>
      <c r="DS42" s="11" t="s">
        <v>115</v>
      </c>
      <c r="DU42" s="11" t="s">
        <v>115</v>
      </c>
      <c r="DV42" s="11" t="s">
        <v>115</v>
      </c>
      <c r="DX42" s="11" t="s">
        <v>115</v>
      </c>
      <c r="DY42" s="11" t="s">
        <v>115</v>
      </c>
      <c r="EA42" s="11" t="s">
        <v>115</v>
      </c>
      <c r="EB42" s="11" t="s">
        <v>115</v>
      </c>
      <c r="ED42" s="11" t="s">
        <v>115</v>
      </c>
      <c r="EE42" s="11" t="s">
        <v>115</v>
      </c>
      <c r="EG42" s="11" t="s">
        <v>115</v>
      </c>
      <c r="EH42" s="11" t="s">
        <v>115</v>
      </c>
      <c r="EJ42" s="11" t="s">
        <v>115</v>
      </c>
      <c r="EK42" s="11" t="s">
        <v>115</v>
      </c>
      <c r="EM42" s="11" t="s">
        <v>115</v>
      </c>
      <c r="EN42" s="11" t="s">
        <v>115</v>
      </c>
      <c r="EP42" s="11" t="s">
        <v>115</v>
      </c>
      <c r="EQ42" s="11" t="s">
        <v>115</v>
      </c>
      <c r="ES42" s="11" t="s">
        <v>115</v>
      </c>
      <c r="ET42" s="11" t="s">
        <v>115</v>
      </c>
      <c r="EV42" s="11" t="s">
        <v>115</v>
      </c>
      <c r="EW42" s="11" t="s">
        <v>115</v>
      </c>
      <c r="EY42" s="11" t="s">
        <v>115</v>
      </c>
      <c r="EZ42" s="11" t="s">
        <v>115</v>
      </c>
      <c r="FB42" s="11" t="s">
        <v>115</v>
      </c>
      <c r="FC42" s="11" t="s">
        <v>115</v>
      </c>
      <c r="FE42" s="11" t="s">
        <v>115</v>
      </c>
      <c r="FF42" s="11" t="s">
        <v>115</v>
      </c>
      <c r="FH42" s="11" t="s">
        <v>115</v>
      </c>
      <c r="FI42" s="11" t="s">
        <v>115</v>
      </c>
      <c r="FK42" s="11" t="s">
        <v>115</v>
      </c>
      <c r="FL42" s="11" t="s">
        <v>115</v>
      </c>
      <c r="FN42" s="11" t="s">
        <v>115</v>
      </c>
      <c r="FO42" s="11" t="s">
        <v>115</v>
      </c>
      <c r="FQ42" s="11" t="s">
        <v>115</v>
      </c>
      <c r="FR42" s="11" t="s">
        <v>115</v>
      </c>
      <c r="FT42" s="11" t="s">
        <v>115</v>
      </c>
      <c r="FU42" s="11" t="s">
        <v>115</v>
      </c>
      <c r="FW42" s="11" t="s">
        <v>115</v>
      </c>
      <c r="FX42" s="11" t="s">
        <v>115</v>
      </c>
      <c r="FZ42" s="11" t="s">
        <v>115</v>
      </c>
      <c r="GA42" s="11" t="s">
        <v>115</v>
      </c>
      <c r="GC42" s="11" t="s">
        <v>115</v>
      </c>
      <c r="GD42" s="11" t="s">
        <v>115</v>
      </c>
      <c r="GF42" s="11" t="s">
        <v>115</v>
      </c>
      <c r="GG42" s="11" t="s">
        <v>115</v>
      </c>
      <c r="GI42" s="11" t="s">
        <v>115</v>
      </c>
      <c r="GJ42" s="11" t="s">
        <v>115</v>
      </c>
    </row>
    <row r="43" spans="1:192" x14ac:dyDescent="0.35">
      <c r="A43" s="11" t="s">
        <v>51</v>
      </c>
      <c r="B43" s="11" t="s">
        <v>51</v>
      </c>
      <c r="C43" s="11" t="s">
        <v>51</v>
      </c>
      <c r="D43" s="11" t="s">
        <v>672</v>
      </c>
      <c r="E43" s="11" t="s">
        <v>687</v>
      </c>
      <c r="F43" s="11" t="s">
        <v>51</v>
      </c>
      <c r="G43" s="11" t="s">
        <v>51</v>
      </c>
      <c r="H43" s="11" t="s">
        <v>51</v>
      </c>
      <c r="I43" s="11" t="s">
        <v>51</v>
      </c>
      <c r="J43" s="11" t="s">
        <v>51</v>
      </c>
      <c r="K43" s="11" t="s">
        <v>51</v>
      </c>
      <c r="L43" s="11" t="s">
        <v>51</v>
      </c>
      <c r="M43" s="11" t="s">
        <v>115</v>
      </c>
      <c r="N43" s="11" t="s">
        <v>115</v>
      </c>
      <c r="O43" s="11" t="s">
        <v>115</v>
      </c>
      <c r="P43" s="11" t="s">
        <v>115</v>
      </c>
      <c r="Q43" s="11" t="s">
        <v>115</v>
      </c>
      <c r="R43" s="11" t="s">
        <v>115</v>
      </c>
      <c r="S43" s="11" t="s">
        <v>115</v>
      </c>
      <c r="T43" s="11" t="s">
        <v>115</v>
      </c>
      <c r="U43" s="11" t="s">
        <v>115</v>
      </c>
      <c r="V43" s="11" t="s">
        <v>115</v>
      </c>
      <c r="W43" s="11" t="s">
        <v>115</v>
      </c>
      <c r="X43" s="11" t="s">
        <v>115</v>
      </c>
      <c r="Y43" s="11" t="s">
        <v>115</v>
      </c>
      <c r="Z43" s="11" t="s">
        <v>115</v>
      </c>
      <c r="AA43" s="11" t="s">
        <v>115</v>
      </c>
      <c r="AB43" s="11" t="s">
        <v>115</v>
      </c>
      <c r="AC43" s="11" t="s">
        <v>115</v>
      </c>
      <c r="AD43" s="11" t="s">
        <v>115</v>
      </c>
      <c r="AE43" s="11" t="s">
        <v>115</v>
      </c>
      <c r="AF43" s="11" t="s">
        <v>115</v>
      </c>
      <c r="AG43" s="11" t="s">
        <v>115</v>
      </c>
      <c r="AH43" s="11" t="s">
        <v>115</v>
      </c>
      <c r="AI43" s="11" t="s">
        <v>115</v>
      </c>
      <c r="AJ43" s="11" t="s">
        <v>115</v>
      </c>
      <c r="AK43" s="11" t="s">
        <v>115</v>
      </c>
      <c r="AL43" s="11" t="s">
        <v>115</v>
      </c>
      <c r="AM43" s="11" t="s">
        <v>115</v>
      </c>
      <c r="AN43" s="11" t="s">
        <v>115</v>
      </c>
      <c r="AO43" s="11" t="s">
        <v>115</v>
      </c>
      <c r="AP43" s="11" t="s">
        <v>115</v>
      </c>
      <c r="AQ43" s="11" t="s">
        <v>115</v>
      </c>
      <c r="AR43" s="11" t="s">
        <v>115</v>
      </c>
      <c r="AS43" s="11" t="s">
        <v>115</v>
      </c>
      <c r="AT43" s="11" t="s">
        <v>115</v>
      </c>
      <c r="AU43" s="11" t="s">
        <v>115</v>
      </c>
      <c r="AV43" s="11" t="s">
        <v>115</v>
      </c>
      <c r="AW43" s="11" t="s">
        <v>115</v>
      </c>
      <c r="AX43" s="11" t="s">
        <v>115</v>
      </c>
      <c r="AY43" s="11" t="s">
        <v>115</v>
      </c>
      <c r="AZ43" s="11" t="s">
        <v>115</v>
      </c>
      <c r="BA43" s="11" t="s">
        <v>115</v>
      </c>
      <c r="BB43" s="11" t="s">
        <v>115</v>
      </c>
      <c r="BC43" s="11" t="s">
        <v>115</v>
      </c>
      <c r="BD43" s="11" t="s">
        <v>115</v>
      </c>
      <c r="BE43" s="11" t="s">
        <v>115</v>
      </c>
      <c r="BF43" s="11" t="s">
        <v>115</v>
      </c>
      <c r="BG43" s="11" t="s">
        <v>115</v>
      </c>
      <c r="BH43" s="11" t="s">
        <v>115</v>
      </c>
      <c r="BI43" s="11" t="s">
        <v>115</v>
      </c>
      <c r="BJ43" s="11" t="s">
        <v>115</v>
      </c>
      <c r="BK43" s="11" t="s">
        <v>115</v>
      </c>
      <c r="BL43" s="11" t="s">
        <v>115</v>
      </c>
      <c r="BM43" s="11" t="s">
        <v>115</v>
      </c>
      <c r="BN43" s="11" t="s">
        <v>115</v>
      </c>
      <c r="BP43" s="11" t="s">
        <v>115</v>
      </c>
      <c r="BQ43" s="11" t="s">
        <v>115</v>
      </c>
      <c r="BS43" s="11" t="s">
        <v>115</v>
      </c>
      <c r="BT43" s="11" t="s">
        <v>115</v>
      </c>
      <c r="BV43" s="11" t="s">
        <v>115</v>
      </c>
      <c r="BW43" s="11" t="s">
        <v>115</v>
      </c>
      <c r="BY43" s="11" t="s">
        <v>115</v>
      </c>
      <c r="BZ43" s="11" t="s">
        <v>115</v>
      </c>
      <c r="CB43" s="11" t="s">
        <v>115</v>
      </c>
      <c r="CC43" s="11" t="s">
        <v>115</v>
      </c>
      <c r="CE43" s="11" t="s">
        <v>115</v>
      </c>
      <c r="CF43" s="11" t="s">
        <v>115</v>
      </c>
      <c r="CH43" s="11" t="s">
        <v>115</v>
      </c>
      <c r="CI43" s="11" t="s">
        <v>115</v>
      </c>
      <c r="CK43" s="11" t="s">
        <v>115</v>
      </c>
      <c r="CL43" s="11" t="s">
        <v>115</v>
      </c>
      <c r="CN43" s="11" t="s">
        <v>115</v>
      </c>
      <c r="CO43" s="11" t="s">
        <v>115</v>
      </c>
      <c r="CQ43" s="11" t="s">
        <v>115</v>
      </c>
      <c r="CR43" s="11" t="s">
        <v>115</v>
      </c>
      <c r="CT43" s="11" t="s">
        <v>115</v>
      </c>
      <c r="CU43" s="11" t="s">
        <v>115</v>
      </c>
      <c r="CW43" s="11" t="s">
        <v>115</v>
      </c>
      <c r="CX43" s="11" t="s">
        <v>115</v>
      </c>
      <c r="CZ43" s="11" t="s">
        <v>115</v>
      </c>
      <c r="DA43" s="11" t="s">
        <v>115</v>
      </c>
      <c r="DC43" s="11" t="s">
        <v>115</v>
      </c>
      <c r="DD43" s="11" t="s">
        <v>115</v>
      </c>
      <c r="DF43" s="11" t="s">
        <v>115</v>
      </c>
      <c r="DG43" s="11" t="s">
        <v>115</v>
      </c>
      <c r="DI43" s="11" t="s">
        <v>115</v>
      </c>
      <c r="DJ43" s="11" t="s">
        <v>115</v>
      </c>
      <c r="DL43" s="11" t="s">
        <v>115</v>
      </c>
      <c r="DM43" s="11" t="s">
        <v>115</v>
      </c>
      <c r="DO43" s="11" t="s">
        <v>115</v>
      </c>
      <c r="DP43" s="11" t="s">
        <v>115</v>
      </c>
      <c r="DR43" s="11" t="s">
        <v>115</v>
      </c>
      <c r="DS43" s="11" t="s">
        <v>115</v>
      </c>
      <c r="DU43" s="11" t="s">
        <v>115</v>
      </c>
      <c r="DV43" s="11" t="s">
        <v>115</v>
      </c>
      <c r="DX43" s="11" t="s">
        <v>115</v>
      </c>
      <c r="DY43" s="11" t="s">
        <v>115</v>
      </c>
      <c r="EA43" s="11" t="s">
        <v>115</v>
      </c>
      <c r="EB43" s="11" t="s">
        <v>115</v>
      </c>
      <c r="ED43" s="11" t="s">
        <v>115</v>
      </c>
      <c r="EE43" s="11" t="s">
        <v>115</v>
      </c>
      <c r="EG43" s="11" t="s">
        <v>115</v>
      </c>
      <c r="EH43" s="11" t="s">
        <v>115</v>
      </c>
      <c r="EJ43" s="11" t="s">
        <v>115</v>
      </c>
      <c r="EK43" s="11" t="s">
        <v>115</v>
      </c>
      <c r="EM43" s="11" t="s">
        <v>115</v>
      </c>
      <c r="EN43" s="11" t="s">
        <v>115</v>
      </c>
      <c r="EP43" s="11" t="s">
        <v>115</v>
      </c>
      <c r="EQ43" s="11" t="s">
        <v>115</v>
      </c>
      <c r="ES43" s="11" t="s">
        <v>115</v>
      </c>
      <c r="ET43" s="11" t="s">
        <v>115</v>
      </c>
      <c r="EV43" s="11" t="s">
        <v>115</v>
      </c>
      <c r="EW43" s="11" t="s">
        <v>115</v>
      </c>
      <c r="EY43" s="11" t="s">
        <v>115</v>
      </c>
      <c r="EZ43" s="11" t="s">
        <v>115</v>
      </c>
      <c r="FB43" s="11" t="s">
        <v>115</v>
      </c>
      <c r="FC43" s="11" t="s">
        <v>115</v>
      </c>
      <c r="FE43" s="11" t="s">
        <v>115</v>
      </c>
      <c r="FF43" s="11" t="s">
        <v>115</v>
      </c>
      <c r="FH43" s="11" t="s">
        <v>115</v>
      </c>
      <c r="FI43" s="11" t="s">
        <v>115</v>
      </c>
      <c r="FK43" s="11" t="s">
        <v>115</v>
      </c>
      <c r="FL43" s="11" t="s">
        <v>115</v>
      </c>
      <c r="FN43" s="11" t="s">
        <v>115</v>
      </c>
      <c r="FO43" s="11" t="s">
        <v>115</v>
      </c>
      <c r="FQ43" s="11" t="s">
        <v>115</v>
      </c>
      <c r="FR43" s="11" t="s">
        <v>115</v>
      </c>
      <c r="FT43" s="11" t="s">
        <v>115</v>
      </c>
      <c r="FU43" s="11" t="s">
        <v>115</v>
      </c>
      <c r="FW43" s="11" t="s">
        <v>115</v>
      </c>
      <c r="FX43" s="11" t="s">
        <v>115</v>
      </c>
      <c r="FZ43" s="11" t="s">
        <v>115</v>
      </c>
      <c r="GA43" s="11" t="s">
        <v>115</v>
      </c>
      <c r="GC43" s="11" t="s">
        <v>115</v>
      </c>
      <c r="GD43" s="11" t="s">
        <v>115</v>
      </c>
      <c r="GF43" s="11" t="s">
        <v>115</v>
      </c>
      <c r="GG43" s="11" t="s">
        <v>115</v>
      </c>
      <c r="GI43" s="11" t="s">
        <v>115</v>
      </c>
      <c r="GJ43" s="11" t="s">
        <v>115</v>
      </c>
    </row>
    <row r="44" spans="1:192" x14ac:dyDescent="0.35">
      <c r="A44" s="11" t="s">
        <v>51</v>
      </c>
      <c r="B44" s="11" t="s">
        <v>51</v>
      </c>
      <c r="C44" s="11" t="s">
        <v>51</v>
      </c>
      <c r="D44" s="11" t="s">
        <v>670</v>
      </c>
      <c r="E44" s="11" t="s">
        <v>688</v>
      </c>
      <c r="F44" s="11" t="s">
        <v>51</v>
      </c>
      <c r="G44" s="11" t="s">
        <v>51</v>
      </c>
      <c r="H44" s="11" t="s">
        <v>51</v>
      </c>
      <c r="I44" s="11" t="s">
        <v>51</v>
      </c>
      <c r="J44" s="11" t="s">
        <v>51</v>
      </c>
      <c r="K44" s="11" t="s">
        <v>51</v>
      </c>
      <c r="L44" s="11" t="s">
        <v>51</v>
      </c>
      <c r="M44" s="11" t="s">
        <v>115</v>
      </c>
      <c r="N44" s="11" t="s">
        <v>115</v>
      </c>
      <c r="O44" s="11" t="s">
        <v>115</v>
      </c>
      <c r="P44" s="11" t="s">
        <v>115</v>
      </c>
      <c r="Q44" s="11" t="s">
        <v>115</v>
      </c>
      <c r="R44" s="11" t="s">
        <v>115</v>
      </c>
      <c r="S44" s="11" t="s">
        <v>115</v>
      </c>
      <c r="T44" s="11" t="s">
        <v>115</v>
      </c>
      <c r="U44" s="11" t="s">
        <v>115</v>
      </c>
      <c r="V44" s="11" t="s">
        <v>115</v>
      </c>
      <c r="W44" s="11" t="s">
        <v>115</v>
      </c>
      <c r="X44" s="11" t="s">
        <v>115</v>
      </c>
      <c r="Y44" s="11" t="s">
        <v>115</v>
      </c>
      <c r="Z44" s="11" t="s">
        <v>115</v>
      </c>
      <c r="AA44" s="11" t="s">
        <v>115</v>
      </c>
      <c r="AB44" s="11" t="s">
        <v>115</v>
      </c>
      <c r="AC44" s="11" t="s">
        <v>115</v>
      </c>
      <c r="AD44" s="11" t="s">
        <v>115</v>
      </c>
      <c r="AE44" s="11" t="s">
        <v>115</v>
      </c>
      <c r="AF44" s="11" t="s">
        <v>115</v>
      </c>
      <c r="AG44" s="11" t="s">
        <v>115</v>
      </c>
      <c r="AH44" s="11" t="s">
        <v>115</v>
      </c>
      <c r="AI44" s="11" t="s">
        <v>115</v>
      </c>
      <c r="AJ44" s="11" t="s">
        <v>115</v>
      </c>
      <c r="AK44" s="11" t="s">
        <v>115</v>
      </c>
      <c r="AL44" s="11" t="s">
        <v>115</v>
      </c>
      <c r="AM44" s="11" t="s">
        <v>115</v>
      </c>
      <c r="AN44" s="11" t="s">
        <v>115</v>
      </c>
      <c r="AO44" s="11" t="s">
        <v>115</v>
      </c>
      <c r="AP44" s="11" t="s">
        <v>115</v>
      </c>
      <c r="AQ44" s="11" t="s">
        <v>115</v>
      </c>
      <c r="AR44" s="11" t="s">
        <v>115</v>
      </c>
      <c r="AS44" s="11" t="s">
        <v>115</v>
      </c>
      <c r="AT44" s="11" t="s">
        <v>115</v>
      </c>
      <c r="AU44" s="11" t="s">
        <v>115</v>
      </c>
      <c r="AV44" s="11" t="s">
        <v>115</v>
      </c>
      <c r="AW44" s="11" t="s">
        <v>115</v>
      </c>
      <c r="AX44" s="11" t="s">
        <v>115</v>
      </c>
      <c r="AY44" s="11" t="s">
        <v>115</v>
      </c>
      <c r="AZ44" s="11" t="s">
        <v>115</v>
      </c>
      <c r="BA44" s="11" t="s">
        <v>115</v>
      </c>
      <c r="BB44" s="11" t="s">
        <v>115</v>
      </c>
      <c r="BC44" s="11" t="s">
        <v>115</v>
      </c>
      <c r="BD44" s="11" t="s">
        <v>115</v>
      </c>
      <c r="BE44" s="11" t="s">
        <v>115</v>
      </c>
      <c r="BF44" s="11" t="s">
        <v>115</v>
      </c>
      <c r="BG44" s="11" t="s">
        <v>115</v>
      </c>
      <c r="BH44" s="11" t="s">
        <v>115</v>
      </c>
      <c r="BI44" s="11" t="s">
        <v>115</v>
      </c>
      <c r="BJ44" s="11" t="s">
        <v>115</v>
      </c>
      <c r="BK44" s="11" t="s">
        <v>115</v>
      </c>
      <c r="BL44" s="11" t="s">
        <v>115</v>
      </c>
      <c r="BM44" s="11" t="s">
        <v>115</v>
      </c>
      <c r="BN44" s="11" t="s">
        <v>115</v>
      </c>
      <c r="BP44" s="11" t="s">
        <v>115</v>
      </c>
      <c r="BQ44" s="11" t="s">
        <v>115</v>
      </c>
      <c r="BS44" s="11" t="s">
        <v>115</v>
      </c>
      <c r="BT44" s="11" t="s">
        <v>115</v>
      </c>
      <c r="BV44" s="11" t="s">
        <v>115</v>
      </c>
      <c r="BW44" s="11" t="s">
        <v>115</v>
      </c>
      <c r="BY44" s="11" t="s">
        <v>115</v>
      </c>
      <c r="BZ44" s="11" t="s">
        <v>115</v>
      </c>
      <c r="CB44" s="11" t="s">
        <v>115</v>
      </c>
      <c r="CC44" s="11" t="s">
        <v>115</v>
      </c>
      <c r="CE44" s="11" t="s">
        <v>115</v>
      </c>
      <c r="CF44" s="11" t="s">
        <v>115</v>
      </c>
      <c r="CH44" s="11" t="s">
        <v>115</v>
      </c>
      <c r="CI44" s="11" t="s">
        <v>115</v>
      </c>
      <c r="CK44" s="11" t="s">
        <v>115</v>
      </c>
      <c r="CL44" s="11" t="s">
        <v>115</v>
      </c>
      <c r="CN44" s="11" t="s">
        <v>115</v>
      </c>
      <c r="CO44" s="11" t="s">
        <v>115</v>
      </c>
      <c r="CQ44" s="11" t="s">
        <v>115</v>
      </c>
      <c r="CR44" s="11" t="s">
        <v>115</v>
      </c>
      <c r="CT44" s="11" t="s">
        <v>115</v>
      </c>
      <c r="CU44" s="11" t="s">
        <v>115</v>
      </c>
      <c r="CW44" s="11" t="s">
        <v>115</v>
      </c>
      <c r="CX44" s="11" t="s">
        <v>115</v>
      </c>
      <c r="CZ44" s="11" t="s">
        <v>115</v>
      </c>
      <c r="DA44" s="11" t="s">
        <v>115</v>
      </c>
      <c r="DC44" s="11" t="s">
        <v>115</v>
      </c>
      <c r="DD44" s="11" t="s">
        <v>115</v>
      </c>
      <c r="DF44" s="11" t="s">
        <v>115</v>
      </c>
      <c r="DG44" s="11" t="s">
        <v>115</v>
      </c>
      <c r="DI44" s="11" t="s">
        <v>115</v>
      </c>
      <c r="DJ44" s="11" t="s">
        <v>115</v>
      </c>
      <c r="DL44" s="11" t="s">
        <v>115</v>
      </c>
      <c r="DM44" s="11" t="s">
        <v>115</v>
      </c>
      <c r="DO44" s="11" t="s">
        <v>115</v>
      </c>
      <c r="DP44" s="11" t="s">
        <v>115</v>
      </c>
      <c r="DR44" s="11" t="s">
        <v>115</v>
      </c>
      <c r="DS44" s="11" t="s">
        <v>115</v>
      </c>
      <c r="DU44" s="11" t="s">
        <v>115</v>
      </c>
      <c r="DV44" s="11" t="s">
        <v>115</v>
      </c>
      <c r="DX44" s="11" t="s">
        <v>115</v>
      </c>
      <c r="DY44" s="11" t="s">
        <v>115</v>
      </c>
      <c r="EA44" s="11" t="s">
        <v>115</v>
      </c>
      <c r="EB44" s="11" t="s">
        <v>115</v>
      </c>
      <c r="ED44" s="11" t="s">
        <v>115</v>
      </c>
      <c r="EE44" s="11" t="s">
        <v>115</v>
      </c>
      <c r="EG44" s="11" t="s">
        <v>115</v>
      </c>
      <c r="EH44" s="11" t="s">
        <v>115</v>
      </c>
      <c r="EJ44" s="11" t="s">
        <v>115</v>
      </c>
      <c r="EK44" s="11" t="s">
        <v>115</v>
      </c>
      <c r="EM44" s="11" t="s">
        <v>115</v>
      </c>
      <c r="EN44" s="11" t="s">
        <v>115</v>
      </c>
      <c r="EP44" s="11" t="s">
        <v>115</v>
      </c>
      <c r="EQ44" s="11" t="s">
        <v>115</v>
      </c>
      <c r="ES44" s="11" t="s">
        <v>115</v>
      </c>
      <c r="ET44" s="11" t="s">
        <v>115</v>
      </c>
      <c r="EV44" s="11" t="s">
        <v>115</v>
      </c>
      <c r="EW44" s="11" t="s">
        <v>115</v>
      </c>
      <c r="EY44" s="11" t="s">
        <v>115</v>
      </c>
      <c r="EZ44" s="11" t="s">
        <v>115</v>
      </c>
      <c r="FB44" s="11" t="s">
        <v>115</v>
      </c>
      <c r="FC44" s="11" t="s">
        <v>115</v>
      </c>
      <c r="FE44" s="11" t="s">
        <v>115</v>
      </c>
      <c r="FF44" s="11" t="s">
        <v>115</v>
      </c>
      <c r="FH44" s="11" t="s">
        <v>115</v>
      </c>
      <c r="FI44" s="11" t="s">
        <v>115</v>
      </c>
      <c r="FK44" s="11" t="s">
        <v>115</v>
      </c>
      <c r="FL44" s="11" t="s">
        <v>115</v>
      </c>
      <c r="FN44" s="11" t="s">
        <v>115</v>
      </c>
      <c r="FO44" s="11" t="s">
        <v>115</v>
      </c>
      <c r="FQ44" s="11" t="s">
        <v>115</v>
      </c>
      <c r="FR44" s="11" t="s">
        <v>115</v>
      </c>
      <c r="FT44" s="11" t="s">
        <v>115</v>
      </c>
      <c r="FU44" s="11" t="s">
        <v>115</v>
      </c>
      <c r="FW44" s="11" t="s">
        <v>115</v>
      </c>
      <c r="FX44" s="11" t="s">
        <v>115</v>
      </c>
      <c r="FZ44" s="11" t="s">
        <v>115</v>
      </c>
      <c r="GA44" s="11" t="s">
        <v>115</v>
      </c>
      <c r="GC44" s="11" t="s">
        <v>115</v>
      </c>
      <c r="GD44" s="11" t="s">
        <v>115</v>
      </c>
      <c r="GF44" s="11" t="s">
        <v>115</v>
      </c>
      <c r="GG44" s="11" t="s">
        <v>115</v>
      </c>
      <c r="GI44" s="11" t="s">
        <v>115</v>
      </c>
      <c r="GJ44" s="11" t="s">
        <v>115</v>
      </c>
    </row>
    <row r="45" spans="1:192" x14ac:dyDescent="0.35">
      <c r="A45" s="11" t="s">
        <v>51</v>
      </c>
      <c r="B45" s="11" t="s">
        <v>51</v>
      </c>
      <c r="C45" s="11" t="s">
        <v>51</v>
      </c>
      <c r="D45" s="11" t="s">
        <v>668</v>
      </c>
      <c r="E45" s="11" t="s">
        <v>689</v>
      </c>
      <c r="F45" s="11" t="s">
        <v>51</v>
      </c>
      <c r="G45" s="11" t="s">
        <v>51</v>
      </c>
      <c r="H45" s="11" t="s">
        <v>51</v>
      </c>
      <c r="I45" s="11" t="s">
        <v>51</v>
      </c>
      <c r="J45" s="11" t="s">
        <v>51</v>
      </c>
      <c r="K45" s="11" t="s">
        <v>51</v>
      </c>
      <c r="L45" s="11" t="s">
        <v>51</v>
      </c>
      <c r="M45" s="11" t="s">
        <v>115</v>
      </c>
      <c r="N45" s="11" t="s">
        <v>115</v>
      </c>
      <c r="O45" s="11" t="s">
        <v>115</v>
      </c>
      <c r="P45" s="11" t="s">
        <v>115</v>
      </c>
      <c r="Q45" s="11" t="s">
        <v>115</v>
      </c>
      <c r="R45" s="11" t="s">
        <v>115</v>
      </c>
      <c r="S45" s="11" t="s">
        <v>115</v>
      </c>
      <c r="T45" s="11" t="s">
        <v>115</v>
      </c>
      <c r="U45" s="11" t="s">
        <v>115</v>
      </c>
      <c r="V45" s="11" t="s">
        <v>115</v>
      </c>
      <c r="W45" s="11" t="s">
        <v>115</v>
      </c>
      <c r="X45" s="11" t="s">
        <v>115</v>
      </c>
      <c r="Y45" s="11" t="s">
        <v>115</v>
      </c>
      <c r="Z45" s="11" t="s">
        <v>115</v>
      </c>
      <c r="AA45" s="11" t="s">
        <v>115</v>
      </c>
      <c r="AB45" s="11" t="s">
        <v>115</v>
      </c>
      <c r="AC45" s="11" t="s">
        <v>115</v>
      </c>
      <c r="AD45" s="11" t="s">
        <v>115</v>
      </c>
      <c r="AE45" s="11" t="s">
        <v>115</v>
      </c>
      <c r="AF45" s="11" t="s">
        <v>115</v>
      </c>
      <c r="AG45" s="11" t="s">
        <v>115</v>
      </c>
      <c r="AH45" s="11" t="s">
        <v>115</v>
      </c>
      <c r="AI45" s="11" t="s">
        <v>115</v>
      </c>
      <c r="AJ45" s="11" t="s">
        <v>115</v>
      </c>
      <c r="AK45" s="11" t="s">
        <v>115</v>
      </c>
      <c r="AL45" s="11" t="s">
        <v>115</v>
      </c>
      <c r="AM45" s="11" t="s">
        <v>115</v>
      </c>
      <c r="AN45" s="11" t="s">
        <v>115</v>
      </c>
      <c r="AO45" s="11" t="s">
        <v>115</v>
      </c>
      <c r="AP45" s="11" t="s">
        <v>115</v>
      </c>
      <c r="AQ45" s="11" t="s">
        <v>115</v>
      </c>
      <c r="AR45" s="11" t="s">
        <v>115</v>
      </c>
      <c r="AS45" s="11" t="s">
        <v>115</v>
      </c>
      <c r="AT45" s="11" t="s">
        <v>115</v>
      </c>
      <c r="AU45" s="11" t="s">
        <v>115</v>
      </c>
      <c r="AV45" s="11" t="s">
        <v>115</v>
      </c>
      <c r="AW45" s="11" t="s">
        <v>115</v>
      </c>
      <c r="AX45" s="11" t="s">
        <v>115</v>
      </c>
      <c r="AY45" s="11" t="s">
        <v>115</v>
      </c>
      <c r="AZ45" s="11" t="s">
        <v>115</v>
      </c>
      <c r="BA45" s="11" t="s">
        <v>115</v>
      </c>
      <c r="BB45" s="11" t="s">
        <v>115</v>
      </c>
      <c r="BC45" s="11" t="s">
        <v>115</v>
      </c>
      <c r="BD45" s="11" t="s">
        <v>115</v>
      </c>
      <c r="BE45" s="11" t="s">
        <v>115</v>
      </c>
      <c r="BF45" s="11" t="s">
        <v>115</v>
      </c>
      <c r="BG45" s="11" t="s">
        <v>115</v>
      </c>
      <c r="BH45" s="11" t="s">
        <v>115</v>
      </c>
      <c r="BI45" s="11" t="s">
        <v>115</v>
      </c>
      <c r="BJ45" s="11" t="s">
        <v>115</v>
      </c>
      <c r="BK45" s="11" t="s">
        <v>115</v>
      </c>
      <c r="BL45" s="11" t="s">
        <v>115</v>
      </c>
      <c r="BM45" s="11" t="s">
        <v>115</v>
      </c>
      <c r="BN45" s="11" t="s">
        <v>115</v>
      </c>
      <c r="BP45" s="11" t="s">
        <v>115</v>
      </c>
      <c r="BQ45" s="11" t="s">
        <v>115</v>
      </c>
      <c r="BS45" s="11" t="s">
        <v>115</v>
      </c>
      <c r="BT45" s="11" t="s">
        <v>115</v>
      </c>
      <c r="BV45" s="11" t="s">
        <v>115</v>
      </c>
      <c r="BW45" s="11" t="s">
        <v>115</v>
      </c>
      <c r="BY45" s="11" t="s">
        <v>115</v>
      </c>
      <c r="BZ45" s="11" t="s">
        <v>115</v>
      </c>
      <c r="CB45" s="11" t="s">
        <v>115</v>
      </c>
      <c r="CC45" s="11" t="s">
        <v>115</v>
      </c>
      <c r="CE45" s="11" t="s">
        <v>115</v>
      </c>
      <c r="CF45" s="11" t="s">
        <v>115</v>
      </c>
      <c r="CH45" s="11" t="s">
        <v>115</v>
      </c>
      <c r="CI45" s="11" t="s">
        <v>115</v>
      </c>
      <c r="CK45" s="11" t="s">
        <v>115</v>
      </c>
      <c r="CL45" s="11" t="s">
        <v>115</v>
      </c>
      <c r="CN45" s="11" t="s">
        <v>115</v>
      </c>
      <c r="CO45" s="11" t="s">
        <v>115</v>
      </c>
      <c r="CQ45" s="11" t="s">
        <v>115</v>
      </c>
      <c r="CR45" s="11" t="s">
        <v>115</v>
      </c>
      <c r="CT45" s="11" t="s">
        <v>115</v>
      </c>
      <c r="CU45" s="11" t="s">
        <v>115</v>
      </c>
      <c r="CW45" s="11" t="s">
        <v>115</v>
      </c>
      <c r="CX45" s="11" t="s">
        <v>115</v>
      </c>
      <c r="CZ45" s="11" t="s">
        <v>115</v>
      </c>
      <c r="DA45" s="11" t="s">
        <v>115</v>
      </c>
      <c r="DC45" s="11" t="s">
        <v>115</v>
      </c>
      <c r="DD45" s="11" t="s">
        <v>115</v>
      </c>
      <c r="DF45" s="11" t="s">
        <v>115</v>
      </c>
      <c r="DG45" s="11" t="s">
        <v>115</v>
      </c>
      <c r="DI45" s="11" t="s">
        <v>115</v>
      </c>
      <c r="DJ45" s="11" t="s">
        <v>115</v>
      </c>
      <c r="DL45" s="11" t="s">
        <v>115</v>
      </c>
      <c r="DM45" s="11" t="s">
        <v>115</v>
      </c>
      <c r="DO45" s="11" t="s">
        <v>115</v>
      </c>
      <c r="DP45" s="11" t="s">
        <v>115</v>
      </c>
      <c r="DR45" s="11" t="s">
        <v>115</v>
      </c>
      <c r="DS45" s="11" t="s">
        <v>115</v>
      </c>
      <c r="DU45" s="11" t="s">
        <v>115</v>
      </c>
      <c r="DV45" s="11" t="s">
        <v>115</v>
      </c>
      <c r="DX45" s="11" t="s">
        <v>115</v>
      </c>
      <c r="DY45" s="11" t="s">
        <v>115</v>
      </c>
      <c r="EA45" s="11" t="s">
        <v>115</v>
      </c>
      <c r="EB45" s="11" t="s">
        <v>115</v>
      </c>
      <c r="ED45" s="11" t="s">
        <v>115</v>
      </c>
      <c r="EE45" s="11" t="s">
        <v>115</v>
      </c>
      <c r="EG45" s="11" t="s">
        <v>115</v>
      </c>
      <c r="EH45" s="11" t="s">
        <v>115</v>
      </c>
      <c r="EJ45" s="11" t="s">
        <v>115</v>
      </c>
      <c r="EK45" s="11" t="s">
        <v>115</v>
      </c>
      <c r="EM45" s="11" t="s">
        <v>115</v>
      </c>
      <c r="EN45" s="11" t="s">
        <v>115</v>
      </c>
      <c r="EP45" s="11" t="s">
        <v>115</v>
      </c>
      <c r="EQ45" s="11" t="s">
        <v>115</v>
      </c>
      <c r="ES45" s="11" t="s">
        <v>115</v>
      </c>
      <c r="ET45" s="11" t="s">
        <v>115</v>
      </c>
      <c r="EV45" s="11" t="s">
        <v>115</v>
      </c>
      <c r="EW45" s="11" t="s">
        <v>115</v>
      </c>
      <c r="EY45" s="11" t="s">
        <v>115</v>
      </c>
      <c r="EZ45" s="11" t="s">
        <v>115</v>
      </c>
      <c r="FB45" s="11" t="s">
        <v>115</v>
      </c>
      <c r="FC45" s="11" t="s">
        <v>115</v>
      </c>
      <c r="FE45" s="11" t="s">
        <v>115</v>
      </c>
      <c r="FF45" s="11" t="s">
        <v>115</v>
      </c>
      <c r="FH45" s="11" t="s">
        <v>115</v>
      </c>
      <c r="FI45" s="11" t="s">
        <v>115</v>
      </c>
      <c r="FK45" s="11" t="s">
        <v>115</v>
      </c>
      <c r="FL45" s="11" t="s">
        <v>115</v>
      </c>
      <c r="FN45" s="11" t="s">
        <v>115</v>
      </c>
      <c r="FO45" s="11" t="s">
        <v>115</v>
      </c>
      <c r="FQ45" s="11" t="s">
        <v>115</v>
      </c>
      <c r="FR45" s="11" t="s">
        <v>115</v>
      </c>
      <c r="FT45" s="11" t="s">
        <v>115</v>
      </c>
      <c r="FU45" s="11" t="s">
        <v>115</v>
      </c>
      <c r="FW45" s="11" t="s">
        <v>115</v>
      </c>
      <c r="FX45" s="11" t="s">
        <v>115</v>
      </c>
      <c r="FZ45" s="11" t="s">
        <v>115</v>
      </c>
      <c r="GA45" s="11" t="s">
        <v>115</v>
      </c>
      <c r="GC45" s="11" t="s">
        <v>115</v>
      </c>
      <c r="GD45" s="11" t="s">
        <v>115</v>
      </c>
      <c r="GF45" s="11" t="s">
        <v>115</v>
      </c>
      <c r="GG45" s="11" t="s">
        <v>115</v>
      </c>
      <c r="GI45" s="11" t="s">
        <v>115</v>
      </c>
      <c r="GJ45" s="11" t="s">
        <v>115</v>
      </c>
    </row>
    <row r="46" spans="1:192" x14ac:dyDescent="0.35">
      <c r="A46" s="11" t="s">
        <v>51</v>
      </c>
      <c r="B46" s="11" t="s">
        <v>51</v>
      </c>
      <c r="C46" s="11" t="s">
        <v>51</v>
      </c>
      <c r="D46" s="11" t="s">
        <v>666</v>
      </c>
      <c r="E46" s="11" t="s">
        <v>690</v>
      </c>
      <c r="F46" s="11" t="s">
        <v>51</v>
      </c>
      <c r="G46" s="11" t="s">
        <v>455</v>
      </c>
      <c r="H46" s="11" t="s">
        <v>51</v>
      </c>
      <c r="I46" s="11" t="s">
        <v>51</v>
      </c>
      <c r="J46" s="11" t="s">
        <v>51</v>
      </c>
      <c r="K46" s="11" t="s">
        <v>51</v>
      </c>
      <c r="L46" s="11" t="s">
        <v>51</v>
      </c>
      <c r="M46" s="11" t="s">
        <v>115</v>
      </c>
      <c r="N46" s="11" t="s">
        <v>115</v>
      </c>
      <c r="O46" s="11" t="s">
        <v>115</v>
      </c>
      <c r="P46" s="11" t="s">
        <v>115</v>
      </c>
      <c r="Q46" s="11" t="s">
        <v>115</v>
      </c>
      <c r="R46" s="11" t="s">
        <v>115</v>
      </c>
      <c r="S46" s="11" t="s">
        <v>115</v>
      </c>
      <c r="T46" s="11" t="s">
        <v>115</v>
      </c>
      <c r="U46" s="11" t="s">
        <v>115</v>
      </c>
      <c r="V46" s="11" t="s">
        <v>115</v>
      </c>
      <c r="W46" s="11" t="s">
        <v>115</v>
      </c>
      <c r="X46" s="11" t="s">
        <v>115</v>
      </c>
      <c r="Y46" s="11" t="s">
        <v>115</v>
      </c>
      <c r="Z46" s="11" t="s">
        <v>115</v>
      </c>
      <c r="AA46" s="11" t="s">
        <v>115</v>
      </c>
      <c r="AB46" s="11" t="s">
        <v>115</v>
      </c>
      <c r="AC46" s="11" t="s">
        <v>115</v>
      </c>
      <c r="AD46" s="11" t="s">
        <v>115</v>
      </c>
      <c r="AE46" s="11" t="s">
        <v>115</v>
      </c>
      <c r="AF46" s="11" t="s">
        <v>115</v>
      </c>
      <c r="AG46" s="11" t="s">
        <v>115</v>
      </c>
      <c r="AH46" s="11" t="s">
        <v>115</v>
      </c>
      <c r="AI46" s="11" t="s">
        <v>115</v>
      </c>
      <c r="AJ46" s="11" t="s">
        <v>115</v>
      </c>
      <c r="AK46" s="11" t="s">
        <v>115</v>
      </c>
      <c r="AL46" s="11" t="s">
        <v>115</v>
      </c>
      <c r="AM46" s="11" t="s">
        <v>115</v>
      </c>
      <c r="AN46" s="11" t="s">
        <v>115</v>
      </c>
      <c r="AO46" s="11" t="s">
        <v>115</v>
      </c>
      <c r="AP46" s="11" t="s">
        <v>115</v>
      </c>
      <c r="AQ46" s="11" t="s">
        <v>115</v>
      </c>
      <c r="AR46" s="11" t="s">
        <v>115</v>
      </c>
      <c r="AS46" s="11" t="s">
        <v>115</v>
      </c>
      <c r="AT46" s="11" t="s">
        <v>115</v>
      </c>
      <c r="AU46" s="11" t="s">
        <v>115</v>
      </c>
      <c r="AV46" s="11" t="s">
        <v>115</v>
      </c>
      <c r="AW46" s="11" t="s">
        <v>115</v>
      </c>
      <c r="AX46" s="11" t="s">
        <v>115</v>
      </c>
      <c r="AY46" s="11" t="s">
        <v>115</v>
      </c>
      <c r="AZ46" s="11" t="s">
        <v>115</v>
      </c>
      <c r="BA46" s="11" t="s">
        <v>115</v>
      </c>
      <c r="BB46" s="11" t="s">
        <v>115</v>
      </c>
      <c r="BC46" s="11" t="s">
        <v>115</v>
      </c>
      <c r="BD46" s="11" t="s">
        <v>115</v>
      </c>
      <c r="BE46" s="11" t="s">
        <v>115</v>
      </c>
      <c r="BF46" s="11" t="s">
        <v>115</v>
      </c>
      <c r="BG46" s="11" t="s">
        <v>115</v>
      </c>
      <c r="BH46" s="11" t="s">
        <v>115</v>
      </c>
      <c r="BI46" s="11" t="s">
        <v>115</v>
      </c>
      <c r="BJ46" s="11" t="s">
        <v>115</v>
      </c>
      <c r="BK46" s="11" t="s">
        <v>115</v>
      </c>
      <c r="BL46" s="11" t="s">
        <v>115</v>
      </c>
      <c r="BM46" s="11" t="s">
        <v>115</v>
      </c>
      <c r="BN46" s="11" t="s">
        <v>115</v>
      </c>
      <c r="BP46" s="11" t="s">
        <v>115</v>
      </c>
      <c r="BQ46" s="11" t="s">
        <v>115</v>
      </c>
      <c r="BS46" s="11" t="s">
        <v>115</v>
      </c>
      <c r="BT46" s="11" t="s">
        <v>115</v>
      </c>
      <c r="BV46" s="11" t="s">
        <v>115</v>
      </c>
      <c r="BW46" s="11" t="s">
        <v>115</v>
      </c>
      <c r="BY46" s="11" t="s">
        <v>115</v>
      </c>
      <c r="BZ46" s="11" t="s">
        <v>115</v>
      </c>
      <c r="CB46" s="11" t="s">
        <v>115</v>
      </c>
      <c r="CC46" s="11" t="s">
        <v>115</v>
      </c>
      <c r="CE46" s="11" t="s">
        <v>115</v>
      </c>
      <c r="CF46" s="11" t="s">
        <v>115</v>
      </c>
      <c r="CH46" s="11" t="s">
        <v>115</v>
      </c>
      <c r="CI46" s="11" t="s">
        <v>115</v>
      </c>
      <c r="CK46" s="11" t="s">
        <v>115</v>
      </c>
      <c r="CL46" s="11" t="s">
        <v>115</v>
      </c>
      <c r="CN46" s="11" t="s">
        <v>115</v>
      </c>
      <c r="CO46" s="11" t="s">
        <v>115</v>
      </c>
      <c r="CQ46" s="11" t="s">
        <v>115</v>
      </c>
      <c r="CR46" s="11" t="s">
        <v>115</v>
      </c>
      <c r="CT46" s="11" t="s">
        <v>115</v>
      </c>
      <c r="CU46" s="11" t="s">
        <v>115</v>
      </c>
      <c r="CW46" s="11" t="s">
        <v>115</v>
      </c>
      <c r="CX46" s="11" t="s">
        <v>115</v>
      </c>
      <c r="CZ46" s="11" t="s">
        <v>115</v>
      </c>
      <c r="DA46" s="11" t="s">
        <v>115</v>
      </c>
      <c r="DC46" s="11" t="s">
        <v>115</v>
      </c>
      <c r="DD46" s="11" t="s">
        <v>115</v>
      </c>
      <c r="DF46" s="11" t="s">
        <v>115</v>
      </c>
      <c r="DG46" s="11" t="s">
        <v>115</v>
      </c>
      <c r="DI46" s="11" t="s">
        <v>115</v>
      </c>
      <c r="DJ46" s="11" t="s">
        <v>115</v>
      </c>
      <c r="DL46" s="11" t="s">
        <v>115</v>
      </c>
      <c r="DM46" s="11" t="s">
        <v>115</v>
      </c>
      <c r="DO46" s="11" t="s">
        <v>115</v>
      </c>
      <c r="DP46" s="11" t="s">
        <v>115</v>
      </c>
      <c r="DR46" s="11" t="s">
        <v>115</v>
      </c>
      <c r="DS46" s="11" t="s">
        <v>115</v>
      </c>
      <c r="DU46" s="11" t="s">
        <v>115</v>
      </c>
      <c r="DV46" s="11" t="s">
        <v>115</v>
      </c>
      <c r="DX46" s="11" t="s">
        <v>115</v>
      </c>
      <c r="DY46" s="11" t="s">
        <v>115</v>
      </c>
      <c r="EA46" s="11" t="s">
        <v>115</v>
      </c>
      <c r="EB46" s="11" t="s">
        <v>115</v>
      </c>
      <c r="ED46" s="11" t="s">
        <v>115</v>
      </c>
      <c r="EE46" s="11" t="s">
        <v>115</v>
      </c>
      <c r="EG46" s="11" t="s">
        <v>115</v>
      </c>
      <c r="EH46" s="11" t="s">
        <v>115</v>
      </c>
      <c r="EJ46" s="11" t="s">
        <v>115</v>
      </c>
      <c r="EK46" s="11" t="s">
        <v>115</v>
      </c>
      <c r="EM46" s="11" t="s">
        <v>115</v>
      </c>
      <c r="EN46" s="11" t="s">
        <v>115</v>
      </c>
      <c r="EP46" s="11" t="s">
        <v>115</v>
      </c>
      <c r="EQ46" s="11" t="s">
        <v>115</v>
      </c>
      <c r="ES46" s="11" t="s">
        <v>115</v>
      </c>
      <c r="ET46" s="11" t="s">
        <v>115</v>
      </c>
      <c r="EV46" s="11" t="s">
        <v>115</v>
      </c>
      <c r="EW46" s="11" t="s">
        <v>115</v>
      </c>
      <c r="EY46" s="11" t="s">
        <v>115</v>
      </c>
      <c r="EZ46" s="11" t="s">
        <v>115</v>
      </c>
      <c r="FB46" s="11" t="s">
        <v>115</v>
      </c>
      <c r="FC46" s="11" t="s">
        <v>115</v>
      </c>
      <c r="FE46" s="11" t="s">
        <v>115</v>
      </c>
      <c r="FF46" s="11" t="s">
        <v>115</v>
      </c>
      <c r="FH46" s="11" t="s">
        <v>115</v>
      </c>
      <c r="FI46" s="11" t="s">
        <v>115</v>
      </c>
      <c r="FK46" s="11" t="s">
        <v>115</v>
      </c>
      <c r="FL46" s="11" t="s">
        <v>115</v>
      </c>
      <c r="FN46" s="11" t="s">
        <v>115</v>
      </c>
      <c r="FO46" s="11" t="s">
        <v>115</v>
      </c>
      <c r="FQ46" s="11" t="s">
        <v>115</v>
      </c>
      <c r="FR46" s="11" t="s">
        <v>115</v>
      </c>
      <c r="FT46" s="11" t="s">
        <v>115</v>
      </c>
      <c r="FU46" s="11" t="s">
        <v>115</v>
      </c>
      <c r="FW46" s="11" t="s">
        <v>115</v>
      </c>
      <c r="FX46" s="11" t="s">
        <v>115</v>
      </c>
      <c r="FZ46" s="11" t="s">
        <v>115</v>
      </c>
      <c r="GA46" s="11" t="s">
        <v>115</v>
      </c>
      <c r="GC46" s="11" t="s">
        <v>115</v>
      </c>
      <c r="GD46" s="11" t="s">
        <v>115</v>
      </c>
      <c r="GF46" s="11" t="s">
        <v>115</v>
      </c>
      <c r="GG46" s="11" t="s">
        <v>115</v>
      </c>
      <c r="GI46" s="11" t="s">
        <v>115</v>
      </c>
      <c r="GJ46" s="11" t="s">
        <v>115</v>
      </c>
    </row>
    <row r="47" spans="1:192" x14ac:dyDescent="0.35">
      <c r="A47" s="11" t="s">
        <v>51</v>
      </c>
      <c r="B47" s="11" t="s">
        <v>51</v>
      </c>
      <c r="C47" s="11" t="s">
        <v>51</v>
      </c>
      <c r="D47" s="11" t="s">
        <v>664</v>
      </c>
      <c r="E47" s="11" t="s">
        <v>691</v>
      </c>
      <c r="F47" s="11" t="s">
        <v>51</v>
      </c>
      <c r="G47" s="11" t="s">
        <v>51</v>
      </c>
      <c r="H47" s="11" t="s">
        <v>51</v>
      </c>
      <c r="I47" s="11" t="s">
        <v>51</v>
      </c>
      <c r="J47" s="11" t="s">
        <v>51</v>
      </c>
      <c r="K47" s="11" t="s">
        <v>51</v>
      </c>
      <c r="L47" s="11" t="s">
        <v>51</v>
      </c>
      <c r="M47" s="11" t="s">
        <v>115</v>
      </c>
      <c r="N47" s="11" t="s">
        <v>115</v>
      </c>
      <c r="O47" s="11" t="s">
        <v>115</v>
      </c>
      <c r="P47" s="11" t="s">
        <v>115</v>
      </c>
      <c r="Q47" s="11" t="s">
        <v>115</v>
      </c>
      <c r="R47" s="11" t="s">
        <v>115</v>
      </c>
      <c r="S47" s="11" t="s">
        <v>115</v>
      </c>
      <c r="T47" s="11" t="s">
        <v>115</v>
      </c>
      <c r="U47" s="11" t="s">
        <v>115</v>
      </c>
      <c r="V47" s="11" t="s">
        <v>115</v>
      </c>
      <c r="W47" s="11" t="s">
        <v>115</v>
      </c>
      <c r="X47" s="11" t="s">
        <v>115</v>
      </c>
      <c r="Y47" s="11" t="s">
        <v>115</v>
      </c>
      <c r="Z47" s="11" t="s">
        <v>115</v>
      </c>
      <c r="AA47" s="11" t="s">
        <v>115</v>
      </c>
      <c r="AB47" s="11" t="s">
        <v>115</v>
      </c>
      <c r="AC47" s="11" t="s">
        <v>115</v>
      </c>
      <c r="AD47" s="11" t="s">
        <v>115</v>
      </c>
      <c r="AE47" s="11" t="s">
        <v>115</v>
      </c>
      <c r="AF47" s="11" t="s">
        <v>115</v>
      </c>
      <c r="AG47" s="11" t="s">
        <v>115</v>
      </c>
      <c r="AH47" s="11" t="s">
        <v>115</v>
      </c>
      <c r="AI47" s="11" t="s">
        <v>115</v>
      </c>
      <c r="AJ47" s="11" t="s">
        <v>115</v>
      </c>
      <c r="AK47" s="11" t="s">
        <v>115</v>
      </c>
      <c r="AL47" s="11" t="s">
        <v>115</v>
      </c>
      <c r="AM47" s="11" t="s">
        <v>115</v>
      </c>
      <c r="AN47" s="11" t="s">
        <v>115</v>
      </c>
      <c r="AO47" s="11" t="s">
        <v>115</v>
      </c>
      <c r="AP47" s="11" t="s">
        <v>115</v>
      </c>
      <c r="AQ47" s="11" t="s">
        <v>115</v>
      </c>
      <c r="AR47" s="11" t="s">
        <v>115</v>
      </c>
      <c r="AS47" s="11" t="s">
        <v>115</v>
      </c>
      <c r="AT47" s="11" t="s">
        <v>115</v>
      </c>
      <c r="AU47" s="11" t="s">
        <v>115</v>
      </c>
      <c r="AV47" s="11" t="s">
        <v>115</v>
      </c>
      <c r="AW47" s="11" t="s">
        <v>115</v>
      </c>
      <c r="AX47" s="11" t="s">
        <v>115</v>
      </c>
      <c r="AY47" s="11" t="s">
        <v>115</v>
      </c>
      <c r="AZ47" s="11" t="s">
        <v>115</v>
      </c>
      <c r="BA47" s="11" t="s">
        <v>115</v>
      </c>
      <c r="BB47" s="11" t="s">
        <v>115</v>
      </c>
      <c r="BC47" s="11" t="s">
        <v>115</v>
      </c>
      <c r="BD47" s="11" t="s">
        <v>115</v>
      </c>
      <c r="BE47" s="11" t="s">
        <v>115</v>
      </c>
      <c r="BF47" s="11" t="s">
        <v>115</v>
      </c>
      <c r="BG47" s="11" t="s">
        <v>115</v>
      </c>
      <c r="BH47" s="11" t="s">
        <v>115</v>
      </c>
      <c r="BI47" s="11" t="s">
        <v>115</v>
      </c>
      <c r="BJ47" s="11" t="s">
        <v>115</v>
      </c>
      <c r="BK47" s="11" t="s">
        <v>115</v>
      </c>
      <c r="BL47" s="11" t="s">
        <v>115</v>
      </c>
      <c r="BM47" s="11" t="s">
        <v>115</v>
      </c>
      <c r="BN47" s="11" t="s">
        <v>115</v>
      </c>
      <c r="BP47" s="11" t="s">
        <v>115</v>
      </c>
      <c r="BQ47" s="11" t="s">
        <v>115</v>
      </c>
      <c r="BS47" s="11" t="s">
        <v>115</v>
      </c>
      <c r="BT47" s="11" t="s">
        <v>115</v>
      </c>
      <c r="BV47" s="11" t="s">
        <v>115</v>
      </c>
      <c r="BW47" s="11" t="s">
        <v>115</v>
      </c>
      <c r="BY47" s="11" t="s">
        <v>115</v>
      </c>
      <c r="BZ47" s="11" t="s">
        <v>115</v>
      </c>
      <c r="CB47" s="11" t="s">
        <v>115</v>
      </c>
      <c r="CC47" s="11" t="s">
        <v>115</v>
      </c>
      <c r="CE47" s="11" t="s">
        <v>115</v>
      </c>
      <c r="CF47" s="11" t="s">
        <v>115</v>
      </c>
      <c r="CH47" s="11" t="s">
        <v>115</v>
      </c>
      <c r="CI47" s="11" t="s">
        <v>115</v>
      </c>
      <c r="CK47" s="11" t="s">
        <v>115</v>
      </c>
      <c r="CL47" s="11" t="s">
        <v>115</v>
      </c>
      <c r="CN47" s="11" t="s">
        <v>115</v>
      </c>
      <c r="CO47" s="11" t="s">
        <v>115</v>
      </c>
      <c r="CQ47" s="11" t="s">
        <v>115</v>
      </c>
      <c r="CR47" s="11" t="s">
        <v>115</v>
      </c>
      <c r="CT47" s="11" t="s">
        <v>115</v>
      </c>
      <c r="CU47" s="11" t="s">
        <v>115</v>
      </c>
      <c r="CW47" s="11" t="s">
        <v>115</v>
      </c>
      <c r="CX47" s="11" t="s">
        <v>115</v>
      </c>
      <c r="CZ47" s="11" t="s">
        <v>115</v>
      </c>
      <c r="DA47" s="11" t="s">
        <v>115</v>
      </c>
      <c r="DC47" s="11" t="s">
        <v>115</v>
      </c>
      <c r="DD47" s="11" t="s">
        <v>115</v>
      </c>
      <c r="DF47" s="11" t="s">
        <v>115</v>
      </c>
      <c r="DG47" s="11" t="s">
        <v>115</v>
      </c>
      <c r="DI47" s="11" t="s">
        <v>115</v>
      </c>
      <c r="DJ47" s="11" t="s">
        <v>115</v>
      </c>
      <c r="DL47" s="11" t="s">
        <v>115</v>
      </c>
      <c r="DM47" s="11" t="s">
        <v>115</v>
      </c>
      <c r="DO47" s="11" t="s">
        <v>115</v>
      </c>
      <c r="DP47" s="11" t="s">
        <v>115</v>
      </c>
      <c r="DR47" s="11" t="s">
        <v>115</v>
      </c>
      <c r="DS47" s="11" t="s">
        <v>115</v>
      </c>
      <c r="DU47" s="11" t="s">
        <v>115</v>
      </c>
      <c r="DV47" s="11" t="s">
        <v>115</v>
      </c>
      <c r="DX47" s="11" t="s">
        <v>115</v>
      </c>
      <c r="DY47" s="11" t="s">
        <v>115</v>
      </c>
      <c r="EA47" s="11" t="s">
        <v>115</v>
      </c>
      <c r="EB47" s="11" t="s">
        <v>115</v>
      </c>
      <c r="ED47" s="11" t="s">
        <v>115</v>
      </c>
      <c r="EE47" s="11" t="s">
        <v>115</v>
      </c>
      <c r="EG47" s="11" t="s">
        <v>115</v>
      </c>
      <c r="EH47" s="11" t="s">
        <v>115</v>
      </c>
      <c r="EJ47" s="11" t="s">
        <v>115</v>
      </c>
      <c r="EK47" s="11" t="s">
        <v>115</v>
      </c>
      <c r="EM47" s="11" t="s">
        <v>115</v>
      </c>
      <c r="EN47" s="11" t="s">
        <v>115</v>
      </c>
      <c r="EP47" s="11" t="s">
        <v>115</v>
      </c>
      <c r="EQ47" s="11" t="s">
        <v>115</v>
      </c>
      <c r="ES47" s="11" t="s">
        <v>115</v>
      </c>
      <c r="ET47" s="11" t="s">
        <v>115</v>
      </c>
      <c r="EV47" s="11" t="s">
        <v>115</v>
      </c>
      <c r="EW47" s="11" t="s">
        <v>115</v>
      </c>
      <c r="EY47" s="11" t="s">
        <v>115</v>
      </c>
      <c r="EZ47" s="11" t="s">
        <v>115</v>
      </c>
      <c r="FB47" s="11" t="s">
        <v>115</v>
      </c>
      <c r="FC47" s="11" t="s">
        <v>115</v>
      </c>
      <c r="FE47" s="11" t="s">
        <v>115</v>
      </c>
      <c r="FF47" s="11" t="s">
        <v>115</v>
      </c>
      <c r="FH47" s="11" t="s">
        <v>115</v>
      </c>
      <c r="FI47" s="11" t="s">
        <v>115</v>
      </c>
      <c r="FK47" s="11" t="s">
        <v>115</v>
      </c>
      <c r="FL47" s="11" t="s">
        <v>115</v>
      </c>
      <c r="FN47" s="11" t="s">
        <v>115</v>
      </c>
      <c r="FO47" s="11" t="s">
        <v>115</v>
      </c>
      <c r="FQ47" s="11" t="s">
        <v>115</v>
      </c>
      <c r="FR47" s="11" t="s">
        <v>115</v>
      </c>
      <c r="FT47" s="11" t="s">
        <v>115</v>
      </c>
      <c r="FU47" s="11" t="s">
        <v>115</v>
      </c>
      <c r="FW47" s="11" t="s">
        <v>115</v>
      </c>
      <c r="FX47" s="11" t="s">
        <v>115</v>
      </c>
      <c r="FZ47" s="11" t="s">
        <v>115</v>
      </c>
      <c r="GA47" s="11" t="s">
        <v>115</v>
      </c>
      <c r="GC47" s="11" t="s">
        <v>115</v>
      </c>
      <c r="GD47" s="11" t="s">
        <v>115</v>
      </c>
      <c r="GF47" s="11" t="s">
        <v>115</v>
      </c>
      <c r="GG47" s="11" t="s">
        <v>115</v>
      </c>
      <c r="GI47" s="11" t="s">
        <v>115</v>
      </c>
      <c r="GJ47" s="11" t="s">
        <v>115</v>
      </c>
    </row>
    <row r="48" spans="1:192" x14ac:dyDescent="0.35">
      <c r="A48" s="11" t="s">
        <v>51</v>
      </c>
      <c r="B48" s="11" t="s">
        <v>51</v>
      </c>
      <c r="C48" s="11" t="s">
        <v>51</v>
      </c>
      <c r="D48" s="11" t="s">
        <v>662</v>
      </c>
      <c r="E48" s="11" t="s">
        <v>692</v>
      </c>
      <c r="F48" s="11" t="s">
        <v>51</v>
      </c>
      <c r="G48" s="11" t="s">
        <v>51</v>
      </c>
      <c r="H48" s="11" t="s">
        <v>51</v>
      </c>
      <c r="I48" s="11" t="s">
        <v>51</v>
      </c>
      <c r="J48" s="11" t="s">
        <v>51</v>
      </c>
      <c r="K48" s="11" t="s">
        <v>51</v>
      </c>
      <c r="L48" s="11" t="s">
        <v>51</v>
      </c>
      <c r="M48" s="11" t="s">
        <v>115</v>
      </c>
      <c r="N48" s="11" t="s">
        <v>115</v>
      </c>
      <c r="O48" s="11" t="s">
        <v>115</v>
      </c>
      <c r="P48" s="11" t="s">
        <v>115</v>
      </c>
      <c r="Q48" s="11" t="s">
        <v>115</v>
      </c>
      <c r="R48" s="11" t="s">
        <v>115</v>
      </c>
      <c r="S48" s="11" t="s">
        <v>115</v>
      </c>
      <c r="T48" s="11" t="s">
        <v>115</v>
      </c>
      <c r="U48" s="11" t="s">
        <v>115</v>
      </c>
      <c r="V48" s="11" t="s">
        <v>115</v>
      </c>
      <c r="W48" s="11" t="s">
        <v>115</v>
      </c>
      <c r="X48" s="11" t="s">
        <v>115</v>
      </c>
      <c r="Y48" s="11" t="s">
        <v>115</v>
      </c>
      <c r="Z48" s="11" t="s">
        <v>115</v>
      </c>
      <c r="AA48" s="11" t="s">
        <v>115</v>
      </c>
      <c r="AB48" s="11" t="s">
        <v>115</v>
      </c>
      <c r="AC48" s="11" t="s">
        <v>115</v>
      </c>
      <c r="AD48" s="11" t="s">
        <v>115</v>
      </c>
      <c r="AE48" s="11" t="s">
        <v>115</v>
      </c>
      <c r="AF48" s="11" t="s">
        <v>115</v>
      </c>
      <c r="AG48" s="11" t="s">
        <v>115</v>
      </c>
      <c r="AH48" s="11" t="s">
        <v>115</v>
      </c>
      <c r="AI48" s="11" t="s">
        <v>115</v>
      </c>
      <c r="AJ48" s="11" t="s">
        <v>115</v>
      </c>
      <c r="AK48" s="11" t="s">
        <v>115</v>
      </c>
      <c r="AL48" s="11" t="s">
        <v>115</v>
      </c>
      <c r="AM48" s="11" t="s">
        <v>115</v>
      </c>
      <c r="AN48" s="11" t="s">
        <v>115</v>
      </c>
      <c r="AO48" s="11" t="s">
        <v>115</v>
      </c>
      <c r="AP48" s="11" t="s">
        <v>115</v>
      </c>
      <c r="AQ48" s="11" t="s">
        <v>115</v>
      </c>
      <c r="AR48" s="11" t="s">
        <v>115</v>
      </c>
      <c r="AS48" s="11" t="s">
        <v>115</v>
      </c>
      <c r="AT48" s="11" t="s">
        <v>115</v>
      </c>
      <c r="AU48" s="11" t="s">
        <v>115</v>
      </c>
      <c r="AV48" s="11" t="s">
        <v>115</v>
      </c>
      <c r="AW48" s="11" t="s">
        <v>115</v>
      </c>
      <c r="AX48" s="11" t="s">
        <v>115</v>
      </c>
      <c r="AY48" s="11" t="s">
        <v>115</v>
      </c>
      <c r="AZ48" s="11" t="s">
        <v>115</v>
      </c>
      <c r="BA48" s="11" t="s">
        <v>115</v>
      </c>
      <c r="BB48" s="11" t="s">
        <v>115</v>
      </c>
      <c r="BC48" s="11" t="s">
        <v>115</v>
      </c>
      <c r="BD48" s="11" t="s">
        <v>115</v>
      </c>
      <c r="BE48" s="11" t="s">
        <v>115</v>
      </c>
      <c r="BF48" s="11" t="s">
        <v>115</v>
      </c>
      <c r="BG48" s="11" t="s">
        <v>115</v>
      </c>
      <c r="BH48" s="11" t="s">
        <v>115</v>
      </c>
      <c r="BI48" s="11" t="s">
        <v>115</v>
      </c>
      <c r="BJ48" s="11" t="s">
        <v>115</v>
      </c>
      <c r="BK48" s="11" t="s">
        <v>115</v>
      </c>
      <c r="BL48" s="11" t="s">
        <v>115</v>
      </c>
      <c r="BM48" s="11" t="s">
        <v>115</v>
      </c>
      <c r="BN48" s="11" t="s">
        <v>115</v>
      </c>
      <c r="BP48" s="11" t="s">
        <v>115</v>
      </c>
      <c r="BQ48" s="11" t="s">
        <v>115</v>
      </c>
      <c r="BS48" s="11" t="s">
        <v>115</v>
      </c>
      <c r="BT48" s="11" t="s">
        <v>115</v>
      </c>
      <c r="BV48" s="11" t="s">
        <v>115</v>
      </c>
      <c r="BW48" s="11" t="s">
        <v>115</v>
      </c>
      <c r="BY48" s="11" t="s">
        <v>115</v>
      </c>
      <c r="BZ48" s="11" t="s">
        <v>115</v>
      </c>
      <c r="CB48" s="11" t="s">
        <v>115</v>
      </c>
      <c r="CC48" s="11" t="s">
        <v>115</v>
      </c>
      <c r="CE48" s="11" t="s">
        <v>115</v>
      </c>
      <c r="CF48" s="11" t="s">
        <v>115</v>
      </c>
      <c r="CH48" s="11" t="s">
        <v>115</v>
      </c>
      <c r="CI48" s="11" t="s">
        <v>115</v>
      </c>
      <c r="CK48" s="11" t="s">
        <v>115</v>
      </c>
      <c r="CL48" s="11" t="s">
        <v>115</v>
      </c>
      <c r="CN48" s="11" t="s">
        <v>115</v>
      </c>
      <c r="CO48" s="11" t="s">
        <v>115</v>
      </c>
      <c r="CQ48" s="11" t="s">
        <v>115</v>
      </c>
      <c r="CR48" s="11" t="s">
        <v>115</v>
      </c>
      <c r="CT48" s="11" t="s">
        <v>115</v>
      </c>
      <c r="CU48" s="11" t="s">
        <v>115</v>
      </c>
      <c r="CW48" s="11" t="s">
        <v>115</v>
      </c>
      <c r="CX48" s="11" t="s">
        <v>115</v>
      </c>
      <c r="CZ48" s="11" t="s">
        <v>115</v>
      </c>
      <c r="DA48" s="11" t="s">
        <v>115</v>
      </c>
      <c r="DC48" s="11" t="s">
        <v>115</v>
      </c>
      <c r="DD48" s="11" t="s">
        <v>115</v>
      </c>
      <c r="DF48" s="11" t="s">
        <v>115</v>
      </c>
      <c r="DG48" s="11" t="s">
        <v>115</v>
      </c>
      <c r="DI48" s="11" t="s">
        <v>115</v>
      </c>
      <c r="DJ48" s="11" t="s">
        <v>115</v>
      </c>
      <c r="DL48" s="11" t="s">
        <v>115</v>
      </c>
      <c r="DM48" s="11" t="s">
        <v>115</v>
      </c>
      <c r="DO48" s="11" t="s">
        <v>115</v>
      </c>
      <c r="DP48" s="11" t="s">
        <v>115</v>
      </c>
      <c r="DR48" s="11" t="s">
        <v>115</v>
      </c>
      <c r="DS48" s="11" t="s">
        <v>115</v>
      </c>
      <c r="DU48" s="11" t="s">
        <v>115</v>
      </c>
      <c r="DV48" s="11" t="s">
        <v>115</v>
      </c>
      <c r="DX48" s="11" t="s">
        <v>115</v>
      </c>
      <c r="DY48" s="11" t="s">
        <v>115</v>
      </c>
      <c r="EA48" s="11" t="s">
        <v>115</v>
      </c>
      <c r="EB48" s="11" t="s">
        <v>115</v>
      </c>
      <c r="ED48" s="11" t="s">
        <v>115</v>
      </c>
      <c r="EE48" s="11" t="s">
        <v>115</v>
      </c>
      <c r="EG48" s="11" t="s">
        <v>115</v>
      </c>
      <c r="EH48" s="11" t="s">
        <v>115</v>
      </c>
      <c r="EJ48" s="11" t="s">
        <v>115</v>
      </c>
      <c r="EK48" s="11" t="s">
        <v>115</v>
      </c>
      <c r="EM48" s="11" t="s">
        <v>115</v>
      </c>
      <c r="EN48" s="11" t="s">
        <v>115</v>
      </c>
      <c r="EP48" s="11" t="s">
        <v>115</v>
      </c>
      <c r="EQ48" s="11" t="s">
        <v>115</v>
      </c>
      <c r="ES48" s="11" t="s">
        <v>115</v>
      </c>
      <c r="ET48" s="11" t="s">
        <v>115</v>
      </c>
      <c r="EV48" s="11" t="s">
        <v>115</v>
      </c>
      <c r="EW48" s="11" t="s">
        <v>115</v>
      </c>
      <c r="EY48" s="11" t="s">
        <v>115</v>
      </c>
      <c r="EZ48" s="11" t="s">
        <v>115</v>
      </c>
      <c r="FB48" s="11" t="s">
        <v>115</v>
      </c>
      <c r="FC48" s="11" t="s">
        <v>115</v>
      </c>
      <c r="FE48" s="11" t="s">
        <v>115</v>
      </c>
      <c r="FF48" s="11" t="s">
        <v>115</v>
      </c>
      <c r="FH48" s="11" t="s">
        <v>115</v>
      </c>
      <c r="FI48" s="11" t="s">
        <v>115</v>
      </c>
      <c r="FK48" s="11" t="s">
        <v>115</v>
      </c>
      <c r="FL48" s="11" t="s">
        <v>115</v>
      </c>
      <c r="FN48" s="11" t="s">
        <v>115</v>
      </c>
      <c r="FO48" s="11" t="s">
        <v>115</v>
      </c>
      <c r="FQ48" s="11" t="s">
        <v>115</v>
      </c>
      <c r="FR48" s="11" t="s">
        <v>115</v>
      </c>
      <c r="FT48" s="11" t="s">
        <v>115</v>
      </c>
      <c r="FU48" s="11" t="s">
        <v>115</v>
      </c>
      <c r="FW48" s="11" t="s">
        <v>115</v>
      </c>
      <c r="FX48" s="11" t="s">
        <v>115</v>
      </c>
      <c r="FZ48" s="11" t="s">
        <v>115</v>
      </c>
      <c r="GA48" s="11" t="s">
        <v>115</v>
      </c>
      <c r="GC48" s="11" t="s">
        <v>115</v>
      </c>
      <c r="GD48" s="11" t="s">
        <v>115</v>
      </c>
      <c r="GF48" s="11" t="s">
        <v>115</v>
      </c>
      <c r="GG48" s="11" t="s">
        <v>115</v>
      </c>
      <c r="GI48" s="11" t="s">
        <v>115</v>
      </c>
      <c r="GJ48" s="11" t="s">
        <v>115</v>
      </c>
    </row>
    <row r="49" spans="1:192" x14ac:dyDescent="0.35">
      <c r="A49" s="11" t="s">
        <v>51</v>
      </c>
      <c r="B49" s="11" t="s">
        <v>51</v>
      </c>
      <c r="C49" s="11" t="s">
        <v>51</v>
      </c>
      <c r="D49" s="11" t="s">
        <v>660</v>
      </c>
      <c r="E49" s="11" t="s">
        <v>693</v>
      </c>
      <c r="F49" s="11" t="s">
        <v>51</v>
      </c>
      <c r="G49" s="11" t="s">
        <v>455</v>
      </c>
      <c r="H49" s="11" t="s">
        <v>51</v>
      </c>
      <c r="I49" s="11" t="s">
        <v>51</v>
      </c>
      <c r="J49" s="11" t="s">
        <v>51</v>
      </c>
      <c r="K49" s="11" t="s">
        <v>51</v>
      </c>
      <c r="L49" s="11" t="s">
        <v>51</v>
      </c>
      <c r="M49" s="11" t="s">
        <v>115</v>
      </c>
      <c r="N49" s="11" t="s">
        <v>115</v>
      </c>
      <c r="O49" s="11" t="s">
        <v>115</v>
      </c>
      <c r="P49" s="11" t="s">
        <v>115</v>
      </c>
      <c r="Q49" s="11" t="s">
        <v>115</v>
      </c>
      <c r="R49" s="11" t="s">
        <v>115</v>
      </c>
      <c r="S49" s="11" t="s">
        <v>115</v>
      </c>
      <c r="T49" s="11" t="s">
        <v>115</v>
      </c>
      <c r="U49" s="11" t="s">
        <v>115</v>
      </c>
      <c r="V49" s="11" t="s">
        <v>115</v>
      </c>
      <c r="W49" s="11" t="s">
        <v>115</v>
      </c>
      <c r="X49" s="11" t="s">
        <v>115</v>
      </c>
      <c r="Y49" s="11" t="s">
        <v>115</v>
      </c>
      <c r="Z49" s="11" t="s">
        <v>115</v>
      </c>
      <c r="AA49" s="11" t="s">
        <v>115</v>
      </c>
      <c r="AB49" s="11" t="s">
        <v>115</v>
      </c>
      <c r="AC49" s="11" t="s">
        <v>115</v>
      </c>
      <c r="AD49" s="11" t="s">
        <v>115</v>
      </c>
      <c r="AE49" s="11" t="s">
        <v>115</v>
      </c>
      <c r="AF49" s="11" t="s">
        <v>115</v>
      </c>
      <c r="AG49" s="11" t="s">
        <v>115</v>
      </c>
      <c r="AH49" s="11" t="s">
        <v>115</v>
      </c>
      <c r="AI49" s="11" t="s">
        <v>115</v>
      </c>
      <c r="AJ49" s="11" t="s">
        <v>115</v>
      </c>
      <c r="AK49" s="11" t="s">
        <v>115</v>
      </c>
      <c r="AL49" s="11" t="s">
        <v>115</v>
      </c>
      <c r="AM49" s="11" t="s">
        <v>115</v>
      </c>
      <c r="AN49" s="11" t="s">
        <v>115</v>
      </c>
      <c r="AO49" s="11" t="s">
        <v>115</v>
      </c>
      <c r="AP49" s="11" t="s">
        <v>115</v>
      </c>
      <c r="AQ49" s="11" t="s">
        <v>115</v>
      </c>
      <c r="AR49" s="11" t="s">
        <v>115</v>
      </c>
      <c r="AS49" s="11" t="s">
        <v>115</v>
      </c>
      <c r="AT49" s="11" t="s">
        <v>115</v>
      </c>
      <c r="AU49" s="11" t="s">
        <v>115</v>
      </c>
      <c r="AV49" s="11" t="s">
        <v>115</v>
      </c>
      <c r="AW49" s="11" t="s">
        <v>115</v>
      </c>
      <c r="AX49" s="11" t="s">
        <v>115</v>
      </c>
      <c r="AY49" s="11" t="s">
        <v>115</v>
      </c>
      <c r="AZ49" s="11" t="s">
        <v>115</v>
      </c>
      <c r="BA49" s="11" t="s">
        <v>115</v>
      </c>
      <c r="BB49" s="11" t="s">
        <v>115</v>
      </c>
      <c r="BC49" s="11" t="s">
        <v>115</v>
      </c>
      <c r="BD49" s="11" t="s">
        <v>115</v>
      </c>
      <c r="BE49" s="11" t="s">
        <v>115</v>
      </c>
      <c r="BF49" s="11" t="s">
        <v>115</v>
      </c>
      <c r="BG49" s="11" t="s">
        <v>115</v>
      </c>
      <c r="BH49" s="11" t="s">
        <v>115</v>
      </c>
      <c r="BI49" s="11" t="s">
        <v>115</v>
      </c>
      <c r="BJ49" s="11" t="s">
        <v>115</v>
      </c>
      <c r="BK49" s="11" t="s">
        <v>115</v>
      </c>
      <c r="BL49" s="11" t="s">
        <v>115</v>
      </c>
      <c r="BM49" s="11" t="s">
        <v>115</v>
      </c>
      <c r="BN49" s="11" t="s">
        <v>115</v>
      </c>
      <c r="BP49" s="11" t="s">
        <v>115</v>
      </c>
      <c r="BQ49" s="11" t="s">
        <v>115</v>
      </c>
      <c r="BS49" s="11" t="s">
        <v>115</v>
      </c>
      <c r="BT49" s="11" t="s">
        <v>115</v>
      </c>
      <c r="BV49" s="11" t="s">
        <v>115</v>
      </c>
      <c r="BW49" s="11" t="s">
        <v>115</v>
      </c>
      <c r="BY49" s="11" t="s">
        <v>115</v>
      </c>
      <c r="BZ49" s="11" t="s">
        <v>115</v>
      </c>
      <c r="CB49" s="11" t="s">
        <v>115</v>
      </c>
      <c r="CC49" s="11" t="s">
        <v>115</v>
      </c>
      <c r="CE49" s="11" t="s">
        <v>115</v>
      </c>
      <c r="CF49" s="11" t="s">
        <v>115</v>
      </c>
      <c r="CH49" s="11" t="s">
        <v>115</v>
      </c>
      <c r="CI49" s="11" t="s">
        <v>115</v>
      </c>
      <c r="CK49" s="11" t="s">
        <v>115</v>
      </c>
      <c r="CL49" s="11" t="s">
        <v>115</v>
      </c>
      <c r="CN49" s="11" t="s">
        <v>115</v>
      </c>
      <c r="CO49" s="11" t="s">
        <v>115</v>
      </c>
      <c r="CQ49" s="11" t="s">
        <v>115</v>
      </c>
      <c r="CR49" s="11" t="s">
        <v>115</v>
      </c>
      <c r="CT49" s="11" t="s">
        <v>115</v>
      </c>
      <c r="CU49" s="11" t="s">
        <v>115</v>
      </c>
      <c r="CW49" s="11" t="s">
        <v>115</v>
      </c>
      <c r="CX49" s="11" t="s">
        <v>115</v>
      </c>
      <c r="CZ49" s="11" t="s">
        <v>115</v>
      </c>
      <c r="DA49" s="11" t="s">
        <v>115</v>
      </c>
      <c r="DC49" s="11" t="s">
        <v>115</v>
      </c>
      <c r="DD49" s="11" t="s">
        <v>115</v>
      </c>
      <c r="DF49" s="11" t="s">
        <v>115</v>
      </c>
      <c r="DG49" s="11" t="s">
        <v>115</v>
      </c>
      <c r="DI49" s="11" t="s">
        <v>115</v>
      </c>
      <c r="DJ49" s="11" t="s">
        <v>115</v>
      </c>
      <c r="DL49" s="11" t="s">
        <v>115</v>
      </c>
      <c r="DM49" s="11" t="s">
        <v>115</v>
      </c>
      <c r="DO49" s="11" t="s">
        <v>115</v>
      </c>
      <c r="DP49" s="11" t="s">
        <v>115</v>
      </c>
      <c r="DR49" s="11" t="s">
        <v>115</v>
      </c>
      <c r="DS49" s="11" t="s">
        <v>115</v>
      </c>
      <c r="DU49" s="11" t="s">
        <v>115</v>
      </c>
      <c r="DV49" s="11" t="s">
        <v>115</v>
      </c>
      <c r="DX49" s="11" t="s">
        <v>115</v>
      </c>
      <c r="DY49" s="11" t="s">
        <v>115</v>
      </c>
      <c r="EA49" s="11" t="s">
        <v>115</v>
      </c>
      <c r="EB49" s="11" t="s">
        <v>115</v>
      </c>
      <c r="ED49" s="11" t="s">
        <v>115</v>
      </c>
      <c r="EE49" s="11" t="s">
        <v>115</v>
      </c>
      <c r="EG49" s="11" t="s">
        <v>115</v>
      </c>
      <c r="EH49" s="11" t="s">
        <v>115</v>
      </c>
      <c r="EJ49" s="11" t="s">
        <v>115</v>
      </c>
      <c r="EK49" s="11" t="s">
        <v>115</v>
      </c>
      <c r="EM49" s="11" t="s">
        <v>115</v>
      </c>
      <c r="EN49" s="11" t="s">
        <v>115</v>
      </c>
      <c r="EP49" s="11" t="s">
        <v>115</v>
      </c>
      <c r="EQ49" s="11" t="s">
        <v>115</v>
      </c>
      <c r="ES49" s="11" t="s">
        <v>115</v>
      </c>
      <c r="ET49" s="11" t="s">
        <v>115</v>
      </c>
      <c r="EV49" s="11" t="s">
        <v>115</v>
      </c>
      <c r="EW49" s="11" t="s">
        <v>115</v>
      </c>
      <c r="EY49" s="11" t="s">
        <v>115</v>
      </c>
      <c r="EZ49" s="11" t="s">
        <v>115</v>
      </c>
      <c r="FB49" s="11" t="s">
        <v>115</v>
      </c>
      <c r="FC49" s="11" t="s">
        <v>115</v>
      </c>
      <c r="FE49" s="11" t="s">
        <v>115</v>
      </c>
      <c r="FF49" s="11" t="s">
        <v>115</v>
      </c>
      <c r="FH49" s="11" t="s">
        <v>115</v>
      </c>
      <c r="FI49" s="11" t="s">
        <v>115</v>
      </c>
      <c r="FK49" s="11" t="s">
        <v>115</v>
      </c>
      <c r="FL49" s="11" t="s">
        <v>115</v>
      </c>
      <c r="FN49" s="11" t="s">
        <v>115</v>
      </c>
      <c r="FO49" s="11" t="s">
        <v>115</v>
      </c>
      <c r="FQ49" s="11" t="s">
        <v>115</v>
      </c>
      <c r="FR49" s="11" t="s">
        <v>115</v>
      </c>
      <c r="FT49" s="11" t="s">
        <v>115</v>
      </c>
      <c r="FU49" s="11" t="s">
        <v>115</v>
      </c>
      <c r="FW49" s="11" t="s">
        <v>115</v>
      </c>
      <c r="FX49" s="11" t="s">
        <v>115</v>
      </c>
      <c r="FZ49" s="11" t="s">
        <v>115</v>
      </c>
      <c r="GA49" s="11" t="s">
        <v>115</v>
      </c>
      <c r="GC49" s="11" t="s">
        <v>115</v>
      </c>
      <c r="GD49" s="11" t="s">
        <v>115</v>
      </c>
      <c r="GF49" s="11" t="s">
        <v>115</v>
      </c>
      <c r="GG49" s="11" t="s">
        <v>115</v>
      </c>
      <c r="GI49" s="11" t="s">
        <v>115</v>
      </c>
      <c r="GJ49" s="11" t="s">
        <v>115</v>
      </c>
    </row>
    <row r="50" spans="1:192" x14ac:dyDescent="0.35">
      <c r="A50" s="11" t="s">
        <v>51</v>
      </c>
      <c r="B50" s="11" t="s">
        <v>51</v>
      </c>
      <c r="C50" s="11" t="s">
        <v>51</v>
      </c>
      <c r="D50" s="11" t="s">
        <v>658</v>
      </c>
      <c r="E50" s="11" t="s">
        <v>694</v>
      </c>
      <c r="F50" s="11" t="s">
        <v>51</v>
      </c>
      <c r="G50" s="11" t="s">
        <v>51</v>
      </c>
      <c r="H50" s="11" t="s">
        <v>51</v>
      </c>
      <c r="I50" s="11" t="s">
        <v>51</v>
      </c>
      <c r="J50" s="11" t="s">
        <v>51</v>
      </c>
      <c r="K50" s="11" t="s">
        <v>51</v>
      </c>
      <c r="L50" s="11" t="s">
        <v>51</v>
      </c>
      <c r="M50" s="11" t="s">
        <v>115</v>
      </c>
      <c r="N50" s="11" t="s">
        <v>115</v>
      </c>
      <c r="O50" s="11" t="s">
        <v>115</v>
      </c>
      <c r="P50" s="11" t="s">
        <v>115</v>
      </c>
      <c r="Q50" s="11" t="s">
        <v>115</v>
      </c>
      <c r="R50" s="11" t="s">
        <v>115</v>
      </c>
      <c r="S50" s="11" t="s">
        <v>115</v>
      </c>
      <c r="T50" s="11" t="s">
        <v>115</v>
      </c>
      <c r="U50" s="11" t="s">
        <v>115</v>
      </c>
      <c r="V50" s="11" t="s">
        <v>115</v>
      </c>
      <c r="W50" s="11" t="s">
        <v>115</v>
      </c>
      <c r="X50" s="11" t="s">
        <v>115</v>
      </c>
      <c r="Y50" s="11" t="s">
        <v>115</v>
      </c>
      <c r="Z50" s="11" t="s">
        <v>115</v>
      </c>
      <c r="AA50" s="11" t="s">
        <v>115</v>
      </c>
      <c r="AB50" s="11" t="s">
        <v>115</v>
      </c>
      <c r="AC50" s="11" t="s">
        <v>115</v>
      </c>
      <c r="AD50" s="11" t="s">
        <v>115</v>
      </c>
      <c r="AE50" s="11" t="s">
        <v>115</v>
      </c>
      <c r="AF50" s="11" t="s">
        <v>115</v>
      </c>
      <c r="AG50" s="11" t="s">
        <v>115</v>
      </c>
      <c r="AH50" s="11" t="s">
        <v>115</v>
      </c>
      <c r="AI50" s="11" t="s">
        <v>115</v>
      </c>
      <c r="AJ50" s="11" t="s">
        <v>115</v>
      </c>
      <c r="AK50" s="11" t="s">
        <v>115</v>
      </c>
      <c r="AL50" s="11" t="s">
        <v>115</v>
      </c>
      <c r="AM50" s="11" t="s">
        <v>115</v>
      </c>
      <c r="AN50" s="11" t="s">
        <v>115</v>
      </c>
      <c r="AO50" s="11" t="s">
        <v>115</v>
      </c>
      <c r="AP50" s="11" t="s">
        <v>115</v>
      </c>
      <c r="AQ50" s="11" t="s">
        <v>115</v>
      </c>
      <c r="AR50" s="11" t="s">
        <v>115</v>
      </c>
      <c r="AS50" s="11" t="s">
        <v>115</v>
      </c>
      <c r="AT50" s="11" t="s">
        <v>115</v>
      </c>
      <c r="AU50" s="11" t="s">
        <v>115</v>
      </c>
      <c r="AV50" s="11" t="s">
        <v>115</v>
      </c>
      <c r="AW50" s="11" t="s">
        <v>115</v>
      </c>
      <c r="AX50" s="11" t="s">
        <v>115</v>
      </c>
      <c r="AY50" s="11" t="s">
        <v>115</v>
      </c>
      <c r="AZ50" s="11" t="s">
        <v>115</v>
      </c>
      <c r="BA50" s="11" t="s">
        <v>115</v>
      </c>
      <c r="BB50" s="11" t="s">
        <v>115</v>
      </c>
      <c r="BC50" s="11" t="s">
        <v>115</v>
      </c>
      <c r="BD50" s="11" t="s">
        <v>115</v>
      </c>
      <c r="BE50" s="11" t="s">
        <v>115</v>
      </c>
      <c r="BF50" s="11" t="s">
        <v>115</v>
      </c>
      <c r="BG50" s="11" t="s">
        <v>115</v>
      </c>
      <c r="BH50" s="11" t="s">
        <v>115</v>
      </c>
      <c r="BI50" s="11" t="s">
        <v>115</v>
      </c>
      <c r="BJ50" s="11" t="s">
        <v>115</v>
      </c>
      <c r="BK50" s="11" t="s">
        <v>115</v>
      </c>
      <c r="BL50" s="11" t="s">
        <v>115</v>
      </c>
      <c r="BM50" s="11" t="s">
        <v>115</v>
      </c>
      <c r="BN50" s="11" t="s">
        <v>115</v>
      </c>
      <c r="BP50" s="11" t="s">
        <v>115</v>
      </c>
      <c r="BQ50" s="11" t="s">
        <v>115</v>
      </c>
      <c r="BS50" s="11" t="s">
        <v>115</v>
      </c>
      <c r="BT50" s="11" t="s">
        <v>115</v>
      </c>
      <c r="BV50" s="11" t="s">
        <v>115</v>
      </c>
      <c r="BW50" s="11" t="s">
        <v>115</v>
      </c>
      <c r="BY50" s="11" t="s">
        <v>115</v>
      </c>
      <c r="BZ50" s="11" t="s">
        <v>115</v>
      </c>
      <c r="CB50" s="11" t="s">
        <v>115</v>
      </c>
      <c r="CC50" s="11" t="s">
        <v>115</v>
      </c>
      <c r="CE50" s="11" t="s">
        <v>115</v>
      </c>
      <c r="CF50" s="11" t="s">
        <v>115</v>
      </c>
      <c r="CH50" s="11" t="s">
        <v>115</v>
      </c>
      <c r="CI50" s="11" t="s">
        <v>115</v>
      </c>
      <c r="CK50" s="11" t="s">
        <v>115</v>
      </c>
      <c r="CL50" s="11" t="s">
        <v>115</v>
      </c>
      <c r="CN50" s="11" t="s">
        <v>115</v>
      </c>
      <c r="CO50" s="11" t="s">
        <v>115</v>
      </c>
      <c r="CQ50" s="11" t="s">
        <v>115</v>
      </c>
      <c r="CR50" s="11" t="s">
        <v>115</v>
      </c>
      <c r="CT50" s="11" t="s">
        <v>115</v>
      </c>
      <c r="CU50" s="11" t="s">
        <v>115</v>
      </c>
      <c r="CW50" s="11" t="s">
        <v>115</v>
      </c>
      <c r="CX50" s="11" t="s">
        <v>115</v>
      </c>
      <c r="CZ50" s="11" t="s">
        <v>115</v>
      </c>
      <c r="DA50" s="11" t="s">
        <v>115</v>
      </c>
      <c r="DC50" s="11" t="s">
        <v>115</v>
      </c>
      <c r="DD50" s="11" t="s">
        <v>115</v>
      </c>
      <c r="DF50" s="11" t="s">
        <v>115</v>
      </c>
      <c r="DG50" s="11" t="s">
        <v>115</v>
      </c>
      <c r="DI50" s="11" t="s">
        <v>115</v>
      </c>
      <c r="DJ50" s="11" t="s">
        <v>115</v>
      </c>
      <c r="DL50" s="11" t="s">
        <v>115</v>
      </c>
      <c r="DM50" s="11" t="s">
        <v>115</v>
      </c>
      <c r="DO50" s="11" t="s">
        <v>115</v>
      </c>
      <c r="DP50" s="11" t="s">
        <v>115</v>
      </c>
      <c r="DR50" s="11" t="s">
        <v>115</v>
      </c>
      <c r="DS50" s="11" t="s">
        <v>115</v>
      </c>
      <c r="DU50" s="11" t="s">
        <v>115</v>
      </c>
      <c r="DV50" s="11" t="s">
        <v>115</v>
      </c>
      <c r="DX50" s="11" t="s">
        <v>115</v>
      </c>
      <c r="DY50" s="11" t="s">
        <v>115</v>
      </c>
      <c r="EA50" s="11" t="s">
        <v>115</v>
      </c>
      <c r="EB50" s="11" t="s">
        <v>115</v>
      </c>
      <c r="ED50" s="11" t="s">
        <v>115</v>
      </c>
      <c r="EE50" s="11" t="s">
        <v>115</v>
      </c>
      <c r="EG50" s="11" t="s">
        <v>115</v>
      </c>
      <c r="EH50" s="11" t="s">
        <v>115</v>
      </c>
      <c r="EJ50" s="11" t="s">
        <v>115</v>
      </c>
      <c r="EK50" s="11" t="s">
        <v>115</v>
      </c>
      <c r="EM50" s="11" t="s">
        <v>115</v>
      </c>
      <c r="EN50" s="11" t="s">
        <v>115</v>
      </c>
      <c r="EP50" s="11" t="s">
        <v>115</v>
      </c>
      <c r="EQ50" s="11" t="s">
        <v>115</v>
      </c>
      <c r="ES50" s="11" t="s">
        <v>115</v>
      </c>
      <c r="ET50" s="11" t="s">
        <v>115</v>
      </c>
      <c r="EV50" s="11" t="s">
        <v>115</v>
      </c>
      <c r="EW50" s="11" t="s">
        <v>115</v>
      </c>
      <c r="EY50" s="11" t="s">
        <v>115</v>
      </c>
      <c r="EZ50" s="11" t="s">
        <v>115</v>
      </c>
      <c r="FB50" s="11" t="s">
        <v>115</v>
      </c>
      <c r="FC50" s="11" t="s">
        <v>115</v>
      </c>
      <c r="FE50" s="11" t="s">
        <v>115</v>
      </c>
      <c r="FF50" s="11" t="s">
        <v>115</v>
      </c>
      <c r="FH50" s="11" t="s">
        <v>115</v>
      </c>
      <c r="FI50" s="11" t="s">
        <v>115</v>
      </c>
      <c r="FK50" s="11" t="s">
        <v>115</v>
      </c>
      <c r="FL50" s="11" t="s">
        <v>115</v>
      </c>
      <c r="FN50" s="11" t="s">
        <v>115</v>
      </c>
      <c r="FO50" s="11" t="s">
        <v>115</v>
      </c>
      <c r="FQ50" s="11" t="s">
        <v>115</v>
      </c>
      <c r="FR50" s="11" t="s">
        <v>115</v>
      </c>
      <c r="FT50" s="11" t="s">
        <v>115</v>
      </c>
      <c r="FU50" s="11" t="s">
        <v>115</v>
      </c>
      <c r="FW50" s="11" t="s">
        <v>115</v>
      </c>
      <c r="FX50" s="11" t="s">
        <v>115</v>
      </c>
      <c r="FZ50" s="11" t="s">
        <v>115</v>
      </c>
      <c r="GA50" s="11" t="s">
        <v>115</v>
      </c>
      <c r="GC50" s="11" t="s">
        <v>115</v>
      </c>
      <c r="GD50" s="11" t="s">
        <v>115</v>
      </c>
      <c r="GF50" s="11" t="s">
        <v>115</v>
      </c>
      <c r="GG50" s="11" t="s">
        <v>115</v>
      </c>
      <c r="GI50" s="11" t="s">
        <v>115</v>
      </c>
      <c r="GJ50" s="11" t="s">
        <v>115</v>
      </c>
    </row>
    <row r="51" spans="1:192" x14ac:dyDescent="0.35">
      <c r="A51" s="11" t="s">
        <v>51</v>
      </c>
      <c r="B51" s="11" t="s">
        <v>51</v>
      </c>
      <c r="C51" s="11" t="s">
        <v>51</v>
      </c>
      <c r="D51" s="11" t="s">
        <v>656</v>
      </c>
      <c r="E51" s="11" t="s">
        <v>695</v>
      </c>
      <c r="F51" s="11" t="s">
        <v>51</v>
      </c>
      <c r="G51" s="11" t="s">
        <v>51</v>
      </c>
      <c r="H51" s="11" t="s">
        <v>51</v>
      </c>
      <c r="I51" s="11" t="s">
        <v>51</v>
      </c>
      <c r="J51" s="11" t="s">
        <v>51</v>
      </c>
      <c r="K51" s="11" t="s">
        <v>51</v>
      </c>
      <c r="L51" s="11" t="s">
        <v>51</v>
      </c>
      <c r="M51" s="11" t="s">
        <v>115</v>
      </c>
      <c r="N51" s="11" t="s">
        <v>115</v>
      </c>
      <c r="O51" s="11" t="s">
        <v>115</v>
      </c>
      <c r="P51" s="11" t="s">
        <v>115</v>
      </c>
      <c r="Q51" s="11" t="s">
        <v>115</v>
      </c>
      <c r="R51" s="11" t="s">
        <v>115</v>
      </c>
      <c r="S51" s="11" t="s">
        <v>115</v>
      </c>
      <c r="T51" s="11" t="s">
        <v>115</v>
      </c>
      <c r="U51" s="11" t="s">
        <v>115</v>
      </c>
      <c r="V51" s="11" t="s">
        <v>115</v>
      </c>
      <c r="W51" s="11" t="s">
        <v>115</v>
      </c>
      <c r="X51" s="11" t="s">
        <v>115</v>
      </c>
      <c r="Y51" s="11" t="s">
        <v>115</v>
      </c>
      <c r="Z51" s="11" t="s">
        <v>115</v>
      </c>
      <c r="AA51" s="11" t="s">
        <v>115</v>
      </c>
      <c r="AB51" s="11" t="s">
        <v>115</v>
      </c>
      <c r="AC51" s="11" t="s">
        <v>115</v>
      </c>
      <c r="AD51" s="11" t="s">
        <v>115</v>
      </c>
      <c r="AE51" s="11" t="s">
        <v>115</v>
      </c>
      <c r="AF51" s="11" t="s">
        <v>115</v>
      </c>
      <c r="AG51" s="11" t="s">
        <v>115</v>
      </c>
      <c r="AH51" s="11" t="s">
        <v>115</v>
      </c>
      <c r="AI51" s="11" t="s">
        <v>115</v>
      </c>
      <c r="AJ51" s="11" t="s">
        <v>115</v>
      </c>
      <c r="AK51" s="11" t="s">
        <v>115</v>
      </c>
      <c r="AL51" s="11" t="s">
        <v>115</v>
      </c>
      <c r="AM51" s="11" t="s">
        <v>115</v>
      </c>
      <c r="AN51" s="11" t="s">
        <v>115</v>
      </c>
      <c r="AO51" s="11" t="s">
        <v>115</v>
      </c>
      <c r="AP51" s="11" t="s">
        <v>115</v>
      </c>
      <c r="AQ51" s="11" t="s">
        <v>115</v>
      </c>
      <c r="AR51" s="11" t="s">
        <v>115</v>
      </c>
      <c r="AS51" s="11" t="s">
        <v>115</v>
      </c>
      <c r="AT51" s="11" t="s">
        <v>115</v>
      </c>
      <c r="AU51" s="11" t="s">
        <v>115</v>
      </c>
      <c r="AV51" s="11" t="s">
        <v>115</v>
      </c>
      <c r="AW51" s="11" t="s">
        <v>115</v>
      </c>
      <c r="AX51" s="11" t="s">
        <v>115</v>
      </c>
      <c r="AY51" s="11" t="s">
        <v>115</v>
      </c>
      <c r="AZ51" s="11" t="s">
        <v>115</v>
      </c>
      <c r="BA51" s="11" t="s">
        <v>115</v>
      </c>
      <c r="BB51" s="11" t="s">
        <v>115</v>
      </c>
      <c r="BC51" s="11" t="s">
        <v>115</v>
      </c>
      <c r="BD51" s="11" t="s">
        <v>115</v>
      </c>
      <c r="BE51" s="11" t="s">
        <v>115</v>
      </c>
      <c r="BF51" s="11" t="s">
        <v>115</v>
      </c>
      <c r="BG51" s="11" t="s">
        <v>115</v>
      </c>
      <c r="BH51" s="11" t="s">
        <v>115</v>
      </c>
      <c r="BI51" s="11" t="s">
        <v>115</v>
      </c>
      <c r="BJ51" s="11" t="s">
        <v>115</v>
      </c>
      <c r="BK51" s="11" t="s">
        <v>115</v>
      </c>
      <c r="BL51" s="11" t="s">
        <v>115</v>
      </c>
      <c r="BM51" s="11" t="s">
        <v>115</v>
      </c>
      <c r="BN51" s="11" t="s">
        <v>115</v>
      </c>
      <c r="BP51" s="11" t="s">
        <v>115</v>
      </c>
      <c r="BQ51" s="11" t="s">
        <v>115</v>
      </c>
      <c r="BS51" s="11" t="s">
        <v>115</v>
      </c>
      <c r="BT51" s="11" t="s">
        <v>115</v>
      </c>
      <c r="BV51" s="11" t="s">
        <v>115</v>
      </c>
      <c r="BW51" s="11" t="s">
        <v>115</v>
      </c>
      <c r="BY51" s="11" t="s">
        <v>115</v>
      </c>
      <c r="BZ51" s="11" t="s">
        <v>115</v>
      </c>
      <c r="CB51" s="11" t="s">
        <v>115</v>
      </c>
      <c r="CC51" s="11" t="s">
        <v>115</v>
      </c>
      <c r="CE51" s="11" t="s">
        <v>115</v>
      </c>
      <c r="CF51" s="11" t="s">
        <v>115</v>
      </c>
      <c r="CH51" s="11" t="s">
        <v>115</v>
      </c>
      <c r="CI51" s="11" t="s">
        <v>115</v>
      </c>
      <c r="CK51" s="11" t="s">
        <v>115</v>
      </c>
      <c r="CL51" s="11" t="s">
        <v>115</v>
      </c>
      <c r="CN51" s="11" t="s">
        <v>115</v>
      </c>
      <c r="CO51" s="11" t="s">
        <v>115</v>
      </c>
      <c r="CQ51" s="11" t="s">
        <v>115</v>
      </c>
      <c r="CR51" s="11" t="s">
        <v>115</v>
      </c>
      <c r="CT51" s="11" t="s">
        <v>115</v>
      </c>
      <c r="CU51" s="11" t="s">
        <v>115</v>
      </c>
      <c r="CW51" s="11" t="s">
        <v>115</v>
      </c>
      <c r="CX51" s="11" t="s">
        <v>115</v>
      </c>
      <c r="CZ51" s="11" t="s">
        <v>115</v>
      </c>
      <c r="DA51" s="11" t="s">
        <v>115</v>
      </c>
      <c r="DC51" s="11" t="s">
        <v>115</v>
      </c>
      <c r="DD51" s="11" t="s">
        <v>115</v>
      </c>
      <c r="DF51" s="11" t="s">
        <v>115</v>
      </c>
      <c r="DG51" s="11" t="s">
        <v>115</v>
      </c>
      <c r="DI51" s="11" t="s">
        <v>115</v>
      </c>
      <c r="DJ51" s="11" t="s">
        <v>115</v>
      </c>
      <c r="DL51" s="11" t="s">
        <v>115</v>
      </c>
      <c r="DM51" s="11" t="s">
        <v>115</v>
      </c>
      <c r="DO51" s="11" t="s">
        <v>115</v>
      </c>
      <c r="DP51" s="11" t="s">
        <v>115</v>
      </c>
      <c r="DR51" s="11" t="s">
        <v>115</v>
      </c>
      <c r="DS51" s="11" t="s">
        <v>115</v>
      </c>
      <c r="DU51" s="11" t="s">
        <v>115</v>
      </c>
      <c r="DV51" s="11" t="s">
        <v>115</v>
      </c>
      <c r="DX51" s="11" t="s">
        <v>115</v>
      </c>
      <c r="DY51" s="11" t="s">
        <v>115</v>
      </c>
      <c r="EA51" s="11" t="s">
        <v>115</v>
      </c>
      <c r="EB51" s="11" t="s">
        <v>115</v>
      </c>
      <c r="ED51" s="11" t="s">
        <v>115</v>
      </c>
      <c r="EE51" s="11" t="s">
        <v>115</v>
      </c>
      <c r="EG51" s="11" t="s">
        <v>115</v>
      </c>
      <c r="EH51" s="11" t="s">
        <v>115</v>
      </c>
      <c r="EJ51" s="11" t="s">
        <v>115</v>
      </c>
      <c r="EK51" s="11" t="s">
        <v>115</v>
      </c>
      <c r="EM51" s="11" t="s">
        <v>115</v>
      </c>
      <c r="EN51" s="11" t="s">
        <v>115</v>
      </c>
      <c r="EP51" s="11" t="s">
        <v>115</v>
      </c>
      <c r="EQ51" s="11" t="s">
        <v>115</v>
      </c>
      <c r="ES51" s="11" t="s">
        <v>115</v>
      </c>
      <c r="ET51" s="11" t="s">
        <v>115</v>
      </c>
      <c r="EV51" s="11" t="s">
        <v>115</v>
      </c>
      <c r="EW51" s="11" t="s">
        <v>115</v>
      </c>
      <c r="EY51" s="11" t="s">
        <v>115</v>
      </c>
      <c r="EZ51" s="11" t="s">
        <v>115</v>
      </c>
      <c r="FB51" s="11" t="s">
        <v>115</v>
      </c>
      <c r="FC51" s="11" t="s">
        <v>115</v>
      </c>
      <c r="FE51" s="11" t="s">
        <v>115</v>
      </c>
      <c r="FF51" s="11" t="s">
        <v>115</v>
      </c>
      <c r="FH51" s="11" t="s">
        <v>115</v>
      </c>
      <c r="FI51" s="11" t="s">
        <v>115</v>
      </c>
      <c r="FK51" s="11" t="s">
        <v>115</v>
      </c>
      <c r="FL51" s="11" t="s">
        <v>115</v>
      </c>
      <c r="FN51" s="11" t="s">
        <v>115</v>
      </c>
      <c r="FO51" s="11" t="s">
        <v>115</v>
      </c>
      <c r="FQ51" s="11" t="s">
        <v>115</v>
      </c>
      <c r="FR51" s="11" t="s">
        <v>115</v>
      </c>
      <c r="FT51" s="11" t="s">
        <v>115</v>
      </c>
      <c r="FU51" s="11" t="s">
        <v>115</v>
      </c>
      <c r="FW51" s="11" t="s">
        <v>115</v>
      </c>
      <c r="FX51" s="11" t="s">
        <v>115</v>
      </c>
      <c r="FZ51" s="11" t="s">
        <v>115</v>
      </c>
      <c r="GA51" s="11" t="s">
        <v>115</v>
      </c>
      <c r="GC51" s="11" t="s">
        <v>115</v>
      </c>
      <c r="GD51" s="11" t="s">
        <v>115</v>
      </c>
      <c r="GF51" s="11" t="s">
        <v>115</v>
      </c>
      <c r="GG51" s="11" t="s">
        <v>115</v>
      </c>
      <c r="GI51" s="11" t="s">
        <v>115</v>
      </c>
      <c r="GJ51" s="11" t="s">
        <v>115</v>
      </c>
    </row>
    <row r="52" spans="1:192" x14ac:dyDescent="0.35">
      <c r="A52" s="11" t="s">
        <v>51</v>
      </c>
      <c r="B52" s="11" t="s">
        <v>51</v>
      </c>
      <c r="C52" s="11" t="s">
        <v>51</v>
      </c>
      <c r="D52" s="11" t="s">
        <v>654</v>
      </c>
      <c r="E52" s="11" t="s">
        <v>696</v>
      </c>
      <c r="F52" s="11" t="s">
        <v>51</v>
      </c>
      <c r="G52" s="11" t="s">
        <v>455</v>
      </c>
      <c r="H52" s="11" t="s">
        <v>51</v>
      </c>
      <c r="I52" s="11" t="s">
        <v>51</v>
      </c>
      <c r="J52" s="11" t="s">
        <v>51</v>
      </c>
      <c r="K52" s="11" t="s">
        <v>51</v>
      </c>
      <c r="L52" s="11" t="s">
        <v>51</v>
      </c>
      <c r="M52" s="11" t="s">
        <v>115</v>
      </c>
      <c r="N52" s="11" t="s">
        <v>115</v>
      </c>
      <c r="O52" s="11" t="s">
        <v>115</v>
      </c>
      <c r="P52" s="11" t="s">
        <v>115</v>
      </c>
      <c r="Q52" s="11" t="s">
        <v>115</v>
      </c>
      <c r="R52" s="11" t="s">
        <v>115</v>
      </c>
      <c r="S52" s="11" t="s">
        <v>115</v>
      </c>
      <c r="T52" s="11" t="s">
        <v>115</v>
      </c>
      <c r="U52" s="11" t="s">
        <v>115</v>
      </c>
      <c r="V52" s="11" t="s">
        <v>115</v>
      </c>
      <c r="W52" s="11" t="s">
        <v>115</v>
      </c>
      <c r="X52" s="11" t="s">
        <v>115</v>
      </c>
      <c r="Y52" s="11" t="s">
        <v>115</v>
      </c>
      <c r="Z52" s="11" t="s">
        <v>115</v>
      </c>
      <c r="AA52" s="11" t="s">
        <v>115</v>
      </c>
      <c r="AB52" s="11" t="s">
        <v>115</v>
      </c>
      <c r="AC52" s="11" t="s">
        <v>115</v>
      </c>
      <c r="AD52" s="11" t="s">
        <v>115</v>
      </c>
      <c r="AE52" s="11" t="s">
        <v>115</v>
      </c>
      <c r="AF52" s="11" t="s">
        <v>115</v>
      </c>
      <c r="AG52" s="11" t="s">
        <v>115</v>
      </c>
      <c r="AH52" s="11" t="s">
        <v>115</v>
      </c>
      <c r="AI52" s="11" t="s">
        <v>115</v>
      </c>
      <c r="AJ52" s="11" t="s">
        <v>115</v>
      </c>
      <c r="AK52" s="11" t="s">
        <v>115</v>
      </c>
      <c r="AL52" s="11" t="s">
        <v>115</v>
      </c>
      <c r="AM52" s="11" t="s">
        <v>115</v>
      </c>
      <c r="AN52" s="11" t="s">
        <v>115</v>
      </c>
      <c r="AO52" s="11" t="s">
        <v>115</v>
      </c>
      <c r="AP52" s="11" t="s">
        <v>115</v>
      </c>
      <c r="AQ52" s="11" t="s">
        <v>115</v>
      </c>
      <c r="AR52" s="11" t="s">
        <v>115</v>
      </c>
      <c r="AS52" s="11" t="s">
        <v>115</v>
      </c>
      <c r="AT52" s="11" t="s">
        <v>115</v>
      </c>
      <c r="AU52" s="11" t="s">
        <v>115</v>
      </c>
      <c r="AV52" s="11" t="s">
        <v>115</v>
      </c>
      <c r="AW52" s="11" t="s">
        <v>115</v>
      </c>
      <c r="AX52" s="11" t="s">
        <v>115</v>
      </c>
      <c r="AY52" s="11" t="s">
        <v>115</v>
      </c>
      <c r="AZ52" s="11" t="s">
        <v>115</v>
      </c>
      <c r="BA52" s="11" t="s">
        <v>115</v>
      </c>
      <c r="BB52" s="11" t="s">
        <v>115</v>
      </c>
      <c r="BC52" s="11" t="s">
        <v>115</v>
      </c>
      <c r="BD52" s="11" t="s">
        <v>115</v>
      </c>
      <c r="BE52" s="11" t="s">
        <v>115</v>
      </c>
      <c r="BF52" s="11" t="s">
        <v>115</v>
      </c>
      <c r="BG52" s="11" t="s">
        <v>115</v>
      </c>
      <c r="BH52" s="11" t="s">
        <v>115</v>
      </c>
      <c r="BI52" s="11" t="s">
        <v>115</v>
      </c>
      <c r="BJ52" s="11" t="s">
        <v>115</v>
      </c>
      <c r="BK52" s="11" t="s">
        <v>115</v>
      </c>
      <c r="BL52" s="11" t="s">
        <v>115</v>
      </c>
      <c r="BM52" s="11" t="s">
        <v>115</v>
      </c>
      <c r="BN52" s="11" t="s">
        <v>115</v>
      </c>
      <c r="BP52" s="11" t="s">
        <v>115</v>
      </c>
      <c r="BQ52" s="11" t="s">
        <v>115</v>
      </c>
      <c r="BS52" s="11" t="s">
        <v>115</v>
      </c>
      <c r="BT52" s="11" t="s">
        <v>115</v>
      </c>
      <c r="BV52" s="11" t="s">
        <v>115</v>
      </c>
      <c r="BW52" s="11" t="s">
        <v>115</v>
      </c>
      <c r="BY52" s="11" t="s">
        <v>115</v>
      </c>
      <c r="BZ52" s="11" t="s">
        <v>115</v>
      </c>
      <c r="CB52" s="11" t="s">
        <v>115</v>
      </c>
      <c r="CC52" s="11" t="s">
        <v>115</v>
      </c>
      <c r="CE52" s="11" t="s">
        <v>115</v>
      </c>
      <c r="CF52" s="11" t="s">
        <v>115</v>
      </c>
      <c r="CH52" s="11" t="s">
        <v>115</v>
      </c>
      <c r="CI52" s="11" t="s">
        <v>115</v>
      </c>
      <c r="CK52" s="11" t="s">
        <v>115</v>
      </c>
      <c r="CL52" s="11" t="s">
        <v>115</v>
      </c>
      <c r="CN52" s="11" t="s">
        <v>115</v>
      </c>
      <c r="CO52" s="11" t="s">
        <v>115</v>
      </c>
      <c r="CQ52" s="11" t="s">
        <v>115</v>
      </c>
      <c r="CR52" s="11" t="s">
        <v>115</v>
      </c>
      <c r="CT52" s="11" t="s">
        <v>115</v>
      </c>
      <c r="CU52" s="11" t="s">
        <v>115</v>
      </c>
      <c r="CW52" s="11" t="s">
        <v>115</v>
      </c>
      <c r="CX52" s="11" t="s">
        <v>115</v>
      </c>
      <c r="CZ52" s="11" t="s">
        <v>115</v>
      </c>
      <c r="DA52" s="11" t="s">
        <v>115</v>
      </c>
      <c r="DC52" s="11" t="s">
        <v>115</v>
      </c>
      <c r="DD52" s="11" t="s">
        <v>115</v>
      </c>
      <c r="DF52" s="11" t="s">
        <v>115</v>
      </c>
      <c r="DG52" s="11" t="s">
        <v>115</v>
      </c>
      <c r="DI52" s="11" t="s">
        <v>115</v>
      </c>
      <c r="DJ52" s="11" t="s">
        <v>115</v>
      </c>
      <c r="DL52" s="11" t="s">
        <v>115</v>
      </c>
      <c r="DM52" s="11" t="s">
        <v>115</v>
      </c>
      <c r="DO52" s="11" t="s">
        <v>115</v>
      </c>
      <c r="DP52" s="11" t="s">
        <v>115</v>
      </c>
      <c r="DR52" s="11" t="s">
        <v>115</v>
      </c>
      <c r="DS52" s="11" t="s">
        <v>115</v>
      </c>
      <c r="DU52" s="11" t="s">
        <v>115</v>
      </c>
      <c r="DV52" s="11" t="s">
        <v>115</v>
      </c>
      <c r="DX52" s="11" t="s">
        <v>115</v>
      </c>
      <c r="DY52" s="11" t="s">
        <v>115</v>
      </c>
      <c r="EA52" s="11" t="s">
        <v>115</v>
      </c>
      <c r="EB52" s="11" t="s">
        <v>115</v>
      </c>
      <c r="ED52" s="11" t="s">
        <v>115</v>
      </c>
      <c r="EE52" s="11" t="s">
        <v>115</v>
      </c>
      <c r="EG52" s="11" t="s">
        <v>115</v>
      </c>
      <c r="EH52" s="11" t="s">
        <v>115</v>
      </c>
      <c r="EJ52" s="11" t="s">
        <v>115</v>
      </c>
      <c r="EK52" s="11" t="s">
        <v>115</v>
      </c>
      <c r="EM52" s="11" t="s">
        <v>115</v>
      </c>
      <c r="EN52" s="11" t="s">
        <v>115</v>
      </c>
      <c r="EP52" s="11" t="s">
        <v>115</v>
      </c>
      <c r="EQ52" s="11" t="s">
        <v>115</v>
      </c>
      <c r="ES52" s="11" t="s">
        <v>115</v>
      </c>
      <c r="ET52" s="11" t="s">
        <v>115</v>
      </c>
      <c r="EV52" s="11" t="s">
        <v>115</v>
      </c>
      <c r="EW52" s="11" t="s">
        <v>115</v>
      </c>
      <c r="EY52" s="11" t="s">
        <v>115</v>
      </c>
      <c r="EZ52" s="11" t="s">
        <v>115</v>
      </c>
      <c r="FB52" s="11" t="s">
        <v>115</v>
      </c>
      <c r="FC52" s="11" t="s">
        <v>115</v>
      </c>
      <c r="FE52" s="11" t="s">
        <v>115</v>
      </c>
      <c r="FF52" s="11" t="s">
        <v>115</v>
      </c>
      <c r="FH52" s="11" t="s">
        <v>115</v>
      </c>
      <c r="FI52" s="11" t="s">
        <v>115</v>
      </c>
      <c r="FK52" s="11" t="s">
        <v>115</v>
      </c>
      <c r="FL52" s="11" t="s">
        <v>115</v>
      </c>
      <c r="FN52" s="11" t="s">
        <v>115</v>
      </c>
      <c r="FO52" s="11" t="s">
        <v>115</v>
      </c>
      <c r="FQ52" s="11" t="s">
        <v>115</v>
      </c>
      <c r="FR52" s="11" t="s">
        <v>115</v>
      </c>
      <c r="FT52" s="11" t="s">
        <v>115</v>
      </c>
      <c r="FU52" s="11" t="s">
        <v>115</v>
      </c>
      <c r="FW52" s="11" t="s">
        <v>115</v>
      </c>
      <c r="FX52" s="11" t="s">
        <v>115</v>
      </c>
      <c r="FZ52" s="11" t="s">
        <v>115</v>
      </c>
      <c r="GA52" s="11" t="s">
        <v>115</v>
      </c>
      <c r="GC52" s="11" t="s">
        <v>115</v>
      </c>
      <c r="GD52" s="11" t="s">
        <v>115</v>
      </c>
      <c r="GF52" s="11" t="s">
        <v>115</v>
      </c>
      <c r="GG52" s="11" t="s">
        <v>115</v>
      </c>
      <c r="GI52" s="11" t="s">
        <v>115</v>
      </c>
      <c r="GJ52" s="11" t="s">
        <v>115</v>
      </c>
    </row>
    <row r="53" spans="1:192" x14ac:dyDescent="0.35">
      <c r="A53" s="11" t="s">
        <v>51</v>
      </c>
      <c r="B53" s="11" t="s">
        <v>51</v>
      </c>
      <c r="C53" s="11" t="s">
        <v>51</v>
      </c>
      <c r="D53" s="11" t="s">
        <v>652</v>
      </c>
      <c r="E53" s="11" t="s">
        <v>697</v>
      </c>
      <c r="F53" s="11" t="s">
        <v>51</v>
      </c>
      <c r="G53" s="11" t="s">
        <v>455</v>
      </c>
      <c r="H53" s="11" t="s">
        <v>51</v>
      </c>
      <c r="I53" s="11" t="s">
        <v>51</v>
      </c>
      <c r="J53" s="11" t="s">
        <v>51</v>
      </c>
      <c r="K53" s="11" t="s">
        <v>51</v>
      </c>
      <c r="L53" s="11" t="s">
        <v>51</v>
      </c>
      <c r="M53" s="11" t="s">
        <v>115</v>
      </c>
      <c r="N53" s="11" t="s">
        <v>115</v>
      </c>
      <c r="O53" s="11" t="s">
        <v>115</v>
      </c>
      <c r="P53" s="11" t="s">
        <v>115</v>
      </c>
      <c r="Q53" s="11" t="s">
        <v>115</v>
      </c>
      <c r="R53" s="11" t="s">
        <v>115</v>
      </c>
      <c r="S53" s="11" t="s">
        <v>115</v>
      </c>
      <c r="T53" s="11" t="s">
        <v>115</v>
      </c>
      <c r="U53" s="11" t="s">
        <v>115</v>
      </c>
      <c r="V53" s="11" t="s">
        <v>115</v>
      </c>
      <c r="W53" s="11" t="s">
        <v>115</v>
      </c>
      <c r="X53" s="11" t="s">
        <v>115</v>
      </c>
      <c r="Y53" s="11" t="s">
        <v>115</v>
      </c>
      <c r="Z53" s="11" t="s">
        <v>115</v>
      </c>
      <c r="AA53" s="11" t="s">
        <v>115</v>
      </c>
      <c r="AB53" s="11" t="s">
        <v>115</v>
      </c>
      <c r="AC53" s="11" t="s">
        <v>115</v>
      </c>
      <c r="AD53" s="11" t="s">
        <v>115</v>
      </c>
      <c r="AE53" s="11" t="s">
        <v>115</v>
      </c>
      <c r="AF53" s="11" t="s">
        <v>115</v>
      </c>
      <c r="AG53" s="11" t="s">
        <v>115</v>
      </c>
      <c r="AH53" s="11" t="s">
        <v>115</v>
      </c>
      <c r="AI53" s="11" t="s">
        <v>115</v>
      </c>
      <c r="AJ53" s="11" t="s">
        <v>115</v>
      </c>
      <c r="AK53" s="11" t="s">
        <v>115</v>
      </c>
      <c r="AL53" s="11" t="s">
        <v>115</v>
      </c>
      <c r="AM53" s="11" t="s">
        <v>115</v>
      </c>
      <c r="AN53" s="11" t="s">
        <v>115</v>
      </c>
      <c r="AO53" s="11" t="s">
        <v>115</v>
      </c>
      <c r="AP53" s="11" t="s">
        <v>115</v>
      </c>
      <c r="AQ53" s="11" t="s">
        <v>115</v>
      </c>
      <c r="AR53" s="11" t="s">
        <v>115</v>
      </c>
      <c r="AS53" s="11" t="s">
        <v>115</v>
      </c>
      <c r="AT53" s="11" t="s">
        <v>115</v>
      </c>
      <c r="AU53" s="11" t="s">
        <v>115</v>
      </c>
      <c r="AV53" s="11" t="s">
        <v>115</v>
      </c>
      <c r="AW53" s="11" t="s">
        <v>115</v>
      </c>
      <c r="AX53" s="11" t="s">
        <v>115</v>
      </c>
      <c r="AY53" s="11" t="s">
        <v>115</v>
      </c>
      <c r="AZ53" s="11" t="s">
        <v>115</v>
      </c>
      <c r="BA53" s="11" t="s">
        <v>115</v>
      </c>
      <c r="BB53" s="11" t="s">
        <v>115</v>
      </c>
      <c r="BC53" s="11" t="s">
        <v>115</v>
      </c>
      <c r="BD53" s="11" t="s">
        <v>115</v>
      </c>
      <c r="BE53" s="11" t="s">
        <v>115</v>
      </c>
      <c r="BF53" s="11" t="s">
        <v>115</v>
      </c>
      <c r="BG53" s="11" t="s">
        <v>115</v>
      </c>
      <c r="BH53" s="11" t="s">
        <v>115</v>
      </c>
      <c r="BI53" s="11" t="s">
        <v>115</v>
      </c>
      <c r="BJ53" s="11" t="s">
        <v>115</v>
      </c>
      <c r="BK53" s="11" t="s">
        <v>115</v>
      </c>
      <c r="BL53" s="11" t="s">
        <v>115</v>
      </c>
      <c r="BM53" s="11" t="s">
        <v>115</v>
      </c>
      <c r="BN53" s="11" t="s">
        <v>115</v>
      </c>
      <c r="BP53" s="11" t="s">
        <v>115</v>
      </c>
      <c r="BQ53" s="11" t="s">
        <v>115</v>
      </c>
      <c r="BS53" s="11" t="s">
        <v>115</v>
      </c>
      <c r="BT53" s="11" t="s">
        <v>115</v>
      </c>
      <c r="BV53" s="11" t="s">
        <v>115</v>
      </c>
      <c r="BW53" s="11" t="s">
        <v>115</v>
      </c>
      <c r="BY53" s="11" t="s">
        <v>115</v>
      </c>
      <c r="BZ53" s="11" t="s">
        <v>115</v>
      </c>
      <c r="CB53" s="11" t="s">
        <v>115</v>
      </c>
      <c r="CC53" s="11" t="s">
        <v>115</v>
      </c>
      <c r="CE53" s="11" t="s">
        <v>115</v>
      </c>
      <c r="CF53" s="11" t="s">
        <v>115</v>
      </c>
      <c r="CH53" s="11" t="s">
        <v>115</v>
      </c>
      <c r="CI53" s="11" t="s">
        <v>115</v>
      </c>
      <c r="CK53" s="11" t="s">
        <v>115</v>
      </c>
      <c r="CL53" s="11" t="s">
        <v>115</v>
      </c>
      <c r="CN53" s="11" t="s">
        <v>115</v>
      </c>
      <c r="CO53" s="11" t="s">
        <v>115</v>
      </c>
      <c r="CQ53" s="11" t="s">
        <v>115</v>
      </c>
      <c r="CR53" s="11" t="s">
        <v>115</v>
      </c>
      <c r="CT53" s="11" t="s">
        <v>115</v>
      </c>
      <c r="CU53" s="11" t="s">
        <v>115</v>
      </c>
      <c r="CW53" s="11" t="s">
        <v>115</v>
      </c>
      <c r="CX53" s="11" t="s">
        <v>115</v>
      </c>
      <c r="CZ53" s="11" t="s">
        <v>115</v>
      </c>
      <c r="DA53" s="11" t="s">
        <v>115</v>
      </c>
      <c r="DC53" s="11" t="s">
        <v>115</v>
      </c>
      <c r="DD53" s="11" t="s">
        <v>115</v>
      </c>
      <c r="DF53" s="11" t="s">
        <v>115</v>
      </c>
      <c r="DG53" s="11" t="s">
        <v>115</v>
      </c>
      <c r="DI53" s="11" t="s">
        <v>115</v>
      </c>
      <c r="DJ53" s="11" t="s">
        <v>115</v>
      </c>
      <c r="DL53" s="11" t="s">
        <v>115</v>
      </c>
      <c r="DM53" s="11" t="s">
        <v>115</v>
      </c>
      <c r="DO53" s="11" t="s">
        <v>115</v>
      </c>
      <c r="DP53" s="11" t="s">
        <v>115</v>
      </c>
      <c r="DR53" s="11" t="s">
        <v>115</v>
      </c>
      <c r="DS53" s="11" t="s">
        <v>115</v>
      </c>
      <c r="DU53" s="11" t="s">
        <v>115</v>
      </c>
      <c r="DV53" s="11" t="s">
        <v>115</v>
      </c>
      <c r="DX53" s="11" t="s">
        <v>115</v>
      </c>
      <c r="DY53" s="11" t="s">
        <v>115</v>
      </c>
      <c r="EA53" s="11" t="s">
        <v>115</v>
      </c>
      <c r="EB53" s="11" t="s">
        <v>115</v>
      </c>
      <c r="ED53" s="11" t="s">
        <v>115</v>
      </c>
      <c r="EE53" s="11" t="s">
        <v>115</v>
      </c>
      <c r="EG53" s="11" t="s">
        <v>115</v>
      </c>
      <c r="EH53" s="11" t="s">
        <v>115</v>
      </c>
      <c r="EJ53" s="11" t="s">
        <v>115</v>
      </c>
      <c r="EK53" s="11" t="s">
        <v>115</v>
      </c>
      <c r="EM53" s="11" t="s">
        <v>115</v>
      </c>
      <c r="EN53" s="11" t="s">
        <v>115</v>
      </c>
      <c r="EP53" s="11" t="s">
        <v>115</v>
      </c>
      <c r="EQ53" s="11" t="s">
        <v>115</v>
      </c>
      <c r="ES53" s="11" t="s">
        <v>115</v>
      </c>
      <c r="ET53" s="11" t="s">
        <v>115</v>
      </c>
      <c r="EV53" s="11" t="s">
        <v>115</v>
      </c>
      <c r="EW53" s="11" t="s">
        <v>115</v>
      </c>
      <c r="EY53" s="11" t="s">
        <v>115</v>
      </c>
      <c r="EZ53" s="11" t="s">
        <v>115</v>
      </c>
      <c r="FB53" s="11" t="s">
        <v>115</v>
      </c>
      <c r="FC53" s="11" t="s">
        <v>115</v>
      </c>
      <c r="FE53" s="11" t="s">
        <v>115</v>
      </c>
      <c r="FF53" s="11" t="s">
        <v>115</v>
      </c>
      <c r="FH53" s="11" t="s">
        <v>115</v>
      </c>
      <c r="FI53" s="11" t="s">
        <v>115</v>
      </c>
      <c r="FK53" s="11" t="s">
        <v>115</v>
      </c>
      <c r="FL53" s="11" t="s">
        <v>115</v>
      </c>
      <c r="FN53" s="11" t="s">
        <v>115</v>
      </c>
      <c r="FO53" s="11" t="s">
        <v>115</v>
      </c>
      <c r="FQ53" s="11" t="s">
        <v>115</v>
      </c>
      <c r="FR53" s="11" t="s">
        <v>115</v>
      </c>
      <c r="FT53" s="11" t="s">
        <v>115</v>
      </c>
      <c r="FU53" s="11" t="s">
        <v>115</v>
      </c>
      <c r="FW53" s="11" t="s">
        <v>115</v>
      </c>
      <c r="FX53" s="11" t="s">
        <v>115</v>
      </c>
      <c r="FZ53" s="11" t="s">
        <v>115</v>
      </c>
      <c r="GA53" s="11" t="s">
        <v>115</v>
      </c>
      <c r="GC53" s="11" t="s">
        <v>115</v>
      </c>
      <c r="GD53" s="11" t="s">
        <v>115</v>
      </c>
      <c r="GF53" s="11" t="s">
        <v>115</v>
      </c>
      <c r="GG53" s="11" t="s">
        <v>115</v>
      </c>
      <c r="GI53" s="11" t="s">
        <v>115</v>
      </c>
      <c r="GJ53" s="11" t="s">
        <v>115</v>
      </c>
    </row>
    <row r="54" spans="1:192" x14ac:dyDescent="0.35">
      <c r="A54" s="11" t="s">
        <v>51</v>
      </c>
      <c r="B54" s="11" t="s">
        <v>51</v>
      </c>
      <c r="C54" s="11" t="s">
        <v>51</v>
      </c>
      <c r="D54" s="11" t="s">
        <v>651</v>
      </c>
      <c r="E54" s="11" t="s">
        <v>698</v>
      </c>
      <c r="F54" s="11" t="s">
        <v>51</v>
      </c>
      <c r="G54" s="11" t="s">
        <v>51</v>
      </c>
      <c r="H54" s="11" t="s">
        <v>51</v>
      </c>
      <c r="I54" s="11" t="s">
        <v>51</v>
      </c>
      <c r="J54" s="11" t="s">
        <v>51</v>
      </c>
      <c r="K54" s="11" t="s">
        <v>51</v>
      </c>
      <c r="L54" s="11" t="s">
        <v>51</v>
      </c>
      <c r="M54" s="11" t="s">
        <v>115</v>
      </c>
      <c r="N54" s="11" t="s">
        <v>115</v>
      </c>
      <c r="O54" s="11" t="s">
        <v>115</v>
      </c>
      <c r="P54" s="11" t="s">
        <v>115</v>
      </c>
      <c r="Q54" s="11" t="s">
        <v>115</v>
      </c>
      <c r="R54" s="11" t="s">
        <v>115</v>
      </c>
      <c r="S54" s="11" t="s">
        <v>115</v>
      </c>
      <c r="T54" s="11" t="s">
        <v>115</v>
      </c>
      <c r="U54" s="11" t="s">
        <v>115</v>
      </c>
      <c r="V54" s="11" t="s">
        <v>115</v>
      </c>
      <c r="W54" s="11" t="s">
        <v>115</v>
      </c>
      <c r="X54" s="11" t="s">
        <v>115</v>
      </c>
      <c r="Y54" s="11" t="s">
        <v>115</v>
      </c>
      <c r="Z54" s="11" t="s">
        <v>115</v>
      </c>
      <c r="AA54" s="11" t="s">
        <v>115</v>
      </c>
      <c r="AB54" s="11" t="s">
        <v>115</v>
      </c>
      <c r="AC54" s="11" t="s">
        <v>115</v>
      </c>
      <c r="AD54" s="11" t="s">
        <v>115</v>
      </c>
      <c r="AE54" s="11" t="s">
        <v>115</v>
      </c>
      <c r="AF54" s="11" t="s">
        <v>115</v>
      </c>
      <c r="AG54" s="11" t="s">
        <v>115</v>
      </c>
      <c r="AH54" s="11" t="s">
        <v>115</v>
      </c>
      <c r="AI54" s="11" t="s">
        <v>115</v>
      </c>
      <c r="AJ54" s="11" t="s">
        <v>115</v>
      </c>
      <c r="AK54" s="11" t="s">
        <v>115</v>
      </c>
      <c r="AL54" s="11" t="s">
        <v>115</v>
      </c>
      <c r="AM54" s="11" t="s">
        <v>115</v>
      </c>
      <c r="AN54" s="11" t="s">
        <v>115</v>
      </c>
      <c r="AO54" s="11" t="s">
        <v>115</v>
      </c>
      <c r="AP54" s="11" t="s">
        <v>115</v>
      </c>
      <c r="AQ54" s="11" t="s">
        <v>115</v>
      </c>
      <c r="AR54" s="11" t="s">
        <v>115</v>
      </c>
      <c r="AS54" s="11" t="s">
        <v>115</v>
      </c>
      <c r="AT54" s="11" t="s">
        <v>115</v>
      </c>
      <c r="AU54" s="11" t="s">
        <v>115</v>
      </c>
      <c r="AV54" s="11" t="s">
        <v>115</v>
      </c>
      <c r="AW54" s="11" t="s">
        <v>115</v>
      </c>
      <c r="AX54" s="11" t="s">
        <v>115</v>
      </c>
      <c r="AY54" s="11" t="s">
        <v>115</v>
      </c>
      <c r="AZ54" s="11" t="s">
        <v>115</v>
      </c>
      <c r="BA54" s="11" t="s">
        <v>115</v>
      </c>
      <c r="BB54" s="11" t="s">
        <v>115</v>
      </c>
      <c r="BC54" s="11" t="s">
        <v>115</v>
      </c>
      <c r="BD54" s="11" t="s">
        <v>115</v>
      </c>
      <c r="BE54" s="11" t="s">
        <v>115</v>
      </c>
      <c r="BF54" s="11" t="s">
        <v>115</v>
      </c>
      <c r="BG54" s="11" t="s">
        <v>115</v>
      </c>
      <c r="BH54" s="11" t="s">
        <v>115</v>
      </c>
      <c r="BI54" s="11" t="s">
        <v>115</v>
      </c>
      <c r="BJ54" s="11" t="s">
        <v>115</v>
      </c>
      <c r="BK54" s="11" t="s">
        <v>115</v>
      </c>
      <c r="BL54" s="11" t="s">
        <v>115</v>
      </c>
      <c r="BM54" s="11" t="s">
        <v>115</v>
      </c>
      <c r="BN54" s="11" t="s">
        <v>115</v>
      </c>
      <c r="BP54" s="11" t="s">
        <v>115</v>
      </c>
      <c r="BQ54" s="11" t="s">
        <v>115</v>
      </c>
      <c r="BS54" s="11" t="s">
        <v>115</v>
      </c>
      <c r="BT54" s="11" t="s">
        <v>115</v>
      </c>
      <c r="BV54" s="11" t="s">
        <v>115</v>
      </c>
      <c r="BW54" s="11" t="s">
        <v>115</v>
      </c>
      <c r="BY54" s="11" t="s">
        <v>115</v>
      </c>
      <c r="BZ54" s="11" t="s">
        <v>115</v>
      </c>
      <c r="CB54" s="11" t="s">
        <v>115</v>
      </c>
      <c r="CC54" s="11" t="s">
        <v>115</v>
      </c>
      <c r="CE54" s="11" t="s">
        <v>115</v>
      </c>
      <c r="CF54" s="11" t="s">
        <v>115</v>
      </c>
      <c r="CH54" s="11" t="s">
        <v>115</v>
      </c>
      <c r="CI54" s="11" t="s">
        <v>115</v>
      </c>
      <c r="CK54" s="11" t="s">
        <v>115</v>
      </c>
      <c r="CL54" s="11" t="s">
        <v>115</v>
      </c>
      <c r="CN54" s="11" t="s">
        <v>115</v>
      </c>
      <c r="CO54" s="11" t="s">
        <v>115</v>
      </c>
      <c r="CQ54" s="11" t="s">
        <v>115</v>
      </c>
      <c r="CR54" s="11" t="s">
        <v>115</v>
      </c>
      <c r="CT54" s="11" t="s">
        <v>115</v>
      </c>
      <c r="CU54" s="11" t="s">
        <v>115</v>
      </c>
      <c r="CW54" s="11" t="s">
        <v>115</v>
      </c>
      <c r="CX54" s="11" t="s">
        <v>115</v>
      </c>
      <c r="CZ54" s="11" t="s">
        <v>115</v>
      </c>
      <c r="DA54" s="11" t="s">
        <v>115</v>
      </c>
      <c r="DC54" s="11" t="s">
        <v>115</v>
      </c>
      <c r="DD54" s="11" t="s">
        <v>115</v>
      </c>
      <c r="DF54" s="11" t="s">
        <v>115</v>
      </c>
      <c r="DG54" s="11" t="s">
        <v>115</v>
      </c>
      <c r="DI54" s="11" t="s">
        <v>115</v>
      </c>
      <c r="DJ54" s="11" t="s">
        <v>115</v>
      </c>
      <c r="DL54" s="11" t="s">
        <v>115</v>
      </c>
      <c r="DM54" s="11" t="s">
        <v>115</v>
      </c>
      <c r="DO54" s="11" t="s">
        <v>115</v>
      </c>
      <c r="DP54" s="11" t="s">
        <v>115</v>
      </c>
      <c r="DR54" s="11" t="s">
        <v>115</v>
      </c>
      <c r="DS54" s="11" t="s">
        <v>115</v>
      </c>
      <c r="DU54" s="11" t="s">
        <v>115</v>
      </c>
      <c r="DV54" s="11" t="s">
        <v>115</v>
      </c>
      <c r="DX54" s="11" t="s">
        <v>115</v>
      </c>
      <c r="DY54" s="11" t="s">
        <v>115</v>
      </c>
      <c r="EA54" s="11" t="s">
        <v>115</v>
      </c>
      <c r="EB54" s="11" t="s">
        <v>115</v>
      </c>
      <c r="ED54" s="11" t="s">
        <v>115</v>
      </c>
      <c r="EE54" s="11" t="s">
        <v>115</v>
      </c>
      <c r="EG54" s="11" t="s">
        <v>115</v>
      </c>
      <c r="EH54" s="11" t="s">
        <v>115</v>
      </c>
      <c r="EJ54" s="11" t="s">
        <v>115</v>
      </c>
      <c r="EK54" s="11" t="s">
        <v>115</v>
      </c>
      <c r="EM54" s="11" t="s">
        <v>115</v>
      </c>
      <c r="EN54" s="11" t="s">
        <v>115</v>
      </c>
      <c r="EP54" s="11" t="s">
        <v>115</v>
      </c>
      <c r="EQ54" s="11" t="s">
        <v>115</v>
      </c>
      <c r="ES54" s="11" t="s">
        <v>115</v>
      </c>
      <c r="ET54" s="11" t="s">
        <v>115</v>
      </c>
      <c r="EV54" s="11" t="s">
        <v>115</v>
      </c>
      <c r="EW54" s="11" t="s">
        <v>115</v>
      </c>
      <c r="EY54" s="11" t="s">
        <v>115</v>
      </c>
      <c r="EZ54" s="11" t="s">
        <v>115</v>
      </c>
      <c r="FB54" s="11" t="s">
        <v>115</v>
      </c>
      <c r="FC54" s="11" t="s">
        <v>115</v>
      </c>
      <c r="FE54" s="11" t="s">
        <v>115</v>
      </c>
      <c r="FF54" s="11" t="s">
        <v>115</v>
      </c>
      <c r="FH54" s="11" t="s">
        <v>115</v>
      </c>
      <c r="FI54" s="11" t="s">
        <v>115</v>
      </c>
      <c r="FK54" s="11" t="s">
        <v>115</v>
      </c>
      <c r="FL54" s="11" t="s">
        <v>115</v>
      </c>
      <c r="FN54" s="11" t="s">
        <v>115</v>
      </c>
      <c r="FO54" s="11" t="s">
        <v>115</v>
      </c>
      <c r="FQ54" s="11" t="s">
        <v>115</v>
      </c>
      <c r="FR54" s="11" t="s">
        <v>115</v>
      </c>
      <c r="FT54" s="11" t="s">
        <v>115</v>
      </c>
      <c r="FU54" s="11" t="s">
        <v>115</v>
      </c>
      <c r="FW54" s="11" t="s">
        <v>115</v>
      </c>
      <c r="FX54" s="11" t="s">
        <v>115</v>
      </c>
      <c r="FZ54" s="11" t="s">
        <v>115</v>
      </c>
      <c r="GA54" s="11" t="s">
        <v>115</v>
      </c>
      <c r="GC54" s="11" t="s">
        <v>115</v>
      </c>
      <c r="GD54" s="11" t="s">
        <v>115</v>
      </c>
      <c r="GF54" s="11" t="s">
        <v>115</v>
      </c>
      <c r="GG54" s="11" t="s">
        <v>115</v>
      </c>
      <c r="GI54" s="11" t="s">
        <v>115</v>
      </c>
      <c r="GJ54" s="11" t="s">
        <v>115</v>
      </c>
    </row>
    <row r="55" spans="1:192" x14ac:dyDescent="0.35">
      <c r="A55" s="11" t="s">
        <v>51</v>
      </c>
      <c r="B55" s="11" t="s">
        <v>51</v>
      </c>
      <c r="C55" s="11" t="s">
        <v>51</v>
      </c>
      <c r="D55" s="11" t="s">
        <v>649</v>
      </c>
      <c r="E55" s="11" t="s">
        <v>699</v>
      </c>
      <c r="F55" s="11" t="s">
        <v>51</v>
      </c>
      <c r="G55" s="11" t="s">
        <v>51</v>
      </c>
      <c r="H55" s="11" t="s">
        <v>51</v>
      </c>
      <c r="I55" s="11" t="s">
        <v>51</v>
      </c>
      <c r="J55" s="11" t="s">
        <v>51</v>
      </c>
      <c r="K55" s="11" t="s">
        <v>51</v>
      </c>
      <c r="L55" s="11" t="s">
        <v>51</v>
      </c>
      <c r="M55" s="11" t="s">
        <v>115</v>
      </c>
      <c r="N55" s="11" t="s">
        <v>115</v>
      </c>
      <c r="O55" s="11" t="s">
        <v>115</v>
      </c>
      <c r="P55" s="11" t="s">
        <v>115</v>
      </c>
      <c r="Q55" s="11" t="s">
        <v>115</v>
      </c>
      <c r="R55" s="11" t="s">
        <v>115</v>
      </c>
      <c r="S55" s="11" t="s">
        <v>115</v>
      </c>
      <c r="T55" s="11" t="s">
        <v>115</v>
      </c>
      <c r="U55" s="11" t="s">
        <v>115</v>
      </c>
      <c r="V55" s="11" t="s">
        <v>115</v>
      </c>
      <c r="W55" s="11" t="s">
        <v>115</v>
      </c>
      <c r="X55" s="11" t="s">
        <v>115</v>
      </c>
      <c r="Y55" s="11" t="s">
        <v>115</v>
      </c>
      <c r="Z55" s="11" t="s">
        <v>115</v>
      </c>
      <c r="AA55" s="11" t="s">
        <v>115</v>
      </c>
      <c r="AB55" s="11" t="s">
        <v>115</v>
      </c>
      <c r="AC55" s="11" t="s">
        <v>115</v>
      </c>
      <c r="AD55" s="11" t="s">
        <v>115</v>
      </c>
      <c r="AE55" s="11" t="s">
        <v>115</v>
      </c>
      <c r="AF55" s="11" t="s">
        <v>115</v>
      </c>
      <c r="AG55" s="11" t="s">
        <v>115</v>
      </c>
      <c r="AH55" s="11" t="s">
        <v>115</v>
      </c>
      <c r="AI55" s="11" t="s">
        <v>115</v>
      </c>
      <c r="AJ55" s="11" t="s">
        <v>115</v>
      </c>
      <c r="AK55" s="11" t="s">
        <v>115</v>
      </c>
      <c r="AL55" s="11" t="s">
        <v>115</v>
      </c>
      <c r="AM55" s="11" t="s">
        <v>115</v>
      </c>
      <c r="AN55" s="11" t="s">
        <v>115</v>
      </c>
      <c r="AO55" s="11" t="s">
        <v>115</v>
      </c>
      <c r="AP55" s="11" t="s">
        <v>115</v>
      </c>
      <c r="AQ55" s="11" t="s">
        <v>115</v>
      </c>
      <c r="AR55" s="11" t="s">
        <v>115</v>
      </c>
      <c r="AS55" s="11" t="s">
        <v>115</v>
      </c>
      <c r="AT55" s="11" t="s">
        <v>115</v>
      </c>
      <c r="AU55" s="11" t="s">
        <v>115</v>
      </c>
      <c r="AV55" s="11" t="s">
        <v>115</v>
      </c>
      <c r="AW55" s="11" t="s">
        <v>115</v>
      </c>
      <c r="AX55" s="11" t="s">
        <v>115</v>
      </c>
      <c r="AY55" s="11" t="s">
        <v>115</v>
      </c>
      <c r="AZ55" s="11" t="s">
        <v>115</v>
      </c>
      <c r="BA55" s="11" t="s">
        <v>115</v>
      </c>
      <c r="BB55" s="11" t="s">
        <v>115</v>
      </c>
      <c r="BC55" s="11" t="s">
        <v>115</v>
      </c>
      <c r="BD55" s="11" t="s">
        <v>115</v>
      </c>
      <c r="BE55" s="11" t="s">
        <v>115</v>
      </c>
      <c r="BF55" s="11" t="s">
        <v>115</v>
      </c>
      <c r="BG55" s="11" t="s">
        <v>115</v>
      </c>
      <c r="BH55" s="11" t="s">
        <v>115</v>
      </c>
      <c r="BI55" s="11" t="s">
        <v>115</v>
      </c>
      <c r="BJ55" s="11" t="s">
        <v>115</v>
      </c>
      <c r="BK55" s="11" t="s">
        <v>115</v>
      </c>
      <c r="BL55" s="11" t="s">
        <v>115</v>
      </c>
      <c r="BM55" s="11" t="s">
        <v>115</v>
      </c>
      <c r="BN55" s="11" t="s">
        <v>115</v>
      </c>
      <c r="BP55" s="11" t="s">
        <v>115</v>
      </c>
      <c r="BQ55" s="11" t="s">
        <v>115</v>
      </c>
      <c r="BS55" s="11" t="s">
        <v>115</v>
      </c>
      <c r="BT55" s="11" t="s">
        <v>115</v>
      </c>
      <c r="BV55" s="11" t="s">
        <v>115</v>
      </c>
      <c r="BW55" s="11" t="s">
        <v>115</v>
      </c>
      <c r="BY55" s="11" t="s">
        <v>115</v>
      </c>
      <c r="BZ55" s="11" t="s">
        <v>115</v>
      </c>
      <c r="CB55" s="11" t="s">
        <v>115</v>
      </c>
      <c r="CC55" s="11" t="s">
        <v>115</v>
      </c>
      <c r="CE55" s="11" t="s">
        <v>115</v>
      </c>
      <c r="CF55" s="11" t="s">
        <v>115</v>
      </c>
      <c r="CH55" s="11" t="s">
        <v>115</v>
      </c>
      <c r="CI55" s="11" t="s">
        <v>115</v>
      </c>
      <c r="CK55" s="11" t="s">
        <v>115</v>
      </c>
      <c r="CL55" s="11" t="s">
        <v>115</v>
      </c>
      <c r="CN55" s="11" t="s">
        <v>115</v>
      </c>
      <c r="CO55" s="11" t="s">
        <v>115</v>
      </c>
      <c r="CQ55" s="11" t="s">
        <v>115</v>
      </c>
      <c r="CR55" s="11" t="s">
        <v>115</v>
      </c>
      <c r="CT55" s="11" t="s">
        <v>115</v>
      </c>
      <c r="CU55" s="11" t="s">
        <v>115</v>
      </c>
      <c r="CW55" s="11" t="s">
        <v>115</v>
      </c>
      <c r="CX55" s="11" t="s">
        <v>115</v>
      </c>
      <c r="CZ55" s="11" t="s">
        <v>115</v>
      </c>
      <c r="DA55" s="11" t="s">
        <v>115</v>
      </c>
      <c r="DC55" s="11" t="s">
        <v>115</v>
      </c>
      <c r="DD55" s="11" t="s">
        <v>115</v>
      </c>
      <c r="DF55" s="11" t="s">
        <v>115</v>
      </c>
      <c r="DG55" s="11" t="s">
        <v>115</v>
      </c>
      <c r="DI55" s="11" t="s">
        <v>115</v>
      </c>
      <c r="DJ55" s="11" t="s">
        <v>115</v>
      </c>
      <c r="DL55" s="11" t="s">
        <v>115</v>
      </c>
      <c r="DM55" s="11" t="s">
        <v>115</v>
      </c>
      <c r="DO55" s="11" t="s">
        <v>115</v>
      </c>
      <c r="DP55" s="11" t="s">
        <v>115</v>
      </c>
      <c r="DR55" s="11" t="s">
        <v>115</v>
      </c>
      <c r="DS55" s="11" t="s">
        <v>115</v>
      </c>
      <c r="DU55" s="11" t="s">
        <v>115</v>
      </c>
      <c r="DV55" s="11" t="s">
        <v>115</v>
      </c>
      <c r="DX55" s="11" t="s">
        <v>115</v>
      </c>
      <c r="DY55" s="11" t="s">
        <v>115</v>
      </c>
      <c r="EA55" s="11" t="s">
        <v>115</v>
      </c>
      <c r="EB55" s="11" t="s">
        <v>115</v>
      </c>
      <c r="ED55" s="11" t="s">
        <v>115</v>
      </c>
      <c r="EE55" s="11" t="s">
        <v>115</v>
      </c>
      <c r="EG55" s="11" t="s">
        <v>115</v>
      </c>
      <c r="EH55" s="11" t="s">
        <v>115</v>
      </c>
      <c r="EJ55" s="11" t="s">
        <v>115</v>
      </c>
      <c r="EK55" s="11" t="s">
        <v>115</v>
      </c>
      <c r="EM55" s="11" t="s">
        <v>115</v>
      </c>
      <c r="EN55" s="11" t="s">
        <v>115</v>
      </c>
      <c r="EP55" s="11" t="s">
        <v>115</v>
      </c>
      <c r="EQ55" s="11" t="s">
        <v>115</v>
      </c>
      <c r="ES55" s="11" t="s">
        <v>115</v>
      </c>
      <c r="ET55" s="11" t="s">
        <v>115</v>
      </c>
      <c r="EV55" s="11" t="s">
        <v>115</v>
      </c>
      <c r="EW55" s="11" t="s">
        <v>115</v>
      </c>
      <c r="EY55" s="11" t="s">
        <v>115</v>
      </c>
      <c r="EZ55" s="11" t="s">
        <v>115</v>
      </c>
      <c r="FB55" s="11" t="s">
        <v>115</v>
      </c>
      <c r="FC55" s="11" t="s">
        <v>115</v>
      </c>
      <c r="FE55" s="11" t="s">
        <v>115</v>
      </c>
      <c r="FF55" s="11" t="s">
        <v>115</v>
      </c>
      <c r="FH55" s="11" t="s">
        <v>115</v>
      </c>
      <c r="FI55" s="11" t="s">
        <v>115</v>
      </c>
      <c r="FK55" s="11" t="s">
        <v>115</v>
      </c>
      <c r="FL55" s="11" t="s">
        <v>115</v>
      </c>
      <c r="FN55" s="11" t="s">
        <v>115</v>
      </c>
      <c r="FO55" s="11" t="s">
        <v>115</v>
      </c>
      <c r="FQ55" s="11" t="s">
        <v>115</v>
      </c>
      <c r="FR55" s="11" t="s">
        <v>115</v>
      </c>
      <c r="FT55" s="11" t="s">
        <v>115</v>
      </c>
      <c r="FU55" s="11" t="s">
        <v>115</v>
      </c>
      <c r="FW55" s="11" t="s">
        <v>115</v>
      </c>
      <c r="FX55" s="11" t="s">
        <v>115</v>
      </c>
      <c r="FZ55" s="11" t="s">
        <v>115</v>
      </c>
      <c r="GA55" s="11" t="s">
        <v>115</v>
      </c>
      <c r="GC55" s="11" t="s">
        <v>115</v>
      </c>
      <c r="GD55" s="11" t="s">
        <v>115</v>
      </c>
      <c r="GF55" s="11" t="s">
        <v>115</v>
      </c>
      <c r="GG55" s="11" t="s">
        <v>115</v>
      </c>
      <c r="GI55" s="11" t="s">
        <v>115</v>
      </c>
      <c r="GJ55" s="11" t="s">
        <v>115</v>
      </c>
    </row>
    <row r="56" spans="1:192" x14ac:dyDescent="0.35">
      <c r="A56" s="11" t="s">
        <v>51</v>
      </c>
      <c r="B56" s="11" t="s">
        <v>51</v>
      </c>
      <c r="C56" s="11" t="s">
        <v>51</v>
      </c>
      <c r="D56" s="11" t="s">
        <v>647</v>
      </c>
      <c r="E56" s="11" t="s">
        <v>700</v>
      </c>
      <c r="F56" s="11" t="s">
        <v>51</v>
      </c>
      <c r="G56" s="11" t="s">
        <v>455</v>
      </c>
      <c r="H56" s="11" t="s">
        <v>51</v>
      </c>
      <c r="I56" s="11" t="s">
        <v>51</v>
      </c>
      <c r="J56" s="11" t="s">
        <v>51</v>
      </c>
      <c r="K56" s="11" t="s">
        <v>51</v>
      </c>
      <c r="L56" s="11" t="s">
        <v>51</v>
      </c>
      <c r="M56" s="11" t="s">
        <v>115</v>
      </c>
      <c r="N56" s="11" t="s">
        <v>115</v>
      </c>
      <c r="O56" s="11" t="s">
        <v>115</v>
      </c>
      <c r="P56" s="11" t="s">
        <v>115</v>
      </c>
      <c r="Q56" s="11" t="s">
        <v>115</v>
      </c>
      <c r="R56" s="11" t="s">
        <v>115</v>
      </c>
      <c r="S56" s="11" t="s">
        <v>115</v>
      </c>
      <c r="T56" s="11" t="s">
        <v>115</v>
      </c>
      <c r="U56" s="11" t="s">
        <v>115</v>
      </c>
      <c r="V56" s="11" t="s">
        <v>115</v>
      </c>
      <c r="W56" s="11" t="s">
        <v>115</v>
      </c>
      <c r="X56" s="11" t="s">
        <v>115</v>
      </c>
      <c r="Y56" s="11" t="s">
        <v>115</v>
      </c>
      <c r="Z56" s="11" t="s">
        <v>115</v>
      </c>
      <c r="AA56" s="11" t="s">
        <v>115</v>
      </c>
      <c r="AB56" s="11" t="s">
        <v>115</v>
      </c>
      <c r="AC56" s="11" t="s">
        <v>115</v>
      </c>
      <c r="AD56" s="11" t="s">
        <v>115</v>
      </c>
      <c r="AE56" s="11" t="s">
        <v>115</v>
      </c>
      <c r="AF56" s="11" t="s">
        <v>115</v>
      </c>
      <c r="AG56" s="11" t="s">
        <v>115</v>
      </c>
      <c r="AH56" s="11" t="s">
        <v>115</v>
      </c>
      <c r="AI56" s="11" t="s">
        <v>115</v>
      </c>
      <c r="AJ56" s="11" t="s">
        <v>115</v>
      </c>
      <c r="AK56" s="11" t="s">
        <v>115</v>
      </c>
      <c r="AL56" s="11" t="s">
        <v>115</v>
      </c>
      <c r="AM56" s="11" t="s">
        <v>115</v>
      </c>
      <c r="AN56" s="11" t="s">
        <v>115</v>
      </c>
      <c r="AO56" s="11" t="s">
        <v>115</v>
      </c>
      <c r="AP56" s="11" t="s">
        <v>115</v>
      </c>
      <c r="AQ56" s="11" t="s">
        <v>115</v>
      </c>
      <c r="AR56" s="11" t="s">
        <v>115</v>
      </c>
      <c r="AS56" s="11" t="s">
        <v>115</v>
      </c>
      <c r="AT56" s="11" t="s">
        <v>115</v>
      </c>
      <c r="AU56" s="11" t="s">
        <v>115</v>
      </c>
      <c r="AV56" s="11" t="s">
        <v>115</v>
      </c>
      <c r="AW56" s="11" t="s">
        <v>115</v>
      </c>
      <c r="AX56" s="11" t="s">
        <v>115</v>
      </c>
      <c r="AY56" s="11" t="s">
        <v>115</v>
      </c>
      <c r="AZ56" s="11" t="s">
        <v>115</v>
      </c>
      <c r="BA56" s="11" t="s">
        <v>115</v>
      </c>
      <c r="BB56" s="11" t="s">
        <v>115</v>
      </c>
      <c r="BC56" s="11" t="s">
        <v>115</v>
      </c>
      <c r="BD56" s="11" t="s">
        <v>115</v>
      </c>
      <c r="BE56" s="11" t="s">
        <v>115</v>
      </c>
      <c r="BF56" s="11" t="s">
        <v>115</v>
      </c>
      <c r="BG56" s="11" t="s">
        <v>115</v>
      </c>
      <c r="BH56" s="11" t="s">
        <v>115</v>
      </c>
      <c r="BI56" s="11" t="s">
        <v>115</v>
      </c>
      <c r="BJ56" s="11" t="s">
        <v>115</v>
      </c>
      <c r="BK56" s="11" t="s">
        <v>115</v>
      </c>
      <c r="BL56" s="11" t="s">
        <v>115</v>
      </c>
      <c r="BM56" s="11" t="s">
        <v>115</v>
      </c>
      <c r="BN56" s="11" t="s">
        <v>115</v>
      </c>
      <c r="BP56" s="11" t="s">
        <v>115</v>
      </c>
      <c r="BQ56" s="11" t="s">
        <v>115</v>
      </c>
      <c r="BS56" s="11" t="s">
        <v>115</v>
      </c>
      <c r="BT56" s="11" t="s">
        <v>115</v>
      </c>
      <c r="BV56" s="11" t="s">
        <v>115</v>
      </c>
      <c r="BW56" s="11" t="s">
        <v>115</v>
      </c>
      <c r="BY56" s="11" t="s">
        <v>115</v>
      </c>
      <c r="BZ56" s="11" t="s">
        <v>115</v>
      </c>
      <c r="CB56" s="11" t="s">
        <v>115</v>
      </c>
      <c r="CC56" s="11" t="s">
        <v>115</v>
      </c>
      <c r="CE56" s="11" t="s">
        <v>115</v>
      </c>
      <c r="CF56" s="11" t="s">
        <v>115</v>
      </c>
      <c r="CH56" s="11" t="s">
        <v>115</v>
      </c>
      <c r="CI56" s="11" t="s">
        <v>115</v>
      </c>
      <c r="CK56" s="11" t="s">
        <v>115</v>
      </c>
      <c r="CL56" s="11" t="s">
        <v>115</v>
      </c>
      <c r="CN56" s="11" t="s">
        <v>115</v>
      </c>
      <c r="CO56" s="11" t="s">
        <v>115</v>
      </c>
      <c r="CQ56" s="11" t="s">
        <v>115</v>
      </c>
      <c r="CR56" s="11" t="s">
        <v>115</v>
      </c>
      <c r="CT56" s="11" t="s">
        <v>115</v>
      </c>
      <c r="CU56" s="11" t="s">
        <v>115</v>
      </c>
      <c r="CW56" s="11" t="s">
        <v>115</v>
      </c>
      <c r="CX56" s="11" t="s">
        <v>115</v>
      </c>
      <c r="CZ56" s="11" t="s">
        <v>115</v>
      </c>
      <c r="DA56" s="11" t="s">
        <v>115</v>
      </c>
      <c r="DC56" s="11" t="s">
        <v>115</v>
      </c>
      <c r="DD56" s="11" t="s">
        <v>115</v>
      </c>
      <c r="DF56" s="11" t="s">
        <v>115</v>
      </c>
      <c r="DG56" s="11" t="s">
        <v>115</v>
      </c>
      <c r="DI56" s="11" t="s">
        <v>115</v>
      </c>
      <c r="DJ56" s="11" t="s">
        <v>115</v>
      </c>
      <c r="DL56" s="11" t="s">
        <v>115</v>
      </c>
      <c r="DM56" s="11" t="s">
        <v>115</v>
      </c>
      <c r="DO56" s="11" t="s">
        <v>115</v>
      </c>
      <c r="DP56" s="11" t="s">
        <v>115</v>
      </c>
      <c r="DR56" s="11" t="s">
        <v>115</v>
      </c>
      <c r="DS56" s="11" t="s">
        <v>115</v>
      </c>
      <c r="DU56" s="11" t="s">
        <v>115</v>
      </c>
      <c r="DV56" s="11" t="s">
        <v>115</v>
      </c>
      <c r="DX56" s="11" t="s">
        <v>115</v>
      </c>
      <c r="DY56" s="11" t="s">
        <v>115</v>
      </c>
      <c r="EA56" s="11" t="s">
        <v>115</v>
      </c>
      <c r="EB56" s="11" t="s">
        <v>115</v>
      </c>
      <c r="ED56" s="11" t="s">
        <v>115</v>
      </c>
      <c r="EE56" s="11" t="s">
        <v>115</v>
      </c>
      <c r="EG56" s="11" t="s">
        <v>115</v>
      </c>
      <c r="EH56" s="11" t="s">
        <v>115</v>
      </c>
      <c r="EJ56" s="11" t="s">
        <v>115</v>
      </c>
      <c r="EK56" s="11" t="s">
        <v>115</v>
      </c>
      <c r="EM56" s="11" t="s">
        <v>115</v>
      </c>
      <c r="EN56" s="11" t="s">
        <v>115</v>
      </c>
      <c r="EP56" s="11" t="s">
        <v>115</v>
      </c>
      <c r="EQ56" s="11" t="s">
        <v>115</v>
      </c>
      <c r="ES56" s="11" t="s">
        <v>115</v>
      </c>
      <c r="ET56" s="11" t="s">
        <v>115</v>
      </c>
      <c r="EV56" s="11" t="s">
        <v>115</v>
      </c>
      <c r="EW56" s="11" t="s">
        <v>115</v>
      </c>
      <c r="EY56" s="11" t="s">
        <v>115</v>
      </c>
      <c r="EZ56" s="11" t="s">
        <v>115</v>
      </c>
      <c r="FB56" s="11" t="s">
        <v>115</v>
      </c>
      <c r="FC56" s="11" t="s">
        <v>115</v>
      </c>
      <c r="FE56" s="11" t="s">
        <v>115</v>
      </c>
      <c r="FF56" s="11" t="s">
        <v>115</v>
      </c>
      <c r="FH56" s="11" t="s">
        <v>115</v>
      </c>
      <c r="FI56" s="11" t="s">
        <v>115</v>
      </c>
      <c r="FK56" s="11" t="s">
        <v>115</v>
      </c>
      <c r="FL56" s="11" t="s">
        <v>115</v>
      </c>
      <c r="FN56" s="11" t="s">
        <v>115</v>
      </c>
      <c r="FO56" s="11" t="s">
        <v>115</v>
      </c>
      <c r="FQ56" s="11" t="s">
        <v>115</v>
      </c>
      <c r="FR56" s="11" t="s">
        <v>115</v>
      </c>
      <c r="FT56" s="11" t="s">
        <v>115</v>
      </c>
      <c r="FU56" s="11" t="s">
        <v>115</v>
      </c>
      <c r="FW56" s="11" t="s">
        <v>115</v>
      </c>
      <c r="FX56" s="11" t="s">
        <v>115</v>
      </c>
      <c r="FZ56" s="11" t="s">
        <v>115</v>
      </c>
      <c r="GA56" s="11" t="s">
        <v>115</v>
      </c>
      <c r="GC56" s="11" t="s">
        <v>115</v>
      </c>
      <c r="GD56" s="11" t="s">
        <v>115</v>
      </c>
      <c r="GF56" s="11" t="s">
        <v>115</v>
      </c>
      <c r="GG56" s="11" t="s">
        <v>115</v>
      </c>
      <c r="GI56" s="11" t="s">
        <v>115</v>
      </c>
      <c r="GJ56" s="11" t="s">
        <v>115</v>
      </c>
    </row>
    <row r="57" spans="1:192" x14ac:dyDescent="0.35">
      <c r="A57" s="11" t="s">
        <v>51</v>
      </c>
      <c r="B57" s="11" t="s">
        <v>51</v>
      </c>
      <c r="C57" s="11" t="s">
        <v>51</v>
      </c>
      <c r="D57" s="11" t="s">
        <v>645</v>
      </c>
      <c r="E57" s="11" t="s">
        <v>701</v>
      </c>
      <c r="F57" s="11" t="s">
        <v>51</v>
      </c>
      <c r="G57" s="11" t="s">
        <v>51</v>
      </c>
      <c r="H57" s="11" t="s">
        <v>51</v>
      </c>
      <c r="I57" s="11" t="s">
        <v>51</v>
      </c>
      <c r="J57" s="11" t="s">
        <v>51</v>
      </c>
      <c r="K57" s="11" t="s">
        <v>51</v>
      </c>
      <c r="L57" s="11" t="s">
        <v>51</v>
      </c>
      <c r="M57" s="11" t="s">
        <v>115</v>
      </c>
      <c r="N57" s="11" t="s">
        <v>115</v>
      </c>
      <c r="O57" s="11" t="s">
        <v>115</v>
      </c>
      <c r="P57" s="11" t="s">
        <v>115</v>
      </c>
      <c r="Q57" s="11" t="s">
        <v>115</v>
      </c>
      <c r="R57" s="11" t="s">
        <v>115</v>
      </c>
      <c r="S57" s="11" t="s">
        <v>115</v>
      </c>
      <c r="T57" s="11" t="s">
        <v>115</v>
      </c>
      <c r="U57" s="11" t="s">
        <v>115</v>
      </c>
      <c r="V57" s="11" t="s">
        <v>115</v>
      </c>
      <c r="W57" s="11" t="s">
        <v>115</v>
      </c>
      <c r="X57" s="11" t="s">
        <v>115</v>
      </c>
      <c r="Y57" s="11" t="s">
        <v>115</v>
      </c>
      <c r="Z57" s="11" t="s">
        <v>115</v>
      </c>
      <c r="AA57" s="11" t="s">
        <v>115</v>
      </c>
      <c r="AB57" s="11" t="s">
        <v>115</v>
      </c>
      <c r="AC57" s="11" t="s">
        <v>115</v>
      </c>
      <c r="AD57" s="11" t="s">
        <v>115</v>
      </c>
      <c r="AE57" s="11" t="s">
        <v>115</v>
      </c>
      <c r="AF57" s="11" t="s">
        <v>115</v>
      </c>
      <c r="AG57" s="11" t="s">
        <v>115</v>
      </c>
      <c r="AH57" s="11" t="s">
        <v>115</v>
      </c>
      <c r="AI57" s="11" t="s">
        <v>115</v>
      </c>
      <c r="AJ57" s="11" t="s">
        <v>115</v>
      </c>
      <c r="AK57" s="11" t="s">
        <v>115</v>
      </c>
      <c r="AL57" s="11" t="s">
        <v>115</v>
      </c>
      <c r="AM57" s="11" t="s">
        <v>115</v>
      </c>
      <c r="AN57" s="11" t="s">
        <v>115</v>
      </c>
      <c r="AO57" s="11" t="s">
        <v>115</v>
      </c>
      <c r="AP57" s="11" t="s">
        <v>115</v>
      </c>
      <c r="AQ57" s="11" t="s">
        <v>115</v>
      </c>
      <c r="AR57" s="11" t="s">
        <v>115</v>
      </c>
      <c r="AS57" s="11" t="s">
        <v>115</v>
      </c>
      <c r="AT57" s="11" t="s">
        <v>115</v>
      </c>
      <c r="AU57" s="11" t="s">
        <v>115</v>
      </c>
      <c r="AV57" s="11" t="s">
        <v>115</v>
      </c>
      <c r="AW57" s="11" t="s">
        <v>115</v>
      </c>
      <c r="AX57" s="11" t="s">
        <v>115</v>
      </c>
      <c r="AY57" s="11" t="s">
        <v>115</v>
      </c>
      <c r="AZ57" s="11" t="s">
        <v>115</v>
      </c>
      <c r="BA57" s="11" t="s">
        <v>115</v>
      </c>
      <c r="BB57" s="11" t="s">
        <v>115</v>
      </c>
      <c r="BC57" s="11" t="s">
        <v>115</v>
      </c>
      <c r="BD57" s="11" t="s">
        <v>115</v>
      </c>
      <c r="BE57" s="11" t="s">
        <v>115</v>
      </c>
      <c r="BF57" s="11" t="s">
        <v>115</v>
      </c>
      <c r="BG57" s="11" t="s">
        <v>115</v>
      </c>
      <c r="BH57" s="11" t="s">
        <v>115</v>
      </c>
      <c r="BI57" s="11" t="s">
        <v>115</v>
      </c>
      <c r="BJ57" s="11" t="s">
        <v>115</v>
      </c>
      <c r="BK57" s="11" t="s">
        <v>115</v>
      </c>
      <c r="BL57" s="11" t="s">
        <v>115</v>
      </c>
      <c r="BM57" s="11" t="s">
        <v>115</v>
      </c>
      <c r="BN57" s="11" t="s">
        <v>115</v>
      </c>
      <c r="BP57" s="11" t="s">
        <v>115</v>
      </c>
      <c r="BQ57" s="11" t="s">
        <v>115</v>
      </c>
      <c r="BS57" s="11" t="s">
        <v>115</v>
      </c>
      <c r="BT57" s="11" t="s">
        <v>115</v>
      </c>
      <c r="BV57" s="11" t="s">
        <v>115</v>
      </c>
      <c r="BW57" s="11" t="s">
        <v>115</v>
      </c>
      <c r="BY57" s="11" t="s">
        <v>115</v>
      </c>
      <c r="BZ57" s="11" t="s">
        <v>115</v>
      </c>
      <c r="CB57" s="11" t="s">
        <v>115</v>
      </c>
      <c r="CC57" s="11" t="s">
        <v>115</v>
      </c>
      <c r="CE57" s="11" t="s">
        <v>115</v>
      </c>
      <c r="CF57" s="11" t="s">
        <v>115</v>
      </c>
      <c r="CH57" s="11" t="s">
        <v>115</v>
      </c>
      <c r="CI57" s="11" t="s">
        <v>115</v>
      </c>
      <c r="CK57" s="11" t="s">
        <v>115</v>
      </c>
      <c r="CL57" s="11" t="s">
        <v>115</v>
      </c>
      <c r="CN57" s="11" t="s">
        <v>115</v>
      </c>
      <c r="CO57" s="11" t="s">
        <v>115</v>
      </c>
      <c r="CQ57" s="11" t="s">
        <v>115</v>
      </c>
      <c r="CR57" s="11" t="s">
        <v>115</v>
      </c>
      <c r="CT57" s="11" t="s">
        <v>115</v>
      </c>
      <c r="CU57" s="11" t="s">
        <v>115</v>
      </c>
      <c r="CW57" s="11" t="s">
        <v>115</v>
      </c>
      <c r="CX57" s="11" t="s">
        <v>115</v>
      </c>
      <c r="CZ57" s="11" t="s">
        <v>115</v>
      </c>
      <c r="DA57" s="11" t="s">
        <v>115</v>
      </c>
      <c r="DC57" s="11" t="s">
        <v>115</v>
      </c>
      <c r="DD57" s="11" t="s">
        <v>115</v>
      </c>
      <c r="DF57" s="11" t="s">
        <v>115</v>
      </c>
      <c r="DG57" s="11" t="s">
        <v>115</v>
      </c>
      <c r="DI57" s="11" t="s">
        <v>115</v>
      </c>
      <c r="DJ57" s="11" t="s">
        <v>115</v>
      </c>
      <c r="DL57" s="11" t="s">
        <v>115</v>
      </c>
      <c r="DM57" s="11" t="s">
        <v>115</v>
      </c>
      <c r="DO57" s="11" t="s">
        <v>115</v>
      </c>
      <c r="DP57" s="11" t="s">
        <v>115</v>
      </c>
      <c r="DR57" s="11" t="s">
        <v>115</v>
      </c>
      <c r="DS57" s="11" t="s">
        <v>115</v>
      </c>
      <c r="DU57" s="11" t="s">
        <v>115</v>
      </c>
      <c r="DV57" s="11" t="s">
        <v>115</v>
      </c>
      <c r="DX57" s="11" t="s">
        <v>115</v>
      </c>
      <c r="DY57" s="11" t="s">
        <v>115</v>
      </c>
      <c r="EA57" s="11" t="s">
        <v>115</v>
      </c>
      <c r="EB57" s="11" t="s">
        <v>115</v>
      </c>
      <c r="ED57" s="11" t="s">
        <v>115</v>
      </c>
      <c r="EE57" s="11" t="s">
        <v>115</v>
      </c>
      <c r="EG57" s="11" t="s">
        <v>115</v>
      </c>
      <c r="EH57" s="11" t="s">
        <v>115</v>
      </c>
      <c r="EJ57" s="11" t="s">
        <v>115</v>
      </c>
      <c r="EK57" s="11" t="s">
        <v>115</v>
      </c>
      <c r="EM57" s="11" t="s">
        <v>115</v>
      </c>
      <c r="EN57" s="11" t="s">
        <v>115</v>
      </c>
      <c r="EP57" s="11" t="s">
        <v>115</v>
      </c>
      <c r="EQ57" s="11" t="s">
        <v>115</v>
      </c>
      <c r="ES57" s="11" t="s">
        <v>115</v>
      </c>
      <c r="ET57" s="11" t="s">
        <v>115</v>
      </c>
      <c r="EV57" s="11" t="s">
        <v>115</v>
      </c>
      <c r="EW57" s="11" t="s">
        <v>115</v>
      </c>
      <c r="EY57" s="11" t="s">
        <v>115</v>
      </c>
      <c r="EZ57" s="11" t="s">
        <v>115</v>
      </c>
      <c r="FB57" s="11" t="s">
        <v>115</v>
      </c>
      <c r="FC57" s="11" t="s">
        <v>115</v>
      </c>
      <c r="FE57" s="11" t="s">
        <v>115</v>
      </c>
      <c r="FF57" s="11" t="s">
        <v>115</v>
      </c>
      <c r="FH57" s="11" t="s">
        <v>115</v>
      </c>
      <c r="FI57" s="11" t="s">
        <v>115</v>
      </c>
      <c r="FK57" s="11" t="s">
        <v>115</v>
      </c>
      <c r="FL57" s="11" t="s">
        <v>115</v>
      </c>
      <c r="FN57" s="11" t="s">
        <v>115</v>
      </c>
      <c r="FO57" s="11" t="s">
        <v>115</v>
      </c>
      <c r="FQ57" s="11" t="s">
        <v>115</v>
      </c>
      <c r="FR57" s="11" t="s">
        <v>115</v>
      </c>
      <c r="FT57" s="11" t="s">
        <v>115</v>
      </c>
      <c r="FU57" s="11" t="s">
        <v>115</v>
      </c>
      <c r="FW57" s="11" t="s">
        <v>115</v>
      </c>
      <c r="FX57" s="11" t="s">
        <v>115</v>
      </c>
      <c r="FZ57" s="11" t="s">
        <v>115</v>
      </c>
      <c r="GA57" s="11" t="s">
        <v>115</v>
      </c>
      <c r="GC57" s="11" t="s">
        <v>115</v>
      </c>
      <c r="GD57" s="11" t="s">
        <v>115</v>
      </c>
      <c r="GF57" s="11" t="s">
        <v>115</v>
      </c>
      <c r="GG57" s="11" t="s">
        <v>115</v>
      </c>
      <c r="GI57" s="11" t="s">
        <v>115</v>
      </c>
      <c r="GJ57" s="11" t="s">
        <v>115</v>
      </c>
    </row>
    <row r="58" spans="1:192" x14ac:dyDescent="0.35">
      <c r="A58" s="11" t="s">
        <v>51</v>
      </c>
      <c r="B58" s="11" t="s">
        <v>51</v>
      </c>
      <c r="C58" s="11" t="s">
        <v>51</v>
      </c>
      <c r="D58" s="11" t="s">
        <v>643</v>
      </c>
      <c r="E58" s="11" t="s">
        <v>702</v>
      </c>
      <c r="F58" s="11" t="s">
        <v>51</v>
      </c>
      <c r="G58" s="11" t="s">
        <v>455</v>
      </c>
      <c r="H58" s="11" t="s">
        <v>51</v>
      </c>
      <c r="I58" s="11" t="s">
        <v>51</v>
      </c>
      <c r="J58" s="11" t="s">
        <v>51</v>
      </c>
      <c r="K58" s="11" t="s">
        <v>51</v>
      </c>
      <c r="L58" s="11" t="s">
        <v>51</v>
      </c>
      <c r="M58" s="11" t="s">
        <v>115</v>
      </c>
      <c r="N58" s="11" t="s">
        <v>115</v>
      </c>
      <c r="O58" s="11" t="s">
        <v>115</v>
      </c>
      <c r="P58" s="11" t="s">
        <v>115</v>
      </c>
      <c r="Q58" s="11" t="s">
        <v>115</v>
      </c>
      <c r="R58" s="11" t="s">
        <v>115</v>
      </c>
      <c r="S58" s="11" t="s">
        <v>115</v>
      </c>
      <c r="T58" s="11" t="s">
        <v>115</v>
      </c>
      <c r="U58" s="11" t="s">
        <v>115</v>
      </c>
      <c r="V58" s="11" t="s">
        <v>115</v>
      </c>
      <c r="W58" s="11" t="s">
        <v>115</v>
      </c>
      <c r="X58" s="11" t="s">
        <v>115</v>
      </c>
      <c r="Y58" s="11" t="s">
        <v>115</v>
      </c>
      <c r="Z58" s="11" t="s">
        <v>115</v>
      </c>
      <c r="AA58" s="11" t="s">
        <v>115</v>
      </c>
      <c r="AB58" s="11" t="s">
        <v>115</v>
      </c>
      <c r="AC58" s="11" t="s">
        <v>115</v>
      </c>
      <c r="AD58" s="11" t="s">
        <v>115</v>
      </c>
      <c r="AE58" s="11" t="s">
        <v>115</v>
      </c>
      <c r="AF58" s="11" t="s">
        <v>115</v>
      </c>
      <c r="AG58" s="11" t="s">
        <v>115</v>
      </c>
      <c r="AH58" s="11" t="s">
        <v>115</v>
      </c>
      <c r="AI58" s="11" t="s">
        <v>115</v>
      </c>
      <c r="AJ58" s="11" t="s">
        <v>115</v>
      </c>
      <c r="AK58" s="11" t="s">
        <v>115</v>
      </c>
      <c r="AL58" s="11" t="s">
        <v>115</v>
      </c>
      <c r="AM58" s="11" t="s">
        <v>115</v>
      </c>
      <c r="AN58" s="11" t="s">
        <v>115</v>
      </c>
      <c r="AO58" s="11" t="s">
        <v>115</v>
      </c>
      <c r="AP58" s="11" t="s">
        <v>115</v>
      </c>
      <c r="AQ58" s="11" t="s">
        <v>115</v>
      </c>
      <c r="AR58" s="11" t="s">
        <v>115</v>
      </c>
      <c r="AS58" s="11" t="s">
        <v>115</v>
      </c>
      <c r="AT58" s="11" t="s">
        <v>115</v>
      </c>
      <c r="AU58" s="11" t="s">
        <v>115</v>
      </c>
      <c r="AV58" s="11" t="s">
        <v>115</v>
      </c>
      <c r="AW58" s="11" t="s">
        <v>115</v>
      </c>
      <c r="AX58" s="11" t="s">
        <v>115</v>
      </c>
      <c r="AY58" s="11" t="s">
        <v>115</v>
      </c>
      <c r="AZ58" s="11" t="s">
        <v>115</v>
      </c>
      <c r="BA58" s="11" t="s">
        <v>115</v>
      </c>
      <c r="BB58" s="11" t="s">
        <v>115</v>
      </c>
      <c r="BC58" s="11" t="s">
        <v>115</v>
      </c>
      <c r="BD58" s="11" t="s">
        <v>115</v>
      </c>
      <c r="BE58" s="11" t="s">
        <v>115</v>
      </c>
      <c r="BF58" s="11" t="s">
        <v>115</v>
      </c>
      <c r="BG58" s="11" t="s">
        <v>115</v>
      </c>
      <c r="BH58" s="11" t="s">
        <v>115</v>
      </c>
      <c r="BI58" s="11" t="s">
        <v>115</v>
      </c>
      <c r="BJ58" s="11" t="s">
        <v>115</v>
      </c>
      <c r="BK58" s="11" t="s">
        <v>115</v>
      </c>
      <c r="BL58" s="11" t="s">
        <v>115</v>
      </c>
      <c r="BM58" s="11" t="s">
        <v>115</v>
      </c>
      <c r="BN58" s="11" t="s">
        <v>115</v>
      </c>
      <c r="BP58" s="11" t="s">
        <v>115</v>
      </c>
      <c r="BQ58" s="11" t="s">
        <v>115</v>
      </c>
      <c r="BS58" s="11" t="s">
        <v>115</v>
      </c>
      <c r="BT58" s="11" t="s">
        <v>115</v>
      </c>
      <c r="BV58" s="11" t="s">
        <v>115</v>
      </c>
      <c r="BW58" s="11" t="s">
        <v>115</v>
      </c>
      <c r="BY58" s="11" t="s">
        <v>115</v>
      </c>
      <c r="BZ58" s="11" t="s">
        <v>115</v>
      </c>
      <c r="CB58" s="11" t="s">
        <v>115</v>
      </c>
      <c r="CC58" s="11" t="s">
        <v>115</v>
      </c>
      <c r="CE58" s="11" t="s">
        <v>115</v>
      </c>
      <c r="CF58" s="11" t="s">
        <v>115</v>
      </c>
      <c r="CH58" s="11" t="s">
        <v>115</v>
      </c>
      <c r="CI58" s="11" t="s">
        <v>115</v>
      </c>
      <c r="CK58" s="11" t="s">
        <v>115</v>
      </c>
      <c r="CL58" s="11" t="s">
        <v>115</v>
      </c>
      <c r="CN58" s="11" t="s">
        <v>115</v>
      </c>
      <c r="CO58" s="11" t="s">
        <v>115</v>
      </c>
      <c r="CQ58" s="11" t="s">
        <v>115</v>
      </c>
      <c r="CR58" s="11" t="s">
        <v>115</v>
      </c>
      <c r="CT58" s="11" t="s">
        <v>115</v>
      </c>
      <c r="CU58" s="11" t="s">
        <v>115</v>
      </c>
      <c r="CW58" s="11" t="s">
        <v>115</v>
      </c>
      <c r="CX58" s="11" t="s">
        <v>115</v>
      </c>
      <c r="CZ58" s="11" t="s">
        <v>115</v>
      </c>
      <c r="DA58" s="11" t="s">
        <v>115</v>
      </c>
      <c r="DC58" s="11" t="s">
        <v>115</v>
      </c>
      <c r="DD58" s="11" t="s">
        <v>115</v>
      </c>
      <c r="DF58" s="11" t="s">
        <v>115</v>
      </c>
      <c r="DG58" s="11" t="s">
        <v>115</v>
      </c>
      <c r="DI58" s="11" t="s">
        <v>115</v>
      </c>
      <c r="DJ58" s="11" t="s">
        <v>115</v>
      </c>
      <c r="DL58" s="11" t="s">
        <v>115</v>
      </c>
      <c r="DM58" s="11" t="s">
        <v>115</v>
      </c>
      <c r="DO58" s="11" t="s">
        <v>115</v>
      </c>
      <c r="DP58" s="11" t="s">
        <v>115</v>
      </c>
      <c r="DR58" s="11" t="s">
        <v>115</v>
      </c>
      <c r="DS58" s="11" t="s">
        <v>115</v>
      </c>
      <c r="DU58" s="11" t="s">
        <v>115</v>
      </c>
      <c r="DV58" s="11" t="s">
        <v>115</v>
      </c>
      <c r="DX58" s="11" t="s">
        <v>115</v>
      </c>
      <c r="DY58" s="11" t="s">
        <v>115</v>
      </c>
      <c r="EA58" s="11" t="s">
        <v>115</v>
      </c>
      <c r="EB58" s="11" t="s">
        <v>115</v>
      </c>
      <c r="ED58" s="11" t="s">
        <v>115</v>
      </c>
      <c r="EE58" s="11" t="s">
        <v>115</v>
      </c>
      <c r="EG58" s="11" t="s">
        <v>115</v>
      </c>
      <c r="EH58" s="11" t="s">
        <v>115</v>
      </c>
      <c r="EJ58" s="11" t="s">
        <v>115</v>
      </c>
      <c r="EK58" s="11" t="s">
        <v>115</v>
      </c>
      <c r="EM58" s="11" t="s">
        <v>115</v>
      </c>
      <c r="EN58" s="11" t="s">
        <v>115</v>
      </c>
      <c r="EP58" s="11" t="s">
        <v>115</v>
      </c>
      <c r="EQ58" s="11" t="s">
        <v>115</v>
      </c>
      <c r="ES58" s="11" t="s">
        <v>115</v>
      </c>
      <c r="ET58" s="11" t="s">
        <v>115</v>
      </c>
      <c r="EV58" s="11" t="s">
        <v>115</v>
      </c>
      <c r="EW58" s="11" t="s">
        <v>115</v>
      </c>
      <c r="EY58" s="11" t="s">
        <v>115</v>
      </c>
      <c r="EZ58" s="11" t="s">
        <v>115</v>
      </c>
      <c r="FB58" s="11" t="s">
        <v>115</v>
      </c>
      <c r="FC58" s="11" t="s">
        <v>115</v>
      </c>
      <c r="FE58" s="11" t="s">
        <v>115</v>
      </c>
      <c r="FF58" s="11" t="s">
        <v>115</v>
      </c>
      <c r="FH58" s="11" t="s">
        <v>115</v>
      </c>
      <c r="FI58" s="11" t="s">
        <v>115</v>
      </c>
      <c r="FK58" s="11" t="s">
        <v>115</v>
      </c>
      <c r="FL58" s="11" t="s">
        <v>115</v>
      </c>
      <c r="FN58" s="11" t="s">
        <v>115</v>
      </c>
      <c r="FO58" s="11" t="s">
        <v>115</v>
      </c>
      <c r="FQ58" s="11" t="s">
        <v>115</v>
      </c>
      <c r="FR58" s="11" t="s">
        <v>115</v>
      </c>
      <c r="FT58" s="11" t="s">
        <v>115</v>
      </c>
      <c r="FU58" s="11" t="s">
        <v>115</v>
      </c>
      <c r="FW58" s="11" t="s">
        <v>115</v>
      </c>
      <c r="FX58" s="11" t="s">
        <v>115</v>
      </c>
      <c r="FZ58" s="11" t="s">
        <v>115</v>
      </c>
      <c r="GA58" s="11" t="s">
        <v>115</v>
      </c>
      <c r="GC58" s="11" t="s">
        <v>115</v>
      </c>
      <c r="GD58" s="11" t="s">
        <v>115</v>
      </c>
      <c r="GF58" s="11" t="s">
        <v>115</v>
      </c>
      <c r="GG58" s="11" t="s">
        <v>115</v>
      </c>
      <c r="GI58" s="11" t="s">
        <v>115</v>
      </c>
      <c r="GJ58" s="11" t="s">
        <v>115</v>
      </c>
    </row>
    <row r="59" spans="1:192" x14ac:dyDescent="0.35">
      <c r="A59" s="11" t="s">
        <v>51</v>
      </c>
      <c r="B59" s="11" t="s">
        <v>51</v>
      </c>
      <c r="C59" s="11" t="s">
        <v>51</v>
      </c>
      <c r="D59" s="11" t="s">
        <v>641</v>
      </c>
      <c r="E59" s="11" t="s">
        <v>703</v>
      </c>
      <c r="F59" s="11" t="s">
        <v>51</v>
      </c>
      <c r="G59" s="11" t="s">
        <v>51</v>
      </c>
      <c r="H59" s="11" t="s">
        <v>51</v>
      </c>
      <c r="I59" s="11" t="s">
        <v>51</v>
      </c>
      <c r="J59" s="11" t="s">
        <v>51</v>
      </c>
      <c r="K59" s="11" t="s">
        <v>51</v>
      </c>
      <c r="L59" s="11" t="s">
        <v>51</v>
      </c>
      <c r="M59" s="11" t="s">
        <v>115</v>
      </c>
      <c r="N59" s="11" t="s">
        <v>115</v>
      </c>
      <c r="O59" s="11" t="s">
        <v>115</v>
      </c>
      <c r="P59" s="11" t="s">
        <v>115</v>
      </c>
      <c r="Q59" s="11" t="s">
        <v>115</v>
      </c>
      <c r="R59" s="11" t="s">
        <v>115</v>
      </c>
      <c r="S59" s="11" t="s">
        <v>115</v>
      </c>
      <c r="T59" s="11" t="s">
        <v>115</v>
      </c>
      <c r="U59" s="11" t="s">
        <v>115</v>
      </c>
      <c r="V59" s="11" t="s">
        <v>115</v>
      </c>
      <c r="W59" s="11" t="s">
        <v>115</v>
      </c>
      <c r="X59" s="11" t="s">
        <v>115</v>
      </c>
      <c r="Y59" s="11" t="s">
        <v>115</v>
      </c>
      <c r="Z59" s="11" t="s">
        <v>115</v>
      </c>
      <c r="AA59" s="11" t="s">
        <v>115</v>
      </c>
      <c r="AB59" s="11" t="s">
        <v>115</v>
      </c>
      <c r="AC59" s="11" t="s">
        <v>115</v>
      </c>
      <c r="AD59" s="11" t="s">
        <v>115</v>
      </c>
      <c r="AE59" s="11" t="s">
        <v>115</v>
      </c>
      <c r="AF59" s="11" t="s">
        <v>115</v>
      </c>
      <c r="AG59" s="11" t="s">
        <v>115</v>
      </c>
      <c r="AH59" s="11" t="s">
        <v>115</v>
      </c>
      <c r="AI59" s="11" t="s">
        <v>115</v>
      </c>
      <c r="AJ59" s="11" t="s">
        <v>115</v>
      </c>
      <c r="AK59" s="11" t="s">
        <v>115</v>
      </c>
      <c r="AL59" s="11" t="s">
        <v>115</v>
      </c>
      <c r="AM59" s="11" t="s">
        <v>115</v>
      </c>
      <c r="AN59" s="11" t="s">
        <v>115</v>
      </c>
      <c r="AO59" s="11" t="s">
        <v>115</v>
      </c>
      <c r="AP59" s="11" t="s">
        <v>115</v>
      </c>
      <c r="AQ59" s="11" t="s">
        <v>115</v>
      </c>
      <c r="AR59" s="11" t="s">
        <v>115</v>
      </c>
      <c r="AS59" s="11" t="s">
        <v>115</v>
      </c>
      <c r="AT59" s="11" t="s">
        <v>115</v>
      </c>
      <c r="AU59" s="11" t="s">
        <v>115</v>
      </c>
      <c r="AV59" s="11" t="s">
        <v>115</v>
      </c>
      <c r="AW59" s="11" t="s">
        <v>115</v>
      </c>
      <c r="AX59" s="11" t="s">
        <v>115</v>
      </c>
      <c r="AY59" s="11" t="s">
        <v>115</v>
      </c>
      <c r="AZ59" s="11" t="s">
        <v>115</v>
      </c>
      <c r="BA59" s="11" t="s">
        <v>115</v>
      </c>
      <c r="BB59" s="11" t="s">
        <v>115</v>
      </c>
      <c r="BC59" s="11" t="s">
        <v>115</v>
      </c>
      <c r="BD59" s="11" t="s">
        <v>115</v>
      </c>
      <c r="BE59" s="11" t="s">
        <v>115</v>
      </c>
      <c r="BF59" s="11" t="s">
        <v>115</v>
      </c>
      <c r="BG59" s="11" t="s">
        <v>115</v>
      </c>
      <c r="BH59" s="11" t="s">
        <v>115</v>
      </c>
      <c r="BI59" s="11" t="s">
        <v>115</v>
      </c>
      <c r="BJ59" s="11" t="s">
        <v>115</v>
      </c>
      <c r="BK59" s="11" t="s">
        <v>115</v>
      </c>
      <c r="BL59" s="11" t="s">
        <v>115</v>
      </c>
      <c r="BM59" s="11" t="s">
        <v>115</v>
      </c>
      <c r="BN59" s="11" t="s">
        <v>115</v>
      </c>
      <c r="BP59" s="11" t="s">
        <v>115</v>
      </c>
      <c r="BQ59" s="11" t="s">
        <v>115</v>
      </c>
      <c r="BS59" s="11" t="s">
        <v>115</v>
      </c>
      <c r="BT59" s="11" t="s">
        <v>115</v>
      </c>
      <c r="BV59" s="11" t="s">
        <v>115</v>
      </c>
      <c r="BW59" s="11" t="s">
        <v>115</v>
      </c>
      <c r="BY59" s="11" t="s">
        <v>115</v>
      </c>
      <c r="BZ59" s="11" t="s">
        <v>115</v>
      </c>
      <c r="CB59" s="11" t="s">
        <v>115</v>
      </c>
      <c r="CC59" s="11" t="s">
        <v>115</v>
      </c>
      <c r="CE59" s="11" t="s">
        <v>115</v>
      </c>
      <c r="CF59" s="11" t="s">
        <v>115</v>
      </c>
      <c r="CH59" s="11" t="s">
        <v>115</v>
      </c>
      <c r="CI59" s="11" t="s">
        <v>115</v>
      </c>
      <c r="CK59" s="11" t="s">
        <v>115</v>
      </c>
      <c r="CL59" s="11" t="s">
        <v>115</v>
      </c>
      <c r="CN59" s="11" t="s">
        <v>115</v>
      </c>
      <c r="CO59" s="11" t="s">
        <v>115</v>
      </c>
      <c r="CQ59" s="11" t="s">
        <v>115</v>
      </c>
      <c r="CR59" s="11" t="s">
        <v>115</v>
      </c>
      <c r="CT59" s="11" t="s">
        <v>115</v>
      </c>
      <c r="CU59" s="11" t="s">
        <v>115</v>
      </c>
      <c r="CW59" s="11" t="s">
        <v>115</v>
      </c>
      <c r="CX59" s="11" t="s">
        <v>115</v>
      </c>
      <c r="CZ59" s="11" t="s">
        <v>115</v>
      </c>
      <c r="DA59" s="11" t="s">
        <v>115</v>
      </c>
      <c r="DC59" s="11" t="s">
        <v>115</v>
      </c>
      <c r="DD59" s="11" t="s">
        <v>115</v>
      </c>
      <c r="DF59" s="11" t="s">
        <v>115</v>
      </c>
      <c r="DG59" s="11" t="s">
        <v>115</v>
      </c>
      <c r="DI59" s="11" t="s">
        <v>115</v>
      </c>
      <c r="DJ59" s="11" t="s">
        <v>115</v>
      </c>
      <c r="DL59" s="11" t="s">
        <v>115</v>
      </c>
      <c r="DM59" s="11" t="s">
        <v>115</v>
      </c>
      <c r="DO59" s="11" t="s">
        <v>115</v>
      </c>
      <c r="DP59" s="11" t="s">
        <v>115</v>
      </c>
      <c r="DR59" s="11" t="s">
        <v>115</v>
      </c>
      <c r="DS59" s="11" t="s">
        <v>115</v>
      </c>
      <c r="DU59" s="11" t="s">
        <v>115</v>
      </c>
      <c r="DV59" s="11" t="s">
        <v>115</v>
      </c>
      <c r="DX59" s="11" t="s">
        <v>115</v>
      </c>
      <c r="DY59" s="11" t="s">
        <v>115</v>
      </c>
      <c r="EA59" s="11" t="s">
        <v>115</v>
      </c>
      <c r="EB59" s="11" t="s">
        <v>115</v>
      </c>
      <c r="ED59" s="11" t="s">
        <v>115</v>
      </c>
      <c r="EE59" s="11" t="s">
        <v>115</v>
      </c>
      <c r="EG59" s="11" t="s">
        <v>115</v>
      </c>
      <c r="EH59" s="11" t="s">
        <v>115</v>
      </c>
      <c r="EJ59" s="11" t="s">
        <v>115</v>
      </c>
      <c r="EK59" s="11" t="s">
        <v>115</v>
      </c>
      <c r="EM59" s="11" t="s">
        <v>115</v>
      </c>
      <c r="EN59" s="11" t="s">
        <v>115</v>
      </c>
      <c r="EP59" s="11" t="s">
        <v>115</v>
      </c>
      <c r="EQ59" s="11" t="s">
        <v>115</v>
      </c>
      <c r="ES59" s="11" t="s">
        <v>115</v>
      </c>
      <c r="ET59" s="11" t="s">
        <v>115</v>
      </c>
      <c r="EV59" s="11" t="s">
        <v>115</v>
      </c>
      <c r="EW59" s="11" t="s">
        <v>115</v>
      </c>
      <c r="EY59" s="11" t="s">
        <v>115</v>
      </c>
      <c r="EZ59" s="11" t="s">
        <v>115</v>
      </c>
      <c r="FB59" s="11" t="s">
        <v>115</v>
      </c>
      <c r="FC59" s="11" t="s">
        <v>115</v>
      </c>
      <c r="FE59" s="11" t="s">
        <v>115</v>
      </c>
      <c r="FF59" s="11" t="s">
        <v>115</v>
      </c>
      <c r="FH59" s="11" t="s">
        <v>115</v>
      </c>
      <c r="FI59" s="11" t="s">
        <v>115</v>
      </c>
      <c r="FK59" s="11" t="s">
        <v>115</v>
      </c>
      <c r="FL59" s="11" t="s">
        <v>115</v>
      </c>
      <c r="FN59" s="11" t="s">
        <v>115</v>
      </c>
      <c r="FO59" s="11" t="s">
        <v>115</v>
      </c>
      <c r="FQ59" s="11" t="s">
        <v>115</v>
      </c>
      <c r="FR59" s="11" t="s">
        <v>115</v>
      </c>
      <c r="FT59" s="11" t="s">
        <v>115</v>
      </c>
      <c r="FU59" s="11" t="s">
        <v>115</v>
      </c>
      <c r="FW59" s="11" t="s">
        <v>115</v>
      </c>
      <c r="FX59" s="11" t="s">
        <v>115</v>
      </c>
      <c r="FZ59" s="11" t="s">
        <v>115</v>
      </c>
      <c r="GA59" s="11" t="s">
        <v>115</v>
      </c>
      <c r="GC59" s="11" t="s">
        <v>115</v>
      </c>
      <c r="GD59" s="11" t="s">
        <v>115</v>
      </c>
      <c r="GF59" s="11" t="s">
        <v>115</v>
      </c>
      <c r="GG59" s="11" t="s">
        <v>115</v>
      </c>
      <c r="GI59" s="11" t="s">
        <v>115</v>
      </c>
      <c r="GJ59" s="11" t="s">
        <v>115</v>
      </c>
    </row>
    <row r="60" spans="1:192" x14ac:dyDescent="0.35">
      <c r="A60" s="11" t="s">
        <v>51</v>
      </c>
      <c r="B60" s="11" t="s">
        <v>51</v>
      </c>
      <c r="C60" s="11" t="s">
        <v>51</v>
      </c>
      <c r="D60" s="11" t="s">
        <v>639</v>
      </c>
      <c r="E60" s="11" t="s">
        <v>704</v>
      </c>
      <c r="F60" s="11" t="s">
        <v>51</v>
      </c>
      <c r="G60" s="11" t="s">
        <v>51</v>
      </c>
      <c r="H60" s="11" t="s">
        <v>51</v>
      </c>
      <c r="I60" s="11" t="s">
        <v>51</v>
      </c>
      <c r="J60" s="11" t="s">
        <v>51</v>
      </c>
      <c r="K60" s="11" t="s">
        <v>51</v>
      </c>
      <c r="L60" s="11" t="s">
        <v>51</v>
      </c>
      <c r="M60" s="11" t="s">
        <v>115</v>
      </c>
      <c r="N60" s="11" t="s">
        <v>115</v>
      </c>
      <c r="O60" s="11" t="s">
        <v>115</v>
      </c>
      <c r="P60" s="11" t="s">
        <v>115</v>
      </c>
      <c r="Q60" s="11" t="s">
        <v>115</v>
      </c>
      <c r="R60" s="11" t="s">
        <v>115</v>
      </c>
      <c r="S60" s="11" t="s">
        <v>115</v>
      </c>
      <c r="T60" s="11" t="s">
        <v>115</v>
      </c>
      <c r="U60" s="11" t="s">
        <v>115</v>
      </c>
      <c r="V60" s="11" t="s">
        <v>115</v>
      </c>
      <c r="W60" s="11" t="s">
        <v>115</v>
      </c>
      <c r="X60" s="11" t="s">
        <v>115</v>
      </c>
      <c r="Y60" s="11" t="s">
        <v>115</v>
      </c>
      <c r="Z60" s="11" t="s">
        <v>115</v>
      </c>
      <c r="AA60" s="11" t="s">
        <v>115</v>
      </c>
      <c r="AB60" s="11" t="s">
        <v>115</v>
      </c>
      <c r="AC60" s="11" t="s">
        <v>115</v>
      </c>
      <c r="AD60" s="11" t="s">
        <v>115</v>
      </c>
      <c r="AE60" s="11" t="s">
        <v>115</v>
      </c>
      <c r="AF60" s="11" t="s">
        <v>115</v>
      </c>
      <c r="AG60" s="11" t="s">
        <v>115</v>
      </c>
      <c r="AH60" s="11" t="s">
        <v>115</v>
      </c>
      <c r="AI60" s="11" t="s">
        <v>115</v>
      </c>
      <c r="AJ60" s="11" t="s">
        <v>115</v>
      </c>
      <c r="AK60" s="11" t="s">
        <v>115</v>
      </c>
      <c r="AL60" s="11" t="s">
        <v>115</v>
      </c>
      <c r="AM60" s="11" t="s">
        <v>115</v>
      </c>
      <c r="AN60" s="11" t="s">
        <v>115</v>
      </c>
      <c r="AO60" s="11" t="s">
        <v>115</v>
      </c>
      <c r="AP60" s="11" t="s">
        <v>115</v>
      </c>
      <c r="AQ60" s="11" t="s">
        <v>115</v>
      </c>
      <c r="AR60" s="11" t="s">
        <v>115</v>
      </c>
      <c r="AS60" s="11" t="s">
        <v>115</v>
      </c>
      <c r="AT60" s="11" t="s">
        <v>115</v>
      </c>
      <c r="AU60" s="11" t="s">
        <v>115</v>
      </c>
      <c r="AV60" s="11" t="s">
        <v>115</v>
      </c>
      <c r="AW60" s="11" t="s">
        <v>115</v>
      </c>
      <c r="AX60" s="11" t="s">
        <v>115</v>
      </c>
      <c r="AY60" s="11" t="s">
        <v>115</v>
      </c>
      <c r="AZ60" s="11" t="s">
        <v>115</v>
      </c>
      <c r="BA60" s="11" t="s">
        <v>115</v>
      </c>
      <c r="BB60" s="11" t="s">
        <v>115</v>
      </c>
      <c r="BC60" s="11" t="s">
        <v>115</v>
      </c>
      <c r="BD60" s="11" t="s">
        <v>115</v>
      </c>
      <c r="BE60" s="11" t="s">
        <v>115</v>
      </c>
      <c r="BF60" s="11" t="s">
        <v>115</v>
      </c>
      <c r="BG60" s="11" t="s">
        <v>115</v>
      </c>
      <c r="BH60" s="11" t="s">
        <v>115</v>
      </c>
      <c r="BI60" s="11" t="s">
        <v>115</v>
      </c>
      <c r="BJ60" s="11" t="s">
        <v>115</v>
      </c>
      <c r="BK60" s="11" t="s">
        <v>115</v>
      </c>
      <c r="BL60" s="11" t="s">
        <v>115</v>
      </c>
      <c r="BM60" s="11" t="s">
        <v>115</v>
      </c>
      <c r="BN60" s="11" t="s">
        <v>115</v>
      </c>
      <c r="BP60" s="11" t="s">
        <v>115</v>
      </c>
      <c r="BQ60" s="11" t="s">
        <v>115</v>
      </c>
      <c r="BS60" s="11" t="s">
        <v>115</v>
      </c>
      <c r="BT60" s="11" t="s">
        <v>115</v>
      </c>
      <c r="BV60" s="11" t="s">
        <v>115</v>
      </c>
      <c r="BW60" s="11" t="s">
        <v>115</v>
      </c>
      <c r="BY60" s="11" t="s">
        <v>115</v>
      </c>
      <c r="BZ60" s="11" t="s">
        <v>115</v>
      </c>
      <c r="CB60" s="11" t="s">
        <v>115</v>
      </c>
      <c r="CC60" s="11" t="s">
        <v>115</v>
      </c>
      <c r="CE60" s="11" t="s">
        <v>115</v>
      </c>
      <c r="CF60" s="11" t="s">
        <v>115</v>
      </c>
      <c r="CH60" s="11" t="s">
        <v>115</v>
      </c>
      <c r="CI60" s="11" t="s">
        <v>115</v>
      </c>
      <c r="CK60" s="11" t="s">
        <v>115</v>
      </c>
      <c r="CL60" s="11" t="s">
        <v>115</v>
      </c>
      <c r="CN60" s="11" t="s">
        <v>115</v>
      </c>
      <c r="CO60" s="11" t="s">
        <v>115</v>
      </c>
      <c r="CQ60" s="11" t="s">
        <v>115</v>
      </c>
      <c r="CR60" s="11" t="s">
        <v>115</v>
      </c>
      <c r="CT60" s="11" t="s">
        <v>115</v>
      </c>
      <c r="CU60" s="11" t="s">
        <v>115</v>
      </c>
      <c r="CW60" s="11" t="s">
        <v>115</v>
      </c>
      <c r="CX60" s="11" t="s">
        <v>115</v>
      </c>
      <c r="CZ60" s="11" t="s">
        <v>115</v>
      </c>
      <c r="DA60" s="11" t="s">
        <v>115</v>
      </c>
      <c r="DC60" s="11" t="s">
        <v>115</v>
      </c>
      <c r="DD60" s="11" t="s">
        <v>115</v>
      </c>
      <c r="DF60" s="11" t="s">
        <v>115</v>
      </c>
      <c r="DG60" s="11" t="s">
        <v>115</v>
      </c>
      <c r="DI60" s="11" t="s">
        <v>115</v>
      </c>
      <c r="DJ60" s="11" t="s">
        <v>115</v>
      </c>
      <c r="DL60" s="11" t="s">
        <v>115</v>
      </c>
      <c r="DM60" s="11" t="s">
        <v>115</v>
      </c>
      <c r="DO60" s="11" t="s">
        <v>115</v>
      </c>
      <c r="DP60" s="11" t="s">
        <v>115</v>
      </c>
      <c r="DR60" s="11" t="s">
        <v>115</v>
      </c>
      <c r="DS60" s="11" t="s">
        <v>115</v>
      </c>
      <c r="DU60" s="11" t="s">
        <v>115</v>
      </c>
      <c r="DV60" s="11" t="s">
        <v>115</v>
      </c>
      <c r="DX60" s="11" t="s">
        <v>115</v>
      </c>
      <c r="DY60" s="11" t="s">
        <v>115</v>
      </c>
      <c r="EA60" s="11" t="s">
        <v>115</v>
      </c>
      <c r="EB60" s="11" t="s">
        <v>115</v>
      </c>
      <c r="ED60" s="11" t="s">
        <v>115</v>
      </c>
      <c r="EE60" s="11" t="s">
        <v>115</v>
      </c>
      <c r="EG60" s="11" t="s">
        <v>115</v>
      </c>
      <c r="EH60" s="11" t="s">
        <v>115</v>
      </c>
      <c r="EJ60" s="11" t="s">
        <v>115</v>
      </c>
      <c r="EK60" s="11" t="s">
        <v>115</v>
      </c>
      <c r="EM60" s="11" t="s">
        <v>115</v>
      </c>
      <c r="EN60" s="11" t="s">
        <v>115</v>
      </c>
      <c r="EP60" s="11" t="s">
        <v>115</v>
      </c>
      <c r="EQ60" s="11" t="s">
        <v>115</v>
      </c>
      <c r="ES60" s="11" t="s">
        <v>115</v>
      </c>
      <c r="ET60" s="11" t="s">
        <v>115</v>
      </c>
      <c r="EV60" s="11" t="s">
        <v>115</v>
      </c>
      <c r="EW60" s="11" t="s">
        <v>115</v>
      </c>
      <c r="EY60" s="11" t="s">
        <v>115</v>
      </c>
      <c r="EZ60" s="11" t="s">
        <v>115</v>
      </c>
      <c r="FB60" s="11" t="s">
        <v>115</v>
      </c>
      <c r="FC60" s="11" t="s">
        <v>115</v>
      </c>
      <c r="FE60" s="11" t="s">
        <v>115</v>
      </c>
      <c r="FF60" s="11" t="s">
        <v>115</v>
      </c>
      <c r="FH60" s="11" t="s">
        <v>115</v>
      </c>
      <c r="FI60" s="11" t="s">
        <v>115</v>
      </c>
      <c r="FK60" s="11" t="s">
        <v>115</v>
      </c>
      <c r="FL60" s="11" t="s">
        <v>115</v>
      </c>
      <c r="FN60" s="11" t="s">
        <v>115</v>
      </c>
      <c r="FO60" s="11" t="s">
        <v>115</v>
      </c>
      <c r="FQ60" s="11" t="s">
        <v>115</v>
      </c>
      <c r="FR60" s="11" t="s">
        <v>115</v>
      </c>
      <c r="FT60" s="11" t="s">
        <v>115</v>
      </c>
      <c r="FU60" s="11" t="s">
        <v>115</v>
      </c>
      <c r="FW60" s="11" t="s">
        <v>115</v>
      </c>
      <c r="FX60" s="11" t="s">
        <v>115</v>
      </c>
      <c r="FZ60" s="11" t="s">
        <v>115</v>
      </c>
      <c r="GA60" s="11" t="s">
        <v>115</v>
      </c>
      <c r="GC60" s="11" t="s">
        <v>115</v>
      </c>
      <c r="GD60" s="11" t="s">
        <v>115</v>
      </c>
      <c r="GF60" s="11" t="s">
        <v>115</v>
      </c>
      <c r="GG60" s="11" t="s">
        <v>115</v>
      </c>
      <c r="GI60" s="11" t="s">
        <v>115</v>
      </c>
      <c r="GJ60" s="11" t="s">
        <v>115</v>
      </c>
    </row>
    <row r="61" spans="1:192" x14ac:dyDescent="0.35">
      <c r="A61" s="11" t="s">
        <v>51</v>
      </c>
      <c r="B61" s="11" t="s">
        <v>51</v>
      </c>
      <c r="C61" s="11" t="s">
        <v>51</v>
      </c>
      <c r="D61" s="11" t="s">
        <v>637</v>
      </c>
      <c r="E61" s="11" t="s">
        <v>705</v>
      </c>
      <c r="F61" s="11" t="s">
        <v>51</v>
      </c>
      <c r="G61" s="11" t="s">
        <v>455</v>
      </c>
      <c r="H61" s="11" t="s">
        <v>51</v>
      </c>
      <c r="I61" s="11" t="s">
        <v>51</v>
      </c>
      <c r="J61" s="11" t="s">
        <v>51</v>
      </c>
      <c r="K61" s="11" t="s">
        <v>51</v>
      </c>
      <c r="L61" s="11" t="s">
        <v>51</v>
      </c>
      <c r="M61" s="11" t="s">
        <v>115</v>
      </c>
      <c r="N61" s="11" t="s">
        <v>115</v>
      </c>
      <c r="O61" s="11" t="s">
        <v>115</v>
      </c>
      <c r="P61" s="11" t="s">
        <v>115</v>
      </c>
      <c r="Q61" s="11" t="s">
        <v>115</v>
      </c>
      <c r="R61" s="11" t="s">
        <v>115</v>
      </c>
      <c r="S61" s="11" t="s">
        <v>115</v>
      </c>
      <c r="T61" s="11" t="s">
        <v>115</v>
      </c>
      <c r="U61" s="11" t="s">
        <v>115</v>
      </c>
      <c r="V61" s="11" t="s">
        <v>115</v>
      </c>
      <c r="W61" s="11" t="s">
        <v>115</v>
      </c>
      <c r="X61" s="11" t="s">
        <v>115</v>
      </c>
      <c r="Y61" s="11" t="s">
        <v>115</v>
      </c>
      <c r="Z61" s="11" t="s">
        <v>115</v>
      </c>
      <c r="AA61" s="11" t="s">
        <v>115</v>
      </c>
      <c r="AB61" s="11" t="s">
        <v>115</v>
      </c>
      <c r="AC61" s="11" t="s">
        <v>115</v>
      </c>
      <c r="AD61" s="11" t="s">
        <v>115</v>
      </c>
      <c r="AE61" s="11" t="s">
        <v>115</v>
      </c>
      <c r="AF61" s="11" t="s">
        <v>115</v>
      </c>
      <c r="AG61" s="11" t="s">
        <v>115</v>
      </c>
      <c r="AH61" s="11" t="s">
        <v>115</v>
      </c>
      <c r="AI61" s="11" t="s">
        <v>115</v>
      </c>
      <c r="AJ61" s="11" t="s">
        <v>115</v>
      </c>
      <c r="AK61" s="11" t="s">
        <v>115</v>
      </c>
      <c r="AL61" s="11" t="s">
        <v>115</v>
      </c>
      <c r="AM61" s="11" t="s">
        <v>115</v>
      </c>
      <c r="AN61" s="11" t="s">
        <v>115</v>
      </c>
      <c r="AO61" s="11" t="s">
        <v>115</v>
      </c>
      <c r="AP61" s="11" t="s">
        <v>115</v>
      </c>
      <c r="AQ61" s="11" t="s">
        <v>115</v>
      </c>
      <c r="AR61" s="11" t="s">
        <v>115</v>
      </c>
      <c r="AS61" s="11" t="s">
        <v>115</v>
      </c>
      <c r="AT61" s="11" t="s">
        <v>115</v>
      </c>
      <c r="AU61" s="11" t="s">
        <v>115</v>
      </c>
      <c r="AV61" s="11" t="s">
        <v>115</v>
      </c>
      <c r="AW61" s="11" t="s">
        <v>115</v>
      </c>
      <c r="AX61" s="11" t="s">
        <v>115</v>
      </c>
      <c r="AY61" s="11" t="s">
        <v>115</v>
      </c>
      <c r="AZ61" s="11" t="s">
        <v>115</v>
      </c>
      <c r="BA61" s="11" t="s">
        <v>115</v>
      </c>
      <c r="BB61" s="11" t="s">
        <v>115</v>
      </c>
      <c r="BC61" s="11" t="s">
        <v>115</v>
      </c>
      <c r="BD61" s="11" t="s">
        <v>115</v>
      </c>
      <c r="BE61" s="11" t="s">
        <v>115</v>
      </c>
      <c r="BF61" s="11" t="s">
        <v>115</v>
      </c>
      <c r="BG61" s="11" t="s">
        <v>115</v>
      </c>
      <c r="BH61" s="11" t="s">
        <v>115</v>
      </c>
      <c r="BI61" s="11" t="s">
        <v>115</v>
      </c>
      <c r="BJ61" s="11" t="s">
        <v>115</v>
      </c>
      <c r="BK61" s="11" t="s">
        <v>115</v>
      </c>
      <c r="BL61" s="11" t="s">
        <v>115</v>
      </c>
      <c r="BM61" s="11" t="s">
        <v>115</v>
      </c>
      <c r="BN61" s="11" t="s">
        <v>115</v>
      </c>
      <c r="BP61" s="11" t="s">
        <v>115</v>
      </c>
      <c r="BQ61" s="11" t="s">
        <v>115</v>
      </c>
      <c r="BS61" s="11" t="s">
        <v>115</v>
      </c>
      <c r="BT61" s="11" t="s">
        <v>115</v>
      </c>
      <c r="BV61" s="11" t="s">
        <v>115</v>
      </c>
      <c r="BW61" s="11" t="s">
        <v>115</v>
      </c>
      <c r="BY61" s="11" t="s">
        <v>115</v>
      </c>
      <c r="BZ61" s="11" t="s">
        <v>115</v>
      </c>
      <c r="CB61" s="11" t="s">
        <v>115</v>
      </c>
      <c r="CC61" s="11" t="s">
        <v>115</v>
      </c>
      <c r="CE61" s="11" t="s">
        <v>115</v>
      </c>
      <c r="CF61" s="11" t="s">
        <v>115</v>
      </c>
      <c r="CH61" s="11" t="s">
        <v>115</v>
      </c>
      <c r="CI61" s="11" t="s">
        <v>115</v>
      </c>
      <c r="CK61" s="11" t="s">
        <v>115</v>
      </c>
      <c r="CL61" s="11" t="s">
        <v>115</v>
      </c>
      <c r="CN61" s="11" t="s">
        <v>115</v>
      </c>
      <c r="CO61" s="11" t="s">
        <v>115</v>
      </c>
      <c r="CQ61" s="11" t="s">
        <v>115</v>
      </c>
      <c r="CR61" s="11" t="s">
        <v>115</v>
      </c>
      <c r="CT61" s="11" t="s">
        <v>115</v>
      </c>
      <c r="CU61" s="11" t="s">
        <v>115</v>
      </c>
      <c r="CW61" s="11" t="s">
        <v>115</v>
      </c>
      <c r="CX61" s="11" t="s">
        <v>115</v>
      </c>
      <c r="CZ61" s="11" t="s">
        <v>115</v>
      </c>
      <c r="DA61" s="11" t="s">
        <v>115</v>
      </c>
      <c r="DC61" s="11" t="s">
        <v>115</v>
      </c>
      <c r="DD61" s="11" t="s">
        <v>115</v>
      </c>
      <c r="DF61" s="11" t="s">
        <v>115</v>
      </c>
      <c r="DG61" s="11" t="s">
        <v>115</v>
      </c>
      <c r="DI61" s="11" t="s">
        <v>115</v>
      </c>
      <c r="DJ61" s="11" t="s">
        <v>115</v>
      </c>
      <c r="DL61" s="11" t="s">
        <v>115</v>
      </c>
      <c r="DM61" s="11" t="s">
        <v>115</v>
      </c>
      <c r="DO61" s="11" t="s">
        <v>115</v>
      </c>
      <c r="DP61" s="11" t="s">
        <v>115</v>
      </c>
      <c r="DR61" s="11" t="s">
        <v>115</v>
      </c>
      <c r="DS61" s="11" t="s">
        <v>115</v>
      </c>
      <c r="DU61" s="11" t="s">
        <v>115</v>
      </c>
      <c r="DV61" s="11" t="s">
        <v>115</v>
      </c>
      <c r="DX61" s="11" t="s">
        <v>115</v>
      </c>
      <c r="DY61" s="11" t="s">
        <v>115</v>
      </c>
      <c r="EA61" s="11" t="s">
        <v>115</v>
      </c>
      <c r="EB61" s="11" t="s">
        <v>115</v>
      </c>
      <c r="ED61" s="11" t="s">
        <v>115</v>
      </c>
      <c r="EE61" s="11" t="s">
        <v>115</v>
      </c>
      <c r="EG61" s="11" t="s">
        <v>115</v>
      </c>
      <c r="EH61" s="11" t="s">
        <v>115</v>
      </c>
      <c r="EJ61" s="11" t="s">
        <v>115</v>
      </c>
      <c r="EK61" s="11" t="s">
        <v>115</v>
      </c>
      <c r="EM61" s="11" t="s">
        <v>115</v>
      </c>
      <c r="EN61" s="11" t="s">
        <v>115</v>
      </c>
      <c r="EP61" s="11" t="s">
        <v>115</v>
      </c>
      <c r="EQ61" s="11" t="s">
        <v>115</v>
      </c>
      <c r="ES61" s="11" t="s">
        <v>115</v>
      </c>
      <c r="ET61" s="11" t="s">
        <v>115</v>
      </c>
      <c r="EV61" s="11" t="s">
        <v>115</v>
      </c>
      <c r="EW61" s="11" t="s">
        <v>115</v>
      </c>
      <c r="EY61" s="11" t="s">
        <v>115</v>
      </c>
      <c r="EZ61" s="11" t="s">
        <v>115</v>
      </c>
      <c r="FB61" s="11" t="s">
        <v>115</v>
      </c>
      <c r="FC61" s="11" t="s">
        <v>115</v>
      </c>
      <c r="FE61" s="11" t="s">
        <v>115</v>
      </c>
      <c r="FF61" s="11" t="s">
        <v>115</v>
      </c>
      <c r="FH61" s="11" t="s">
        <v>115</v>
      </c>
      <c r="FI61" s="11" t="s">
        <v>115</v>
      </c>
      <c r="FK61" s="11" t="s">
        <v>115</v>
      </c>
      <c r="FL61" s="11" t="s">
        <v>115</v>
      </c>
      <c r="FN61" s="11" t="s">
        <v>115</v>
      </c>
      <c r="FO61" s="11" t="s">
        <v>115</v>
      </c>
      <c r="FQ61" s="11" t="s">
        <v>115</v>
      </c>
      <c r="FR61" s="11" t="s">
        <v>115</v>
      </c>
      <c r="FT61" s="11" t="s">
        <v>115</v>
      </c>
      <c r="FU61" s="11" t="s">
        <v>115</v>
      </c>
      <c r="FW61" s="11" t="s">
        <v>115</v>
      </c>
      <c r="FX61" s="11" t="s">
        <v>115</v>
      </c>
      <c r="FZ61" s="11" t="s">
        <v>115</v>
      </c>
      <c r="GA61" s="11" t="s">
        <v>115</v>
      </c>
      <c r="GC61" s="11" t="s">
        <v>115</v>
      </c>
      <c r="GD61" s="11" t="s">
        <v>115</v>
      </c>
      <c r="GF61" s="11" t="s">
        <v>115</v>
      </c>
      <c r="GG61" s="11" t="s">
        <v>115</v>
      </c>
      <c r="GI61" s="11" t="s">
        <v>115</v>
      </c>
      <c r="GJ61" s="11" t="s">
        <v>115</v>
      </c>
    </row>
    <row r="62" spans="1:192" x14ac:dyDescent="0.35">
      <c r="A62" s="11" t="s">
        <v>51</v>
      </c>
      <c r="B62" s="11" t="s">
        <v>51</v>
      </c>
      <c r="C62" s="11" t="s">
        <v>51</v>
      </c>
      <c r="D62" s="11" t="s">
        <v>635</v>
      </c>
      <c r="E62" s="11" t="s">
        <v>706</v>
      </c>
      <c r="F62" s="11" t="s">
        <v>51</v>
      </c>
      <c r="G62" s="11" t="s">
        <v>51</v>
      </c>
      <c r="H62" s="11" t="s">
        <v>51</v>
      </c>
      <c r="I62" s="11" t="s">
        <v>51</v>
      </c>
      <c r="J62" s="11" t="s">
        <v>51</v>
      </c>
      <c r="K62" s="11" t="s">
        <v>51</v>
      </c>
      <c r="L62" s="11" t="s">
        <v>51</v>
      </c>
      <c r="M62" s="11" t="s">
        <v>115</v>
      </c>
      <c r="N62" s="11" t="s">
        <v>115</v>
      </c>
      <c r="O62" s="11" t="s">
        <v>115</v>
      </c>
      <c r="P62" s="11" t="s">
        <v>115</v>
      </c>
      <c r="Q62" s="11" t="s">
        <v>115</v>
      </c>
      <c r="R62" s="11" t="s">
        <v>115</v>
      </c>
      <c r="S62" s="11" t="s">
        <v>115</v>
      </c>
      <c r="T62" s="11" t="s">
        <v>115</v>
      </c>
      <c r="U62" s="11" t="s">
        <v>115</v>
      </c>
      <c r="V62" s="11" t="s">
        <v>115</v>
      </c>
      <c r="W62" s="11" t="s">
        <v>115</v>
      </c>
      <c r="X62" s="11" t="s">
        <v>115</v>
      </c>
      <c r="Y62" s="11" t="s">
        <v>115</v>
      </c>
      <c r="Z62" s="11" t="s">
        <v>115</v>
      </c>
      <c r="AA62" s="11" t="s">
        <v>115</v>
      </c>
      <c r="AB62" s="11" t="s">
        <v>115</v>
      </c>
      <c r="AC62" s="11" t="s">
        <v>115</v>
      </c>
      <c r="AD62" s="11" t="s">
        <v>115</v>
      </c>
      <c r="AE62" s="11" t="s">
        <v>115</v>
      </c>
      <c r="AF62" s="11" t="s">
        <v>115</v>
      </c>
      <c r="AG62" s="11" t="s">
        <v>115</v>
      </c>
      <c r="AH62" s="11" t="s">
        <v>115</v>
      </c>
      <c r="AI62" s="11" t="s">
        <v>115</v>
      </c>
      <c r="AJ62" s="11" t="s">
        <v>115</v>
      </c>
      <c r="AK62" s="11" t="s">
        <v>115</v>
      </c>
      <c r="AL62" s="11" t="s">
        <v>115</v>
      </c>
      <c r="AM62" s="11" t="s">
        <v>115</v>
      </c>
      <c r="AN62" s="11" t="s">
        <v>115</v>
      </c>
      <c r="AO62" s="11" t="s">
        <v>115</v>
      </c>
      <c r="AP62" s="11" t="s">
        <v>115</v>
      </c>
      <c r="AQ62" s="11" t="s">
        <v>115</v>
      </c>
      <c r="AR62" s="11" t="s">
        <v>115</v>
      </c>
      <c r="AS62" s="11" t="s">
        <v>115</v>
      </c>
      <c r="AT62" s="11" t="s">
        <v>115</v>
      </c>
      <c r="AU62" s="11" t="s">
        <v>115</v>
      </c>
      <c r="AV62" s="11" t="s">
        <v>115</v>
      </c>
      <c r="AW62" s="11" t="s">
        <v>115</v>
      </c>
      <c r="AX62" s="11" t="s">
        <v>115</v>
      </c>
      <c r="AY62" s="11" t="s">
        <v>115</v>
      </c>
      <c r="AZ62" s="11" t="s">
        <v>115</v>
      </c>
      <c r="BA62" s="11" t="s">
        <v>115</v>
      </c>
      <c r="BB62" s="11" t="s">
        <v>115</v>
      </c>
      <c r="BC62" s="11" t="s">
        <v>115</v>
      </c>
      <c r="BD62" s="11" t="s">
        <v>115</v>
      </c>
      <c r="BE62" s="11" t="s">
        <v>115</v>
      </c>
      <c r="BF62" s="11" t="s">
        <v>115</v>
      </c>
      <c r="BG62" s="11" t="s">
        <v>115</v>
      </c>
      <c r="BH62" s="11" t="s">
        <v>115</v>
      </c>
      <c r="BI62" s="11" t="s">
        <v>115</v>
      </c>
      <c r="BJ62" s="11" t="s">
        <v>115</v>
      </c>
      <c r="BK62" s="11" t="s">
        <v>115</v>
      </c>
      <c r="BL62" s="11" t="s">
        <v>115</v>
      </c>
      <c r="BM62" s="11" t="s">
        <v>115</v>
      </c>
      <c r="BN62" s="11" t="s">
        <v>115</v>
      </c>
      <c r="BP62" s="11" t="s">
        <v>115</v>
      </c>
      <c r="BQ62" s="11" t="s">
        <v>115</v>
      </c>
      <c r="BS62" s="11" t="s">
        <v>115</v>
      </c>
      <c r="BT62" s="11" t="s">
        <v>115</v>
      </c>
      <c r="BV62" s="11" t="s">
        <v>115</v>
      </c>
      <c r="BW62" s="11" t="s">
        <v>115</v>
      </c>
      <c r="BY62" s="11" t="s">
        <v>115</v>
      </c>
      <c r="BZ62" s="11" t="s">
        <v>115</v>
      </c>
      <c r="CB62" s="11" t="s">
        <v>115</v>
      </c>
      <c r="CC62" s="11" t="s">
        <v>115</v>
      </c>
      <c r="CE62" s="11" t="s">
        <v>115</v>
      </c>
      <c r="CF62" s="11" t="s">
        <v>115</v>
      </c>
      <c r="CH62" s="11" t="s">
        <v>115</v>
      </c>
      <c r="CI62" s="11" t="s">
        <v>115</v>
      </c>
      <c r="CK62" s="11" t="s">
        <v>115</v>
      </c>
      <c r="CL62" s="11" t="s">
        <v>115</v>
      </c>
      <c r="CN62" s="11" t="s">
        <v>115</v>
      </c>
      <c r="CO62" s="11" t="s">
        <v>115</v>
      </c>
      <c r="CQ62" s="11" t="s">
        <v>115</v>
      </c>
      <c r="CR62" s="11" t="s">
        <v>115</v>
      </c>
      <c r="CT62" s="11" t="s">
        <v>115</v>
      </c>
      <c r="CU62" s="11" t="s">
        <v>115</v>
      </c>
      <c r="CW62" s="11" t="s">
        <v>115</v>
      </c>
      <c r="CX62" s="11" t="s">
        <v>115</v>
      </c>
      <c r="CZ62" s="11" t="s">
        <v>115</v>
      </c>
      <c r="DA62" s="11" t="s">
        <v>115</v>
      </c>
      <c r="DC62" s="11" t="s">
        <v>115</v>
      </c>
      <c r="DD62" s="11" t="s">
        <v>115</v>
      </c>
      <c r="DF62" s="11" t="s">
        <v>115</v>
      </c>
      <c r="DG62" s="11" t="s">
        <v>115</v>
      </c>
      <c r="DI62" s="11" t="s">
        <v>115</v>
      </c>
      <c r="DJ62" s="11" t="s">
        <v>115</v>
      </c>
      <c r="DL62" s="11" t="s">
        <v>115</v>
      </c>
      <c r="DM62" s="11" t="s">
        <v>115</v>
      </c>
      <c r="DO62" s="11" t="s">
        <v>115</v>
      </c>
      <c r="DP62" s="11" t="s">
        <v>115</v>
      </c>
      <c r="DR62" s="11" t="s">
        <v>115</v>
      </c>
      <c r="DS62" s="11" t="s">
        <v>115</v>
      </c>
      <c r="DU62" s="11" t="s">
        <v>115</v>
      </c>
      <c r="DV62" s="11" t="s">
        <v>115</v>
      </c>
      <c r="DX62" s="11" t="s">
        <v>115</v>
      </c>
      <c r="DY62" s="11" t="s">
        <v>115</v>
      </c>
      <c r="EA62" s="11" t="s">
        <v>115</v>
      </c>
      <c r="EB62" s="11" t="s">
        <v>115</v>
      </c>
      <c r="ED62" s="11" t="s">
        <v>115</v>
      </c>
      <c r="EE62" s="11" t="s">
        <v>115</v>
      </c>
      <c r="EG62" s="11" t="s">
        <v>115</v>
      </c>
      <c r="EH62" s="11" t="s">
        <v>115</v>
      </c>
      <c r="EJ62" s="11" t="s">
        <v>115</v>
      </c>
      <c r="EK62" s="11" t="s">
        <v>115</v>
      </c>
      <c r="EM62" s="11" t="s">
        <v>115</v>
      </c>
      <c r="EN62" s="11" t="s">
        <v>115</v>
      </c>
      <c r="EP62" s="11" t="s">
        <v>115</v>
      </c>
      <c r="EQ62" s="11" t="s">
        <v>115</v>
      </c>
      <c r="ES62" s="11" t="s">
        <v>115</v>
      </c>
      <c r="ET62" s="11" t="s">
        <v>115</v>
      </c>
      <c r="EV62" s="11" t="s">
        <v>115</v>
      </c>
      <c r="EW62" s="11" t="s">
        <v>115</v>
      </c>
      <c r="EY62" s="11" t="s">
        <v>115</v>
      </c>
      <c r="EZ62" s="11" t="s">
        <v>115</v>
      </c>
      <c r="FB62" s="11" t="s">
        <v>115</v>
      </c>
      <c r="FC62" s="11" t="s">
        <v>115</v>
      </c>
      <c r="FE62" s="11" t="s">
        <v>115</v>
      </c>
      <c r="FF62" s="11" t="s">
        <v>115</v>
      </c>
      <c r="FH62" s="11" t="s">
        <v>115</v>
      </c>
      <c r="FI62" s="11" t="s">
        <v>115</v>
      </c>
      <c r="FK62" s="11" t="s">
        <v>115</v>
      </c>
      <c r="FL62" s="11" t="s">
        <v>115</v>
      </c>
      <c r="FN62" s="11" t="s">
        <v>115</v>
      </c>
      <c r="FO62" s="11" t="s">
        <v>115</v>
      </c>
      <c r="FQ62" s="11" t="s">
        <v>115</v>
      </c>
      <c r="FR62" s="11" t="s">
        <v>115</v>
      </c>
      <c r="FT62" s="11" t="s">
        <v>115</v>
      </c>
      <c r="FU62" s="11" t="s">
        <v>115</v>
      </c>
      <c r="FW62" s="11" t="s">
        <v>115</v>
      </c>
      <c r="FX62" s="11" t="s">
        <v>115</v>
      </c>
      <c r="FZ62" s="11" t="s">
        <v>115</v>
      </c>
      <c r="GA62" s="11" t="s">
        <v>115</v>
      </c>
      <c r="GC62" s="11" t="s">
        <v>115</v>
      </c>
      <c r="GD62" s="11" t="s">
        <v>115</v>
      </c>
      <c r="GF62" s="11" t="s">
        <v>115</v>
      </c>
      <c r="GG62" s="11" t="s">
        <v>115</v>
      </c>
      <c r="GI62" s="11" t="s">
        <v>115</v>
      </c>
      <c r="GJ62" s="11" t="s">
        <v>115</v>
      </c>
    </row>
    <row r="63" spans="1:192" x14ac:dyDescent="0.35">
      <c r="A63" s="11" t="s">
        <v>51</v>
      </c>
      <c r="B63" s="11" t="s">
        <v>51</v>
      </c>
      <c r="C63" s="11" t="s">
        <v>51</v>
      </c>
      <c r="D63" s="11" t="s">
        <v>633</v>
      </c>
      <c r="E63" s="11" t="s">
        <v>707</v>
      </c>
      <c r="F63" s="11" t="s">
        <v>51</v>
      </c>
      <c r="G63" s="11" t="s">
        <v>51</v>
      </c>
      <c r="H63" s="11" t="s">
        <v>51</v>
      </c>
      <c r="I63" s="11" t="s">
        <v>51</v>
      </c>
      <c r="J63" s="11" t="s">
        <v>51</v>
      </c>
      <c r="K63" s="11" t="s">
        <v>51</v>
      </c>
      <c r="L63" s="11" t="s">
        <v>51</v>
      </c>
      <c r="M63" s="11" t="s">
        <v>115</v>
      </c>
      <c r="N63" s="11" t="s">
        <v>115</v>
      </c>
      <c r="O63" s="11" t="s">
        <v>115</v>
      </c>
      <c r="P63" s="11" t="s">
        <v>115</v>
      </c>
      <c r="Q63" s="11" t="s">
        <v>115</v>
      </c>
      <c r="R63" s="11" t="s">
        <v>115</v>
      </c>
      <c r="S63" s="11" t="s">
        <v>115</v>
      </c>
      <c r="T63" s="11" t="s">
        <v>115</v>
      </c>
      <c r="U63" s="11" t="s">
        <v>115</v>
      </c>
      <c r="V63" s="11" t="s">
        <v>115</v>
      </c>
      <c r="W63" s="11" t="s">
        <v>115</v>
      </c>
      <c r="X63" s="11" t="s">
        <v>115</v>
      </c>
      <c r="Y63" s="11" t="s">
        <v>115</v>
      </c>
      <c r="Z63" s="11" t="s">
        <v>115</v>
      </c>
      <c r="AA63" s="11" t="s">
        <v>115</v>
      </c>
      <c r="AB63" s="11" t="s">
        <v>115</v>
      </c>
      <c r="AC63" s="11" t="s">
        <v>115</v>
      </c>
      <c r="AD63" s="11" t="s">
        <v>115</v>
      </c>
      <c r="AE63" s="11" t="s">
        <v>115</v>
      </c>
      <c r="AF63" s="11" t="s">
        <v>115</v>
      </c>
      <c r="AG63" s="11" t="s">
        <v>115</v>
      </c>
      <c r="AH63" s="11" t="s">
        <v>115</v>
      </c>
      <c r="AI63" s="11" t="s">
        <v>115</v>
      </c>
      <c r="AJ63" s="11" t="s">
        <v>115</v>
      </c>
      <c r="AK63" s="11" t="s">
        <v>115</v>
      </c>
      <c r="AL63" s="11" t="s">
        <v>115</v>
      </c>
      <c r="AM63" s="11" t="s">
        <v>115</v>
      </c>
      <c r="AN63" s="11" t="s">
        <v>115</v>
      </c>
      <c r="AO63" s="11" t="s">
        <v>115</v>
      </c>
      <c r="AP63" s="11" t="s">
        <v>115</v>
      </c>
      <c r="AQ63" s="11" t="s">
        <v>115</v>
      </c>
      <c r="AR63" s="11" t="s">
        <v>115</v>
      </c>
      <c r="AS63" s="11" t="s">
        <v>115</v>
      </c>
      <c r="AT63" s="11" t="s">
        <v>115</v>
      </c>
      <c r="AU63" s="11" t="s">
        <v>115</v>
      </c>
      <c r="AV63" s="11" t="s">
        <v>115</v>
      </c>
      <c r="AW63" s="11" t="s">
        <v>115</v>
      </c>
      <c r="AX63" s="11" t="s">
        <v>115</v>
      </c>
      <c r="AY63" s="11" t="s">
        <v>115</v>
      </c>
      <c r="AZ63" s="11" t="s">
        <v>115</v>
      </c>
      <c r="BA63" s="11" t="s">
        <v>115</v>
      </c>
      <c r="BB63" s="11" t="s">
        <v>115</v>
      </c>
      <c r="BC63" s="11" t="s">
        <v>115</v>
      </c>
      <c r="BD63" s="11" t="s">
        <v>115</v>
      </c>
      <c r="BE63" s="11" t="s">
        <v>115</v>
      </c>
      <c r="BF63" s="11" t="s">
        <v>115</v>
      </c>
      <c r="BG63" s="11" t="s">
        <v>115</v>
      </c>
      <c r="BH63" s="11" t="s">
        <v>115</v>
      </c>
      <c r="BI63" s="11" t="s">
        <v>115</v>
      </c>
      <c r="BJ63" s="11" t="s">
        <v>115</v>
      </c>
      <c r="BK63" s="11" t="s">
        <v>115</v>
      </c>
      <c r="BL63" s="11" t="s">
        <v>115</v>
      </c>
      <c r="BM63" s="11" t="s">
        <v>115</v>
      </c>
      <c r="BN63" s="11" t="s">
        <v>115</v>
      </c>
      <c r="BP63" s="11" t="s">
        <v>115</v>
      </c>
      <c r="BQ63" s="11" t="s">
        <v>115</v>
      </c>
      <c r="BS63" s="11" t="s">
        <v>115</v>
      </c>
      <c r="BT63" s="11" t="s">
        <v>115</v>
      </c>
      <c r="BV63" s="11" t="s">
        <v>115</v>
      </c>
      <c r="BW63" s="11" t="s">
        <v>115</v>
      </c>
      <c r="BY63" s="11" t="s">
        <v>115</v>
      </c>
      <c r="BZ63" s="11" t="s">
        <v>115</v>
      </c>
      <c r="CB63" s="11" t="s">
        <v>115</v>
      </c>
      <c r="CC63" s="11" t="s">
        <v>115</v>
      </c>
      <c r="CE63" s="11" t="s">
        <v>115</v>
      </c>
      <c r="CF63" s="11" t="s">
        <v>115</v>
      </c>
      <c r="CH63" s="11" t="s">
        <v>115</v>
      </c>
      <c r="CI63" s="11" t="s">
        <v>115</v>
      </c>
      <c r="CK63" s="11" t="s">
        <v>115</v>
      </c>
      <c r="CL63" s="11" t="s">
        <v>115</v>
      </c>
      <c r="CN63" s="11" t="s">
        <v>115</v>
      </c>
      <c r="CO63" s="11" t="s">
        <v>115</v>
      </c>
      <c r="CQ63" s="11" t="s">
        <v>115</v>
      </c>
      <c r="CR63" s="11" t="s">
        <v>115</v>
      </c>
      <c r="CT63" s="11" t="s">
        <v>115</v>
      </c>
      <c r="CU63" s="11" t="s">
        <v>115</v>
      </c>
      <c r="CW63" s="11" t="s">
        <v>115</v>
      </c>
      <c r="CX63" s="11" t="s">
        <v>115</v>
      </c>
      <c r="CZ63" s="11" t="s">
        <v>115</v>
      </c>
      <c r="DA63" s="11" t="s">
        <v>115</v>
      </c>
      <c r="DC63" s="11" t="s">
        <v>115</v>
      </c>
      <c r="DD63" s="11" t="s">
        <v>115</v>
      </c>
      <c r="DF63" s="11" t="s">
        <v>115</v>
      </c>
      <c r="DG63" s="11" t="s">
        <v>115</v>
      </c>
      <c r="DI63" s="11" t="s">
        <v>115</v>
      </c>
      <c r="DJ63" s="11" t="s">
        <v>115</v>
      </c>
      <c r="DL63" s="11" t="s">
        <v>115</v>
      </c>
      <c r="DM63" s="11" t="s">
        <v>115</v>
      </c>
      <c r="DO63" s="11" t="s">
        <v>115</v>
      </c>
      <c r="DP63" s="11" t="s">
        <v>115</v>
      </c>
      <c r="DR63" s="11" t="s">
        <v>115</v>
      </c>
      <c r="DS63" s="11" t="s">
        <v>115</v>
      </c>
      <c r="DU63" s="11" t="s">
        <v>115</v>
      </c>
      <c r="DV63" s="11" t="s">
        <v>115</v>
      </c>
      <c r="DX63" s="11" t="s">
        <v>115</v>
      </c>
      <c r="DY63" s="11" t="s">
        <v>115</v>
      </c>
      <c r="EA63" s="11" t="s">
        <v>115</v>
      </c>
      <c r="EB63" s="11" t="s">
        <v>115</v>
      </c>
      <c r="ED63" s="11" t="s">
        <v>115</v>
      </c>
      <c r="EE63" s="11" t="s">
        <v>115</v>
      </c>
      <c r="EG63" s="11" t="s">
        <v>115</v>
      </c>
      <c r="EH63" s="11" t="s">
        <v>115</v>
      </c>
      <c r="EJ63" s="11" t="s">
        <v>115</v>
      </c>
      <c r="EK63" s="11" t="s">
        <v>115</v>
      </c>
      <c r="EM63" s="11" t="s">
        <v>115</v>
      </c>
      <c r="EN63" s="11" t="s">
        <v>115</v>
      </c>
      <c r="EP63" s="11" t="s">
        <v>115</v>
      </c>
      <c r="EQ63" s="11" t="s">
        <v>115</v>
      </c>
      <c r="ES63" s="11" t="s">
        <v>115</v>
      </c>
      <c r="ET63" s="11" t="s">
        <v>115</v>
      </c>
      <c r="EV63" s="11" t="s">
        <v>115</v>
      </c>
      <c r="EW63" s="11" t="s">
        <v>115</v>
      </c>
      <c r="EY63" s="11" t="s">
        <v>115</v>
      </c>
      <c r="EZ63" s="11" t="s">
        <v>115</v>
      </c>
      <c r="FB63" s="11" t="s">
        <v>115</v>
      </c>
      <c r="FC63" s="11" t="s">
        <v>115</v>
      </c>
      <c r="FE63" s="11" t="s">
        <v>115</v>
      </c>
      <c r="FF63" s="11" t="s">
        <v>115</v>
      </c>
      <c r="FH63" s="11" t="s">
        <v>115</v>
      </c>
      <c r="FI63" s="11" t="s">
        <v>115</v>
      </c>
      <c r="FK63" s="11" t="s">
        <v>115</v>
      </c>
      <c r="FL63" s="11" t="s">
        <v>115</v>
      </c>
      <c r="FN63" s="11" t="s">
        <v>115</v>
      </c>
      <c r="FO63" s="11" t="s">
        <v>115</v>
      </c>
      <c r="FQ63" s="11" t="s">
        <v>115</v>
      </c>
      <c r="FR63" s="11" t="s">
        <v>115</v>
      </c>
      <c r="FT63" s="11" t="s">
        <v>115</v>
      </c>
      <c r="FU63" s="11" t="s">
        <v>115</v>
      </c>
      <c r="FW63" s="11" t="s">
        <v>115</v>
      </c>
      <c r="FX63" s="11" t="s">
        <v>115</v>
      </c>
      <c r="FZ63" s="11" t="s">
        <v>115</v>
      </c>
      <c r="GA63" s="11" t="s">
        <v>115</v>
      </c>
      <c r="GC63" s="11" t="s">
        <v>115</v>
      </c>
      <c r="GD63" s="11" t="s">
        <v>115</v>
      </c>
      <c r="GF63" s="11" t="s">
        <v>115</v>
      </c>
      <c r="GG63" s="11" t="s">
        <v>115</v>
      </c>
      <c r="GI63" s="11" t="s">
        <v>115</v>
      </c>
      <c r="GJ63" s="11" t="s">
        <v>115</v>
      </c>
    </row>
    <row r="64" spans="1:192" x14ac:dyDescent="0.35">
      <c r="A64" s="11" t="s">
        <v>51</v>
      </c>
      <c r="B64" s="11" t="s">
        <v>51</v>
      </c>
      <c r="C64" s="11" t="s">
        <v>51</v>
      </c>
      <c r="D64" s="11" t="s">
        <v>631</v>
      </c>
      <c r="E64" s="11" t="s">
        <v>708</v>
      </c>
      <c r="F64" s="11" t="s">
        <v>51</v>
      </c>
      <c r="G64" s="11" t="s">
        <v>51</v>
      </c>
      <c r="H64" s="11" t="s">
        <v>51</v>
      </c>
      <c r="I64" s="11" t="s">
        <v>51</v>
      </c>
      <c r="J64" s="11" t="s">
        <v>51</v>
      </c>
      <c r="K64" s="11" t="s">
        <v>51</v>
      </c>
      <c r="L64" s="11" t="s">
        <v>51</v>
      </c>
      <c r="M64" s="11" t="s">
        <v>115</v>
      </c>
      <c r="N64" s="11" t="s">
        <v>115</v>
      </c>
      <c r="O64" s="11" t="s">
        <v>115</v>
      </c>
      <c r="P64" s="11" t="s">
        <v>115</v>
      </c>
      <c r="Q64" s="11" t="s">
        <v>115</v>
      </c>
      <c r="R64" s="11" t="s">
        <v>115</v>
      </c>
      <c r="S64" s="11" t="s">
        <v>115</v>
      </c>
      <c r="T64" s="11" t="s">
        <v>115</v>
      </c>
      <c r="U64" s="11" t="s">
        <v>115</v>
      </c>
      <c r="V64" s="11" t="s">
        <v>115</v>
      </c>
      <c r="W64" s="11" t="s">
        <v>115</v>
      </c>
      <c r="X64" s="11" t="s">
        <v>115</v>
      </c>
      <c r="Y64" s="11" t="s">
        <v>115</v>
      </c>
      <c r="Z64" s="11" t="s">
        <v>115</v>
      </c>
      <c r="AA64" s="11" t="s">
        <v>115</v>
      </c>
      <c r="AB64" s="11" t="s">
        <v>115</v>
      </c>
      <c r="AC64" s="11" t="s">
        <v>115</v>
      </c>
      <c r="AD64" s="11" t="s">
        <v>115</v>
      </c>
      <c r="AE64" s="11" t="s">
        <v>115</v>
      </c>
      <c r="AF64" s="11" t="s">
        <v>115</v>
      </c>
      <c r="AG64" s="11" t="s">
        <v>115</v>
      </c>
      <c r="AH64" s="11" t="s">
        <v>115</v>
      </c>
      <c r="AI64" s="11" t="s">
        <v>115</v>
      </c>
      <c r="AJ64" s="11" t="s">
        <v>115</v>
      </c>
      <c r="AK64" s="11" t="s">
        <v>115</v>
      </c>
      <c r="AL64" s="11" t="s">
        <v>115</v>
      </c>
      <c r="AM64" s="11" t="s">
        <v>115</v>
      </c>
      <c r="AN64" s="11" t="s">
        <v>115</v>
      </c>
      <c r="AO64" s="11" t="s">
        <v>115</v>
      </c>
      <c r="AP64" s="11" t="s">
        <v>115</v>
      </c>
      <c r="AQ64" s="11" t="s">
        <v>115</v>
      </c>
      <c r="AR64" s="11" t="s">
        <v>115</v>
      </c>
      <c r="AS64" s="11" t="s">
        <v>115</v>
      </c>
      <c r="AT64" s="11" t="s">
        <v>115</v>
      </c>
      <c r="AU64" s="11" t="s">
        <v>115</v>
      </c>
      <c r="AV64" s="11" t="s">
        <v>115</v>
      </c>
      <c r="AW64" s="11" t="s">
        <v>115</v>
      </c>
      <c r="AX64" s="11" t="s">
        <v>115</v>
      </c>
      <c r="AY64" s="11" t="s">
        <v>115</v>
      </c>
      <c r="AZ64" s="11" t="s">
        <v>115</v>
      </c>
      <c r="BA64" s="11" t="s">
        <v>115</v>
      </c>
      <c r="BB64" s="11" t="s">
        <v>115</v>
      </c>
      <c r="BC64" s="11" t="s">
        <v>115</v>
      </c>
      <c r="BD64" s="11" t="s">
        <v>115</v>
      </c>
      <c r="BE64" s="11" t="s">
        <v>115</v>
      </c>
      <c r="BF64" s="11" t="s">
        <v>115</v>
      </c>
      <c r="BG64" s="11" t="s">
        <v>115</v>
      </c>
      <c r="BH64" s="11" t="s">
        <v>115</v>
      </c>
      <c r="BI64" s="11" t="s">
        <v>115</v>
      </c>
      <c r="BJ64" s="11" t="s">
        <v>115</v>
      </c>
      <c r="BK64" s="11" t="s">
        <v>115</v>
      </c>
      <c r="BL64" s="11" t="s">
        <v>115</v>
      </c>
      <c r="BM64" s="11" t="s">
        <v>115</v>
      </c>
      <c r="BN64" s="11" t="s">
        <v>115</v>
      </c>
      <c r="BP64" s="11" t="s">
        <v>115</v>
      </c>
      <c r="BQ64" s="11" t="s">
        <v>115</v>
      </c>
      <c r="BS64" s="11" t="s">
        <v>115</v>
      </c>
      <c r="BT64" s="11" t="s">
        <v>115</v>
      </c>
      <c r="BV64" s="11" t="s">
        <v>115</v>
      </c>
      <c r="BW64" s="11" t="s">
        <v>115</v>
      </c>
      <c r="BY64" s="11" t="s">
        <v>115</v>
      </c>
      <c r="BZ64" s="11" t="s">
        <v>115</v>
      </c>
      <c r="CB64" s="11" t="s">
        <v>115</v>
      </c>
      <c r="CC64" s="11" t="s">
        <v>115</v>
      </c>
      <c r="CE64" s="11" t="s">
        <v>115</v>
      </c>
      <c r="CF64" s="11" t="s">
        <v>115</v>
      </c>
      <c r="CH64" s="11" t="s">
        <v>115</v>
      </c>
      <c r="CI64" s="11" t="s">
        <v>115</v>
      </c>
      <c r="CK64" s="11" t="s">
        <v>115</v>
      </c>
      <c r="CL64" s="11" t="s">
        <v>115</v>
      </c>
      <c r="CN64" s="11" t="s">
        <v>115</v>
      </c>
      <c r="CO64" s="11" t="s">
        <v>115</v>
      </c>
      <c r="CQ64" s="11" t="s">
        <v>115</v>
      </c>
      <c r="CR64" s="11" t="s">
        <v>115</v>
      </c>
      <c r="CT64" s="11" t="s">
        <v>115</v>
      </c>
      <c r="CU64" s="11" t="s">
        <v>115</v>
      </c>
      <c r="CW64" s="11" t="s">
        <v>115</v>
      </c>
      <c r="CX64" s="11" t="s">
        <v>115</v>
      </c>
      <c r="CZ64" s="11" t="s">
        <v>115</v>
      </c>
      <c r="DA64" s="11" t="s">
        <v>115</v>
      </c>
      <c r="DC64" s="11" t="s">
        <v>115</v>
      </c>
      <c r="DD64" s="11" t="s">
        <v>115</v>
      </c>
      <c r="DF64" s="11" t="s">
        <v>115</v>
      </c>
      <c r="DG64" s="11" t="s">
        <v>115</v>
      </c>
      <c r="DI64" s="11" t="s">
        <v>115</v>
      </c>
      <c r="DJ64" s="11" t="s">
        <v>115</v>
      </c>
      <c r="DL64" s="11" t="s">
        <v>115</v>
      </c>
      <c r="DM64" s="11" t="s">
        <v>115</v>
      </c>
      <c r="DO64" s="11" t="s">
        <v>115</v>
      </c>
      <c r="DP64" s="11" t="s">
        <v>115</v>
      </c>
      <c r="DR64" s="11" t="s">
        <v>115</v>
      </c>
      <c r="DS64" s="11" t="s">
        <v>115</v>
      </c>
      <c r="DU64" s="11" t="s">
        <v>115</v>
      </c>
      <c r="DV64" s="11" t="s">
        <v>115</v>
      </c>
      <c r="DX64" s="11" t="s">
        <v>115</v>
      </c>
      <c r="DY64" s="11" t="s">
        <v>115</v>
      </c>
      <c r="EA64" s="11" t="s">
        <v>115</v>
      </c>
      <c r="EB64" s="11" t="s">
        <v>115</v>
      </c>
      <c r="ED64" s="11" t="s">
        <v>115</v>
      </c>
      <c r="EE64" s="11" t="s">
        <v>115</v>
      </c>
      <c r="EG64" s="11" t="s">
        <v>115</v>
      </c>
      <c r="EH64" s="11" t="s">
        <v>115</v>
      </c>
      <c r="EJ64" s="11" t="s">
        <v>115</v>
      </c>
      <c r="EK64" s="11" t="s">
        <v>115</v>
      </c>
      <c r="EM64" s="11" t="s">
        <v>115</v>
      </c>
      <c r="EN64" s="11" t="s">
        <v>115</v>
      </c>
      <c r="EP64" s="11" t="s">
        <v>115</v>
      </c>
      <c r="EQ64" s="11" t="s">
        <v>115</v>
      </c>
      <c r="ES64" s="11" t="s">
        <v>115</v>
      </c>
      <c r="ET64" s="11" t="s">
        <v>115</v>
      </c>
      <c r="EV64" s="11" t="s">
        <v>115</v>
      </c>
      <c r="EW64" s="11" t="s">
        <v>115</v>
      </c>
      <c r="EY64" s="11" t="s">
        <v>115</v>
      </c>
      <c r="EZ64" s="11" t="s">
        <v>115</v>
      </c>
      <c r="FB64" s="11" t="s">
        <v>115</v>
      </c>
      <c r="FC64" s="11" t="s">
        <v>115</v>
      </c>
      <c r="FE64" s="11" t="s">
        <v>115</v>
      </c>
      <c r="FF64" s="11" t="s">
        <v>115</v>
      </c>
      <c r="FH64" s="11" t="s">
        <v>115</v>
      </c>
      <c r="FI64" s="11" t="s">
        <v>115</v>
      </c>
      <c r="FK64" s="11" t="s">
        <v>115</v>
      </c>
      <c r="FL64" s="11" t="s">
        <v>115</v>
      </c>
      <c r="FN64" s="11" t="s">
        <v>115</v>
      </c>
      <c r="FO64" s="11" t="s">
        <v>115</v>
      </c>
      <c r="FQ64" s="11" t="s">
        <v>115</v>
      </c>
      <c r="FR64" s="11" t="s">
        <v>115</v>
      </c>
      <c r="FT64" s="11" t="s">
        <v>115</v>
      </c>
      <c r="FU64" s="11" t="s">
        <v>115</v>
      </c>
      <c r="FW64" s="11" t="s">
        <v>115</v>
      </c>
      <c r="FX64" s="11" t="s">
        <v>115</v>
      </c>
      <c r="FZ64" s="11" t="s">
        <v>115</v>
      </c>
      <c r="GA64" s="11" t="s">
        <v>115</v>
      </c>
      <c r="GC64" s="11" t="s">
        <v>115</v>
      </c>
      <c r="GD64" s="11" t="s">
        <v>115</v>
      </c>
      <c r="GF64" s="11" t="s">
        <v>115</v>
      </c>
      <c r="GG64" s="11" t="s">
        <v>115</v>
      </c>
      <c r="GI64" s="11" t="s">
        <v>115</v>
      </c>
      <c r="GJ64" s="11" t="s">
        <v>115</v>
      </c>
    </row>
    <row r="65" spans="1:192" x14ac:dyDescent="0.35">
      <c r="A65" s="11" t="s">
        <v>51</v>
      </c>
      <c r="B65" s="11" t="s">
        <v>51</v>
      </c>
      <c r="C65" s="11" t="s">
        <v>51</v>
      </c>
      <c r="D65" s="11" t="s">
        <v>629</v>
      </c>
      <c r="E65" s="11" t="s">
        <v>709</v>
      </c>
      <c r="F65" s="11" t="s">
        <v>51</v>
      </c>
      <c r="G65" s="11" t="s">
        <v>51</v>
      </c>
      <c r="H65" s="11" t="s">
        <v>51</v>
      </c>
      <c r="I65" s="11" t="s">
        <v>51</v>
      </c>
      <c r="J65" s="11" t="s">
        <v>51</v>
      </c>
      <c r="K65" s="11" t="s">
        <v>51</v>
      </c>
      <c r="L65" s="11" t="s">
        <v>51</v>
      </c>
      <c r="M65" s="11" t="s">
        <v>115</v>
      </c>
      <c r="N65" s="11" t="s">
        <v>115</v>
      </c>
      <c r="O65" s="11" t="s">
        <v>115</v>
      </c>
      <c r="P65" s="11" t="s">
        <v>115</v>
      </c>
      <c r="Q65" s="11" t="s">
        <v>115</v>
      </c>
      <c r="R65" s="11" t="s">
        <v>115</v>
      </c>
      <c r="S65" s="11" t="s">
        <v>115</v>
      </c>
      <c r="T65" s="11" t="s">
        <v>115</v>
      </c>
      <c r="U65" s="11" t="s">
        <v>115</v>
      </c>
      <c r="V65" s="11" t="s">
        <v>115</v>
      </c>
      <c r="W65" s="11" t="s">
        <v>115</v>
      </c>
      <c r="X65" s="11" t="s">
        <v>115</v>
      </c>
      <c r="Y65" s="11" t="s">
        <v>115</v>
      </c>
      <c r="Z65" s="11" t="s">
        <v>115</v>
      </c>
      <c r="AA65" s="11" t="s">
        <v>115</v>
      </c>
      <c r="AB65" s="11" t="s">
        <v>115</v>
      </c>
      <c r="AC65" s="11" t="s">
        <v>115</v>
      </c>
      <c r="AD65" s="11" t="s">
        <v>115</v>
      </c>
      <c r="AE65" s="11" t="s">
        <v>115</v>
      </c>
      <c r="AF65" s="11" t="s">
        <v>115</v>
      </c>
      <c r="AG65" s="11" t="s">
        <v>115</v>
      </c>
      <c r="AH65" s="11" t="s">
        <v>115</v>
      </c>
      <c r="AI65" s="11" t="s">
        <v>115</v>
      </c>
      <c r="AJ65" s="11" t="s">
        <v>115</v>
      </c>
      <c r="AK65" s="11" t="s">
        <v>115</v>
      </c>
      <c r="AL65" s="11" t="s">
        <v>115</v>
      </c>
      <c r="AM65" s="11" t="s">
        <v>115</v>
      </c>
      <c r="AN65" s="11" t="s">
        <v>115</v>
      </c>
      <c r="AO65" s="11" t="s">
        <v>115</v>
      </c>
      <c r="AP65" s="11" t="s">
        <v>115</v>
      </c>
      <c r="AQ65" s="11" t="s">
        <v>115</v>
      </c>
      <c r="AR65" s="11" t="s">
        <v>115</v>
      </c>
      <c r="AS65" s="11" t="s">
        <v>115</v>
      </c>
      <c r="AT65" s="11" t="s">
        <v>115</v>
      </c>
      <c r="AU65" s="11" t="s">
        <v>115</v>
      </c>
      <c r="AV65" s="11" t="s">
        <v>115</v>
      </c>
      <c r="AW65" s="11" t="s">
        <v>115</v>
      </c>
      <c r="AX65" s="11" t="s">
        <v>115</v>
      </c>
      <c r="AY65" s="11" t="s">
        <v>115</v>
      </c>
      <c r="AZ65" s="11" t="s">
        <v>115</v>
      </c>
      <c r="BA65" s="11" t="s">
        <v>115</v>
      </c>
      <c r="BB65" s="11" t="s">
        <v>115</v>
      </c>
      <c r="BC65" s="11" t="s">
        <v>115</v>
      </c>
      <c r="BD65" s="11" t="s">
        <v>115</v>
      </c>
      <c r="BE65" s="11" t="s">
        <v>115</v>
      </c>
      <c r="BF65" s="11" t="s">
        <v>115</v>
      </c>
      <c r="BG65" s="11" t="s">
        <v>115</v>
      </c>
      <c r="BH65" s="11" t="s">
        <v>115</v>
      </c>
      <c r="BI65" s="11" t="s">
        <v>115</v>
      </c>
      <c r="BJ65" s="11" t="s">
        <v>115</v>
      </c>
      <c r="BK65" s="11" t="s">
        <v>115</v>
      </c>
      <c r="BL65" s="11" t="s">
        <v>115</v>
      </c>
      <c r="BM65" s="11" t="s">
        <v>115</v>
      </c>
      <c r="BN65" s="11" t="s">
        <v>115</v>
      </c>
      <c r="BP65" s="11" t="s">
        <v>115</v>
      </c>
      <c r="BQ65" s="11" t="s">
        <v>115</v>
      </c>
      <c r="BS65" s="11" t="s">
        <v>115</v>
      </c>
      <c r="BT65" s="11" t="s">
        <v>115</v>
      </c>
      <c r="BV65" s="11" t="s">
        <v>115</v>
      </c>
      <c r="BW65" s="11" t="s">
        <v>115</v>
      </c>
      <c r="BY65" s="11" t="s">
        <v>115</v>
      </c>
      <c r="BZ65" s="11" t="s">
        <v>115</v>
      </c>
      <c r="CB65" s="11" t="s">
        <v>115</v>
      </c>
      <c r="CC65" s="11" t="s">
        <v>115</v>
      </c>
      <c r="CE65" s="11" t="s">
        <v>115</v>
      </c>
      <c r="CF65" s="11" t="s">
        <v>115</v>
      </c>
      <c r="CH65" s="11" t="s">
        <v>115</v>
      </c>
      <c r="CI65" s="11" t="s">
        <v>115</v>
      </c>
      <c r="CK65" s="11" t="s">
        <v>115</v>
      </c>
      <c r="CL65" s="11" t="s">
        <v>115</v>
      </c>
      <c r="CN65" s="11" t="s">
        <v>115</v>
      </c>
      <c r="CO65" s="11" t="s">
        <v>115</v>
      </c>
      <c r="CQ65" s="11" t="s">
        <v>115</v>
      </c>
      <c r="CR65" s="11" t="s">
        <v>115</v>
      </c>
      <c r="CT65" s="11" t="s">
        <v>115</v>
      </c>
      <c r="CU65" s="11" t="s">
        <v>115</v>
      </c>
      <c r="CW65" s="11" t="s">
        <v>115</v>
      </c>
      <c r="CX65" s="11" t="s">
        <v>115</v>
      </c>
      <c r="CZ65" s="11" t="s">
        <v>115</v>
      </c>
      <c r="DA65" s="11" t="s">
        <v>115</v>
      </c>
      <c r="DC65" s="11" t="s">
        <v>115</v>
      </c>
      <c r="DD65" s="11" t="s">
        <v>115</v>
      </c>
      <c r="DF65" s="11" t="s">
        <v>115</v>
      </c>
      <c r="DG65" s="11" t="s">
        <v>115</v>
      </c>
      <c r="DI65" s="11" t="s">
        <v>115</v>
      </c>
      <c r="DJ65" s="11" t="s">
        <v>115</v>
      </c>
      <c r="DL65" s="11" t="s">
        <v>115</v>
      </c>
      <c r="DM65" s="11" t="s">
        <v>115</v>
      </c>
      <c r="DO65" s="11" t="s">
        <v>115</v>
      </c>
      <c r="DP65" s="11" t="s">
        <v>115</v>
      </c>
      <c r="DR65" s="11" t="s">
        <v>115</v>
      </c>
      <c r="DS65" s="11" t="s">
        <v>115</v>
      </c>
      <c r="DU65" s="11" t="s">
        <v>115</v>
      </c>
      <c r="DV65" s="11" t="s">
        <v>115</v>
      </c>
      <c r="DX65" s="11" t="s">
        <v>115</v>
      </c>
      <c r="DY65" s="11" t="s">
        <v>115</v>
      </c>
      <c r="EA65" s="11" t="s">
        <v>115</v>
      </c>
      <c r="EB65" s="11" t="s">
        <v>115</v>
      </c>
      <c r="ED65" s="11" t="s">
        <v>115</v>
      </c>
      <c r="EE65" s="11" t="s">
        <v>115</v>
      </c>
      <c r="EG65" s="11" t="s">
        <v>115</v>
      </c>
      <c r="EH65" s="11" t="s">
        <v>115</v>
      </c>
      <c r="EJ65" s="11" t="s">
        <v>115</v>
      </c>
      <c r="EK65" s="11" t="s">
        <v>115</v>
      </c>
      <c r="EM65" s="11" t="s">
        <v>115</v>
      </c>
      <c r="EN65" s="11" t="s">
        <v>115</v>
      </c>
      <c r="EP65" s="11" t="s">
        <v>115</v>
      </c>
      <c r="EQ65" s="11" t="s">
        <v>115</v>
      </c>
      <c r="ES65" s="11" t="s">
        <v>115</v>
      </c>
      <c r="ET65" s="11" t="s">
        <v>115</v>
      </c>
      <c r="EV65" s="11" t="s">
        <v>115</v>
      </c>
      <c r="EW65" s="11" t="s">
        <v>115</v>
      </c>
      <c r="EY65" s="11" t="s">
        <v>115</v>
      </c>
      <c r="EZ65" s="11" t="s">
        <v>115</v>
      </c>
      <c r="FB65" s="11" t="s">
        <v>115</v>
      </c>
      <c r="FC65" s="11" t="s">
        <v>115</v>
      </c>
      <c r="FE65" s="11" t="s">
        <v>115</v>
      </c>
      <c r="FF65" s="11" t="s">
        <v>115</v>
      </c>
      <c r="FH65" s="11" t="s">
        <v>115</v>
      </c>
      <c r="FI65" s="11" t="s">
        <v>115</v>
      </c>
      <c r="FK65" s="11" t="s">
        <v>115</v>
      </c>
      <c r="FL65" s="11" t="s">
        <v>115</v>
      </c>
      <c r="FN65" s="11" t="s">
        <v>115</v>
      </c>
      <c r="FO65" s="11" t="s">
        <v>115</v>
      </c>
      <c r="FQ65" s="11" t="s">
        <v>115</v>
      </c>
      <c r="FR65" s="11" t="s">
        <v>115</v>
      </c>
      <c r="FT65" s="11" t="s">
        <v>115</v>
      </c>
      <c r="FU65" s="11" t="s">
        <v>115</v>
      </c>
      <c r="FW65" s="11" t="s">
        <v>115</v>
      </c>
      <c r="FX65" s="11" t="s">
        <v>115</v>
      </c>
      <c r="FZ65" s="11" t="s">
        <v>115</v>
      </c>
      <c r="GA65" s="11" t="s">
        <v>115</v>
      </c>
      <c r="GC65" s="11" t="s">
        <v>115</v>
      </c>
      <c r="GD65" s="11" t="s">
        <v>115</v>
      </c>
      <c r="GF65" s="11" t="s">
        <v>115</v>
      </c>
      <c r="GG65" s="11" t="s">
        <v>115</v>
      </c>
      <c r="GI65" s="11" t="s">
        <v>115</v>
      </c>
      <c r="GJ65" s="11" t="s">
        <v>115</v>
      </c>
    </row>
    <row r="66" spans="1:192" x14ac:dyDescent="0.35">
      <c r="A66" s="11" t="s">
        <v>51</v>
      </c>
      <c r="B66" s="11" t="s">
        <v>51</v>
      </c>
      <c r="C66" s="11" t="s">
        <v>51</v>
      </c>
      <c r="D66" s="11" t="s">
        <v>626</v>
      </c>
      <c r="E66" s="11" t="s">
        <v>710</v>
      </c>
      <c r="F66" s="11" t="s">
        <v>51</v>
      </c>
      <c r="G66" s="11" t="s">
        <v>51</v>
      </c>
      <c r="H66" s="11" t="s">
        <v>51</v>
      </c>
      <c r="I66" s="11" t="s">
        <v>51</v>
      </c>
      <c r="J66" s="11" t="s">
        <v>51</v>
      </c>
      <c r="K66" s="11" t="s">
        <v>51</v>
      </c>
      <c r="L66" s="11" t="s">
        <v>51</v>
      </c>
      <c r="M66" s="11" t="s">
        <v>115</v>
      </c>
      <c r="N66" s="11" t="s">
        <v>115</v>
      </c>
      <c r="O66" s="11" t="s">
        <v>115</v>
      </c>
      <c r="P66" s="11" t="s">
        <v>115</v>
      </c>
      <c r="Q66" s="11" t="s">
        <v>115</v>
      </c>
      <c r="R66" s="11" t="s">
        <v>115</v>
      </c>
      <c r="S66" s="11" t="s">
        <v>115</v>
      </c>
      <c r="T66" s="11" t="s">
        <v>115</v>
      </c>
      <c r="U66" s="11" t="s">
        <v>115</v>
      </c>
      <c r="V66" s="11" t="s">
        <v>115</v>
      </c>
      <c r="W66" s="11" t="s">
        <v>115</v>
      </c>
      <c r="X66" s="11" t="s">
        <v>115</v>
      </c>
      <c r="Y66" s="11" t="s">
        <v>115</v>
      </c>
      <c r="Z66" s="11" t="s">
        <v>115</v>
      </c>
      <c r="AA66" s="11" t="s">
        <v>115</v>
      </c>
      <c r="AB66" s="11" t="s">
        <v>115</v>
      </c>
      <c r="AC66" s="11" t="s">
        <v>115</v>
      </c>
      <c r="AD66" s="11" t="s">
        <v>115</v>
      </c>
      <c r="AE66" s="11" t="s">
        <v>115</v>
      </c>
      <c r="AF66" s="11" t="s">
        <v>115</v>
      </c>
      <c r="AG66" s="11" t="s">
        <v>115</v>
      </c>
      <c r="AH66" s="11" t="s">
        <v>115</v>
      </c>
      <c r="AI66" s="11" t="s">
        <v>115</v>
      </c>
      <c r="AJ66" s="11" t="s">
        <v>115</v>
      </c>
      <c r="AK66" s="11" t="s">
        <v>115</v>
      </c>
      <c r="AL66" s="11" t="s">
        <v>115</v>
      </c>
      <c r="AM66" s="11" t="s">
        <v>115</v>
      </c>
      <c r="AN66" s="11" t="s">
        <v>115</v>
      </c>
      <c r="AO66" s="11" t="s">
        <v>115</v>
      </c>
      <c r="AP66" s="11" t="s">
        <v>115</v>
      </c>
      <c r="AQ66" s="11" t="s">
        <v>115</v>
      </c>
      <c r="AR66" s="11" t="s">
        <v>115</v>
      </c>
      <c r="AS66" s="11" t="s">
        <v>115</v>
      </c>
      <c r="AT66" s="11" t="s">
        <v>115</v>
      </c>
      <c r="AU66" s="11" t="s">
        <v>115</v>
      </c>
      <c r="AV66" s="11" t="s">
        <v>115</v>
      </c>
      <c r="AW66" s="11" t="s">
        <v>115</v>
      </c>
      <c r="AX66" s="11" t="s">
        <v>115</v>
      </c>
      <c r="AY66" s="11" t="s">
        <v>115</v>
      </c>
      <c r="AZ66" s="11" t="s">
        <v>115</v>
      </c>
      <c r="BA66" s="11" t="s">
        <v>115</v>
      </c>
      <c r="BB66" s="11" t="s">
        <v>115</v>
      </c>
      <c r="BC66" s="11" t="s">
        <v>115</v>
      </c>
      <c r="BD66" s="11" t="s">
        <v>115</v>
      </c>
      <c r="BE66" s="11" t="s">
        <v>115</v>
      </c>
      <c r="BF66" s="11" t="s">
        <v>115</v>
      </c>
      <c r="BG66" s="11" t="s">
        <v>115</v>
      </c>
      <c r="BH66" s="11" t="s">
        <v>115</v>
      </c>
      <c r="BI66" s="11" t="s">
        <v>115</v>
      </c>
      <c r="BJ66" s="11" t="s">
        <v>115</v>
      </c>
      <c r="BK66" s="11" t="s">
        <v>115</v>
      </c>
      <c r="BL66" s="11" t="s">
        <v>115</v>
      </c>
      <c r="BM66" s="11" t="s">
        <v>115</v>
      </c>
      <c r="BN66" s="11" t="s">
        <v>115</v>
      </c>
      <c r="BP66" s="11" t="s">
        <v>115</v>
      </c>
      <c r="BQ66" s="11" t="s">
        <v>115</v>
      </c>
      <c r="BS66" s="11" t="s">
        <v>115</v>
      </c>
      <c r="BT66" s="11" t="s">
        <v>115</v>
      </c>
      <c r="BV66" s="11" t="s">
        <v>115</v>
      </c>
      <c r="BW66" s="11" t="s">
        <v>115</v>
      </c>
      <c r="BY66" s="11" t="s">
        <v>115</v>
      </c>
      <c r="BZ66" s="11" t="s">
        <v>115</v>
      </c>
      <c r="CB66" s="11" t="s">
        <v>115</v>
      </c>
      <c r="CC66" s="11" t="s">
        <v>115</v>
      </c>
      <c r="CE66" s="11" t="s">
        <v>115</v>
      </c>
      <c r="CF66" s="11" t="s">
        <v>115</v>
      </c>
      <c r="CH66" s="11" t="s">
        <v>115</v>
      </c>
      <c r="CI66" s="11" t="s">
        <v>115</v>
      </c>
      <c r="CK66" s="11" t="s">
        <v>115</v>
      </c>
      <c r="CL66" s="11" t="s">
        <v>115</v>
      </c>
      <c r="CN66" s="11" t="s">
        <v>115</v>
      </c>
      <c r="CO66" s="11" t="s">
        <v>115</v>
      </c>
      <c r="CQ66" s="11" t="s">
        <v>115</v>
      </c>
      <c r="CR66" s="11" t="s">
        <v>115</v>
      </c>
      <c r="CT66" s="11" t="s">
        <v>115</v>
      </c>
      <c r="CU66" s="11" t="s">
        <v>115</v>
      </c>
      <c r="CW66" s="11" t="s">
        <v>115</v>
      </c>
      <c r="CX66" s="11" t="s">
        <v>115</v>
      </c>
      <c r="CZ66" s="11" t="s">
        <v>115</v>
      </c>
      <c r="DA66" s="11" t="s">
        <v>115</v>
      </c>
      <c r="DC66" s="11" t="s">
        <v>115</v>
      </c>
      <c r="DD66" s="11" t="s">
        <v>115</v>
      </c>
      <c r="DF66" s="11" t="s">
        <v>115</v>
      </c>
      <c r="DG66" s="11" t="s">
        <v>115</v>
      </c>
      <c r="DI66" s="11" t="s">
        <v>115</v>
      </c>
      <c r="DJ66" s="11" t="s">
        <v>115</v>
      </c>
      <c r="DL66" s="11" t="s">
        <v>115</v>
      </c>
      <c r="DM66" s="11" t="s">
        <v>115</v>
      </c>
      <c r="DO66" s="11" t="s">
        <v>115</v>
      </c>
      <c r="DP66" s="11" t="s">
        <v>115</v>
      </c>
      <c r="DR66" s="11" t="s">
        <v>115</v>
      </c>
      <c r="DS66" s="11" t="s">
        <v>115</v>
      </c>
      <c r="DU66" s="11" t="s">
        <v>115</v>
      </c>
      <c r="DV66" s="11" t="s">
        <v>115</v>
      </c>
      <c r="DX66" s="11" t="s">
        <v>115</v>
      </c>
      <c r="DY66" s="11" t="s">
        <v>115</v>
      </c>
      <c r="EA66" s="11" t="s">
        <v>115</v>
      </c>
      <c r="EB66" s="11" t="s">
        <v>115</v>
      </c>
      <c r="ED66" s="11" t="s">
        <v>115</v>
      </c>
      <c r="EE66" s="11" t="s">
        <v>115</v>
      </c>
      <c r="EG66" s="11" t="s">
        <v>115</v>
      </c>
      <c r="EH66" s="11" t="s">
        <v>115</v>
      </c>
      <c r="EJ66" s="11" t="s">
        <v>115</v>
      </c>
      <c r="EK66" s="11" t="s">
        <v>115</v>
      </c>
      <c r="EM66" s="11" t="s">
        <v>115</v>
      </c>
      <c r="EN66" s="11" t="s">
        <v>115</v>
      </c>
      <c r="EP66" s="11" t="s">
        <v>115</v>
      </c>
      <c r="EQ66" s="11" t="s">
        <v>115</v>
      </c>
      <c r="ES66" s="11" t="s">
        <v>115</v>
      </c>
      <c r="ET66" s="11" t="s">
        <v>115</v>
      </c>
      <c r="EV66" s="11" t="s">
        <v>115</v>
      </c>
      <c r="EW66" s="11" t="s">
        <v>115</v>
      </c>
      <c r="EY66" s="11" t="s">
        <v>115</v>
      </c>
      <c r="EZ66" s="11" t="s">
        <v>115</v>
      </c>
      <c r="FB66" s="11" t="s">
        <v>115</v>
      </c>
      <c r="FC66" s="11" t="s">
        <v>115</v>
      </c>
      <c r="FE66" s="11" t="s">
        <v>115</v>
      </c>
      <c r="FF66" s="11" t="s">
        <v>115</v>
      </c>
      <c r="FH66" s="11" t="s">
        <v>115</v>
      </c>
      <c r="FI66" s="11" t="s">
        <v>115</v>
      </c>
      <c r="FK66" s="11" t="s">
        <v>115</v>
      </c>
      <c r="FL66" s="11" t="s">
        <v>115</v>
      </c>
      <c r="FN66" s="11" t="s">
        <v>115</v>
      </c>
      <c r="FO66" s="11" t="s">
        <v>115</v>
      </c>
      <c r="FQ66" s="11" t="s">
        <v>115</v>
      </c>
      <c r="FR66" s="11" t="s">
        <v>115</v>
      </c>
      <c r="FT66" s="11" t="s">
        <v>115</v>
      </c>
      <c r="FU66" s="11" t="s">
        <v>115</v>
      </c>
      <c r="FW66" s="11" t="s">
        <v>115</v>
      </c>
      <c r="FX66" s="11" t="s">
        <v>115</v>
      </c>
      <c r="FZ66" s="11" t="s">
        <v>115</v>
      </c>
      <c r="GA66" s="11" t="s">
        <v>115</v>
      </c>
      <c r="GC66" s="11" t="s">
        <v>115</v>
      </c>
      <c r="GD66" s="11" t="s">
        <v>115</v>
      </c>
      <c r="GF66" s="11" t="s">
        <v>115</v>
      </c>
      <c r="GG66" s="11" t="s">
        <v>115</v>
      </c>
      <c r="GI66" s="11" t="s">
        <v>115</v>
      </c>
      <c r="GJ66" s="11" t="s">
        <v>115</v>
      </c>
    </row>
    <row r="67" spans="1:192" x14ac:dyDescent="0.35">
      <c r="A67" s="11" t="s">
        <v>51</v>
      </c>
      <c r="B67" s="11" t="s">
        <v>51</v>
      </c>
      <c r="C67" s="11" t="s">
        <v>51</v>
      </c>
      <c r="D67" s="11" t="s">
        <v>623</v>
      </c>
      <c r="E67" s="11" t="s">
        <v>711</v>
      </c>
      <c r="F67" s="11" t="s">
        <v>51</v>
      </c>
      <c r="G67" s="11" t="s">
        <v>51</v>
      </c>
      <c r="H67" s="11" t="s">
        <v>51</v>
      </c>
      <c r="I67" s="11" t="s">
        <v>51</v>
      </c>
      <c r="J67" s="11" t="s">
        <v>51</v>
      </c>
      <c r="K67" s="11" t="s">
        <v>51</v>
      </c>
      <c r="L67" s="11" t="s">
        <v>51</v>
      </c>
      <c r="M67" s="11" t="s">
        <v>115</v>
      </c>
      <c r="N67" s="11" t="s">
        <v>115</v>
      </c>
      <c r="O67" s="11" t="s">
        <v>115</v>
      </c>
      <c r="P67" s="11" t="s">
        <v>115</v>
      </c>
      <c r="Q67" s="11" t="s">
        <v>115</v>
      </c>
      <c r="R67" s="11" t="s">
        <v>115</v>
      </c>
      <c r="S67" s="11" t="s">
        <v>115</v>
      </c>
      <c r="T67" s="11" t="s">
        <v>115</v>
      </c>
      <c r="U67" s="11" t="s">
        <v>115</v>
      </c>
      <c r="V67" s="11" t="s">
        <v>115</v>
      </c>
      <c r="W67" s="11" t="s">
        <v>115</v>
      </c>
      <c r="X67" s="11" t="s">
        <v>115</v>
      </c>
      <c r="Y67" s="11" t="s">
        <v>115</v>
      </c>
      <c r="Z67" s="11" t="s">
        <v>115</v>
      </c>
      <c r="AA67" s="11" t="s">
        <v>115</v>
      </c>
      <c r="AB67" s="11" t="s">
        <v>115</v>
      </c>
      <c r="AC67" s="11" t="s">
        <v>115</v>
      </c>
      <c r="AD67" s="11" t="s">
        <v>115</v>
      </c>
      <c r="AE67" s="11" t="s">
        <v>115</v>
      </c>
      <c r="AF67" s="11" t="s">
        <v>115</v>
      </c>
      <c r="AG67" s="11" t="s">
        <v>115</v>
      </c>
      <c r="AH67" s="11" t="s">
        <v>115</v>
      </c>
      <c r="AI67" s="11" t="s">
        <v>115</v>
      </c>
      <c r="AJ67" s="11" t="s">
        <v>115</v>
      </c>
      <c r="AK67" s="11" t="s">
        <v>115</v>
      </c>
      <c r="AL67" s="11" t="s">
        <v>115</v>
      </c>
      <c r="AM67" s="11" t="s">
        <v>115</v>
      </c>
      <c r="AN67" s="11" t="s">
        <v>115</v>
      </c>
      <c r="AO67" s="11" t="s">
        <v>115</v>
      </c>
      <c r="AP67" s="11" t="s">
        <v>115</v>
      </c>
      <c r="AQ67" s="11" t="s">
        <v>115</v>
      </c>
      <c r="AR67" s="11" t="s">
        <v>115</v>
      </c>
      <c r="AS67" s="11" t="s">
        <v>115</v>
      </c>
      <c r="AT67" s="11" t="s">
        <v>115</v>
      </c>
      <c r="AU67" s="11" t="s">
        <v>115</v>
      </c>
      <c r="AV67" s="11" t="s">
        <v>115</v>
      </c>
      <c r="AW67" s="11" t="s">
        <v>115</v>
      </c>
      <c r="AX67" s="11" t="s">
        <v>115</v>
      </c>
      <c r="AY67" s="11" t="s">
        <v>115</v>
      </c>
      <c r="AZ67" s="11" t="s">
        <v>115</v>
      </c>
      <c r="BA67" s="11" t="s">
        <v>115</v>
      </c>
      <c r="BB67" s="11" t="s">
        <v>115</v>
      </c>
      <c r="BC67" s="11" t="s">
        <v>115</v>
      </c>
      <c r="BD67" s="11" t="s">
        <v>115</v>
      </c>
      <c r="BE67" s="11" t="s">
        <v>115</v>
      </c>
      <c r="BF67" s="11" t="s">
        <v>115</v>
      </c>
      <c r="BG67" s="11" t="s">
        <v>115</v>
      </c>
      <c r="BH67" s="11" t="s">
        <v>115</v>
      </c>
      <c r="BI67" s="11" t="s">
        <v>115</v>
      </c>
      <c r="BJ67" s="11" t="s">
        <v>115</v>
      </c>
      <c r="BK67" s="11" t="s">
        <v>115</v>
      </c>
      <c r="BL67" s="11" t="s">
        <v>115</v>
      </c>
      <c r="BM67" s="11" t="s">
        <v>115</v>
      </c>
      <c r="BN67" s="11" t="s">
        <v>115</v>
      </c>
      <c r="BP67" s="11" t="s">
        <v>115</v>
      </c>
      <c r="BQ67" s="11" t="s">
        <v>115</v>
      </c>
      <c r="BS67" s="11" t="s">
        <v>115</v>
      </c>
      <c r="BT67" s="11" t="s">
        <v>115</v>
      </c>
      <c r="BV67" s="11" t="s">
        <v>115</v>
      </c>
      <c r="BW67" s="11" t="s">
        <v>115</v>
      </c>
      <c r="BY67" s="11" t="s">
        <v>115</v>
      </c>
      <c r="BZ67" s="11" t="s">
        <v>115</v>
      </c>
      <c r="CB67" s="11" t="s">
        <v>115</v>
      </c>
      <c r="CC67" s="11" t="s">
        <v>115</v>
      </c>
      <c r="CE67" s="11" t="s">
        <v>115</v>
      </c>
      <c r="CF67" s="11" t="s">
        <v>115</v>
      </c>
      <c r="CH67" s="11" t="s">
        <v>115</v>
      </c>
      <c r="CI67" s="11" t="s">
        <v>115</v>
      </c>
      <c r="CK67" s="11" t="s">
        <v>115</v>
      </c>
      <c r="CL67" s="11" t="s">
        <v>115</v>
      </c>
      <c r="CN67" s="11" t="s">
        <v>115</v>
      </c>
      <c r="CO67" s="11" t="s">
        <v>115</v>
      </c>
      <c r="CQ67" s="11" t="s">
        <v>115</v>
      </c>
      <c r="CR67" s="11" t="s">
        <v>115</v>
      </c>
      <c r="CT67" s="11" t="s">
        <v>115</v>
      </c>
      <c r="CU67" s="11" t="s">
        <v>115</v>
      </c>
      <c r="CW67" s="11" t="s">
        <v>115</v>
      </c>
      <c r="CX67" s="11" t="s">
        <v>115</v>
      </c>
      <c r="CZ67" s="11" t="s">
        <v>115</v>
      </c>
      <c r="DA67" s="11" t="s">
        <v>115</v>
      </c>
      <c r="DC67" s="11" t="s">
        <v>115</v>
      </c>
      <c r="DD67" s="11" t="s">
        <v>115</v>
      </c>
      <c r="DF67" s="11" t="s">
        <v>115</v>
      </c>
      <c r="DG67" s="11" t="s">
        <v>115</v>
      </c>
      <c r="DI67" s="11" t="s">
        <v>115</v>
      </c>
      <c r="DJ67" s="11" t="s">
        <v>115</v>
      </c>
      <c r="DL67" s="11" t="s">
        <v>115</v>
      </c>
      <c r="DM67" s="11" t="s">
        <v>115</v>
      </c>
      <c r="DO67" s="11" t="s">
        <v>115</v>
      </c>
      <c r="DP67" s="11" t="s">
        <v>115</v>
      </c>
      <c r="DR67" s="11" t="s">
        <v>115</v>
      </c>
      <c r="DS67" s="11" t="s">
        <v>115</v>
      </c>
      <c r="DU67" s="11" t="s">
        <v>115</v>
      </c>
      <c r="DV67" s="11" t="s">
        <v>115</v>
      </c>
      <c r="DX67" s="11" t="s">
        <v>115</v>
      </c>
      <c r="DY67" s="11" t="s">
        <v>115</v>
      </c>
      <c r="EA67" s="11" t="s">
        <v>115</v>
      </c>
      <c r="EB67" s="11" t="s">
        <v>115</v>
      </c>
      <c r="ED67" s="11" t="s">
        <v>115</v>
      </c>
      <c r="EE67" s="11" t="s">
        <v>115</v>
      </c>
      <c r="EG67" s="11" t="s">
        <v>115</v>
      </c>
      <c r="EH67" s="11" t="s">
        <v>115</v>
      </c>
      <c r="EJ67" s="11" t="s">
        <v>115</v>
      </c>
      <c r="EK67" s="11" t="s">
        <v>115</v>
      </c>
      <c r="EM67" s="11" t="s">
        <v>115</v>
      </c>
      <c r="EN67" s="11" t="s">
        <v>115</v>
      </c>
      <c r="EP67" s="11" t="s">
        <v>115</v>
      </c>
      <c r="EQ67" s="11" t="s">
        <v>115</v>
      </c>
      <c r="ES67" s="11" t="s">
        <v>115</v>
      </c>
      <c r="ET67" s="11" t="s">
        <v>115</v>
      </c>
      <c r="EV67" s="11" t="s">
        <v>115</v>
      </c>
      <c r="EW67" s="11" t="s">
        <v>115</v>
      </c>
      <c r="EY67" s="11" t="s">
        <v>115</v>
      </c>
      <c r="EZ67" s="11" t="s">
        <v>115</v>
      </c>
      <c r="FB67" s="11" t="s">
        <v>115</v>
      </c>
      <c r="FC67" s="11" t="s">
        <v>115</v>
      </c>
      <c r="FE67" s="11" t="s">
        <v>115</v>
      </c>
      <c r="FF67" s="11" t="s">
        <v>115</v>
      </c>
      <c r="FH67" s="11" t="s">
        <v>115</v>
      </c>
      <c r="FI67" s="11" t="s">
        <v>115</v>
      </c>
      <c r="FK67" s="11" t="s">
        <v>115</v>
      </c>
      <c r="FL67" s="11" t="s">
        <v>115</v>
      </c>
      <c r="FN67" s="11" t="s">
        <v>115</v>
      </c>
      <c r="FO67" s="11" t="s">
        <v>115</v>
      </c>
      <c r="FQ67" s="11" t="s">
        <v>115</v>
      </c>
      <c r="FR67" s="11" t="s">
        <v>115</v>
      </c>
      <c r="FT67" s="11" t="s">
        <v>115</v>
      </c>
      <c r="FU67" s="11" t="s">
        <v>115</v>
      </c>
      <c r="FW67" s="11" t="s">
        <v>115</v>
      </c>
      <c r="FX67" s="11" t="s">
        <v>115</v>
      </c>
      <c r="FZ67" s="11" t="s">
        <v>115</v>
      </c>
      <c r="GA67" s="11" t="s">
        <v>115</v>
      </c>
      <c r="GC67" s="11" t="s">
        <v>115</v>
      </c>
      <c r="GD67" s="11" t="s">
        <v>115</v>
      </c>
      <c r="GF67" s="11" t="s">
        <v>115</v>
      </c>
      <c r="GG67" s="11" t="s">
        <v>115</v>
      </c>
      <c r="GI67" s="11" t="s">
        <v>115</v>
      </c>
      <c r="GJ67" s="11" t="s">
        <v>115</v>
      </c>
    </row>
    <row r="68" spans="1:192" x14ac:dyDescent="0.35">
      <c r="A68" s="11" t="s">
        <v>51</v>
      </c>
      <c r="B68" s="11" t="s">
        <v>51</v>
      </c>
      <c r="C68" s="11" t="s">
        <v>51</v>
      </c>
      <c r="D68" s="11" t="s">
        <v>620</v>
      </c>
      <c r="E68" s="11" t="s">
        <v>712</v>
      </c>
      <c r="F68" s="11" t="s">
        <v>51</v>
      </c>
      <c r="G68" s="11" t="s">
        <v>51</v>
      </c>
      <c r="H68" s="11" t="s">
        <v>51</v>
      </c>
      <c r="I68" s="11" t="s">
        <v>51</v>
      </c>
      <c r="J68" s="11" t="s">
        <v>51</v>
      </c>
      <c r="K68" s="11" t="s">
        <v>51</v>
      </c>
      <c r="L68" s="11" t="s">
        <v>51</v>
      </c>
      <c r="M68" s="11" t="s">
        <v>115</v>
      </c>
      <c r="N68" s="11" t="s">
        <v>115</v>
      </c>
      <c r="O68" s="11" t="s">
        <v>115</v>
      </c>
      <c r="P68" s="11" t="s">
        <v>115</v>
      </c>
      <c r="Q68" s="11" t="s">
        <v>115</v>
      </c>
      <c r="R68" s="11" t="s">
        <v>115</v>
      </c>
      <c r="S68" s="11" t="s">
        <v>115</v>
      </c>
      <c r="T68" s="11" t="s">
        <v>115</v>
      </c>
      <c r="U68" s="11" t="s">
        <v>115</v>
      </c>
      <c r="V68" s="11" t="s">
        <v>115</v>
      </c>
      <c r="W68" s="11" t="s">
        <v>115</v>
      </c>
      <c r="X68" s="11" t="s">
        <v>115</v>
      </c>
      <c r="Y68" s="11" t="s">
        <v>115</v>
      </c>
      <c r="Z68" s="11" t="s">
        <v>115</v>
      </c>
      <c r="AA68" s="11" t="s">
        <v>115</v>
      </c>
      <c r="AB68" s="11" t="s">
        <v>115</v>
      </c>
      <c r="AC68" s="11" t="s">
        <v>115</v>
      </c>
      <c r="AD68" s="11" t="s">
        <v>115</v>
      </c>
      <c r="AE68" s="11" t="s">
        <v>115</v>
      </c>
      <c r="AF68" s="11" t="s">
        <v>115</v>
      </c>
      <c r="AG68" s="11" t="s">
        <v>115</v>
      </c>
      <c r="AH68" s="11" t="s">
        <v>115</v>
      </c>
      <c r="AI68" s="11" t="s">
        <v>115</v>
      </c>
      <c r="AJ68" s="11" t="s">
        <v>115</v>
      </c>
      <c r="AK68" s="11" t="s">
        <v>115</v>
      </c>
      <c r="AL68" s="11" t="s">
        <v>115</v>
      </c>
      <c r="AM68" s="11" t="s">
        <v>115</v>
      </c>
      <c r="AN68" s="11" t="s">
        <v>115</v>
      </c>
      <c r="AO68" s="11" t="s">
        <v>115</v>
      </c>
      <c r="AP68" s="11" t="s">
        <v>115</v>
      </c>
      <c r="AQ68" s="11" t="s">
        <v>115</v>
      </c>
      <c r="AR68" s="11" t="s">
        <v>115</v>
      </c>
      <c r="AS68" s="11" t="s">
        <v>115</v>
      </c>
      <c r="AT68" s="11" t="s">
        <v>115</v>
      </c>
      <c r="AU68" s="11" t="s">
        <v>115</v>
      </c>
      <c r="AV68" s="11" t="s">
        <v>115</v>
      </c>
      <c r="AW68" s="11" t="s">
        <v>115</v>
      </c>
      <c r="AX68" s="11" t="s">
        <v>115</v>
      </c>
      <c r="AY68" s="11" t="s">
        <v>115</v>
      </c>
      <c r="AZ68" s="11" t="s">
        <v>115</v>
      </c>
      <c r="BA68" s="11" t="s">
        <v>115</v>
      </c>
      <c r="BB68" s="11" t="s">
        <v>115</v>
      </c>
      <c r="BC68" s="11" t="s">
        <v>115</v>
      </c>
      <c r="BD68" s="11" t="s">
        <v>115</v>
      </c>
      <c r="BE68" s="11" t="s">
        <v>115</v>
      </c>
      <c r="BF68" s="11" t="s">
        <v>115</v>
      </c>
      <c r="BG68" s="11" t="s">
        <v>115</v>
      </c>
      <c r="BH68" s="11" t="s">
        <v>115</v>
      </c>
      <c r="BI68" s="11" t="s">
        <v>115</v>
      </c>
      <c r="BJ68" s="11" t="s">
        <v>115</v>
      </c>
      <c r="BK68" s="11" t="s">
        <v>115</v>
      </c>
      <c r="BL68" s="11" t="s">
        <v>115</v>
      </c>
      <c r="BM68" s="11" t="s">
        <v>115</v>
      </c>
      <c r="BN68" s="11" t="s">
        <v>115</v>
      </c>
      <c r="BP68" s="11" t="s">
        <v>115</v>
      </c>
      <c r="BQ68" s="11" t="s">
        <v>115</v>
      </c>
      <c r="BS68" s="11" t="s">
        <v>115</v>
      </c>
      <c r="BT68" s="11" t="s">
        <v>115</v>
      </c>
      <c r="BV68" s="11" t="s">
        <v>115</v>
      </c>
      <c r="BW68" s="11" t="s">
        <v>115</v>
      </c>
      <c r="BY68" s="11" t="s">
        <v>115</v>
      </c>
      <c r="BZ68" s="11" t="s">
        <v>115</v>
      </c>
      <c r="CB68" s="11" t="s">
        <v>115</v>
      </c>
      <c r="CC68" s="11" t="s">
        <v>115</v>
      </c>
      <c r="CE68" s="11" t="s">
        <v>115</v>
      </c>
      <c r="CF68" s="11" t="s">
        <v>115</v>
      </c>
      <c r="CH68" s="11" t="s">
        <v>115</v>
      </c>
      <c r="CI68" s="11" t="s">
        <v>115</v>
      </c>
      <c r="CK68" s="11" t="s">
        <v>115</v>
      </c>
      <c r="CL68" s="11" t="s">
        <v>115</v>
      </c>
      <c r="CN68" s="11" t="s">
        <v>115</v>
      </c>
      <c r="CO68" s="11" t="s">
        <v>115</v>
      </c>
      <c r="CQ68" s="11" t="s">
        <v>115</v>
      </c>
      <c r="CR68" s="11" t="s">
        <v>115</v>
      </c>
      <c r="CT68" s="11" t="s">
        <v>115</v>
      </c>
      <c r="CU68" s="11" t="s">
        <v>115</v>
      </c>
      <c r="CW68" s="11" t="s">
        <v>115</v>
      </c>
      <c r="CX68" s="11" t="s">
        <v>115</v>
      </c>
      <c r="CZ68" s="11" t="s">
        <v>115</v>
      </c>
      <c r="DA68" s="11" t="s">
        <v>115</v>
      </c>
      <c r="DC68" s="11" t="s">
        <v>115</v>
      </c>
      <c r="DD68" s="11" t="s">
        <v>115</v>
      </c>
      <c r="DF68" s="11" t="s">
        <v>115</v>
      </c>
      <c r="DG68" s="11" t="s">
        <v>115</v>
      </c>
      <c r="DI68" s="11" t="s">
        <v>115</v>
      </c>
      <c r="DJ68" s="11" t="s">
        <v>115</v>
      </c>
      <c r="DL68" s="11" t="s">
        <v>115</v>
      </c>
      <c r="DM68" s="11" t="s">
        <v>115</v>
      </c>
      <c r="DO68" s="11" t="s">
        <v>115</v>
      </c>
      <c r="DP68" s="11" t="s">
        <v>115</v>
      </c>
      <c r="DR68" s="11" t="s">
        <v>115</v>
      </c>
      <c r="DS68" s="11" t="s">
        <v>115</v>
      </c>
      <c r="DU68" s="11" t="s">
        <v>115</v>
      </c>
      <c r="DV68" s="11" t="s">
        <v>115</v>
      </c>
      <c r="DX68" s="11" t="s">
        <v>115</v>
      </c>
      <c r="DY68" s="11" t="s">
        <v>115</v>
      </c>
      <c r="EA68" s="11" t="s">
        <v>115</v>
      </c>
      <c r="EB68" s="11" t="s">
        <v>115</v>
      </c>
      <c r="ED68" s="11" t="s">
        <v>115</v>
      </c>
      <c r="EE68" s="11" t="s">
        <v>115</v>
      </c>
      <c r="EG68" s="11" t="s">
        <v>115</v>
      </c>
      <c r="EH68" s="11" t="s">
        <v>115</v>
      </c>
      <c r="EJ68" s="11" t="s">
        <v>115</v>
      </c>
      <c r="EK68" s="11" t="s">
        <v>115</v>
      </c>
      <c r="EM68" s="11" t="s">
        <v>115</v>
      </c>
      <c r="EN68" s="11" t="s">
        <v>115</v>
      </c>
      <c r="EP68" s="11" t="s">
        <v>115</v>
      </c>
      <c r="EQ68" s="11" t="s">
        <v>115</v>
      </c>
      <c r="ES68" s="11" t="s">
        <v>115</v>
      </c>
      <c r="ET68" s="11" t="s">
        <v>115</v>
      </c>
      <c r="EV68" s="11" t="s">
        <v>115</v>
      </c>
      <c r="EW68" s="11" t="s">
        <v>115</v>
      </c>
      <c r="EY68" s="11" t="s">
        <v>115</v>
      </c>
      <c r="EZ68" s="11" t="s">
        <v>115</v>
      </c>
      <c r="FB68" s="11" t="s">
        <v>115</v>
      </c>
      <c r="FC68" s="11" t="s">
        <v>115</v>
      </c>
      <c r="FE68" s="11" t="s">
        <v>115</v>
      </c>
      <c r="FF68" s="11" t="s">
        <v>115</v>
      </c>
      <c r="FH68" s="11" t="s">
        <v>115</v>
      </c>
      <c r="FI68" s="11" t="s">
        <v>115</v>
      </c>
      <c r="FK68" s="11" t="s">
        <v>115</v>
      </c>
      <c r="FL68" s="11" t="s">
        <v>115</v>
      </c>
      <c r="FN68" s="11" t="s">
        <v>115</v>
      </c>
      <c r="FO68" s="11" t="s">
        <v>115</v>
      </c>
      <c r="FQ68" s="11" t="s">
        <v>115</v>
      </c>
      <c r="FR68" s="11" t="s">
        <v>115</v>
      </c>
      <c r="FT68" s="11" t="s">
        <v>115</v>
      </c>
      <c r="FU68" s="11" t="s">
        <v>115</v>
      </c>
      <c r="FW68" s="11" t="s">
        <v>115</v>
      </c>
      <c r="FX68" s="11" t="s">
        <v>115</v>
      </c>
      <c r="FZ68" s="11" t="s">
        <v>115</v>
      </c>
      <c r="GA68" s="11" t="s">
        <v>115</v>
      </c>
      <c r="GC68" s="11" t="s">
        <v>115</v>
      </c>
      <c r="GD68" s="11" t="s">
        <v>115</v>
      </c>
      <c r="GF68" s="11" t="s">
        <v>115</v>
      </c>
      <c r="GG68" s="11" t="s">
        <v>115</v>
      </c>
      <c r="GI68" s="11" t="s">
        <v>115</v>
      </c>
      <c r="GJ68" s="11" t="s">
        <v>115</v>
      </c>
    </row>
    <row r="69" spans="1:192" x14ac:dyDescent="0.35">
      <c r="A69" s="11" t="s">
        <v>51</v>
      </c>
      <c r="B69" s="11" t="s">
        <v>51</v>
      </c>
      <c r="C69" s="11" t="s">
        <v>51</v>
      </c>
      <c r="D69" s="11" t="s">
        <v>614</v>
      </c>
      <c r="E69" s="11" t="s">
        <v>713</v>
      </c>
      <c r="F69" s="11" t="s">
        <v>51</v>
      </c>
      <c r="G69" s="11" t="s">
        <v>51</v>
      </c>
      <c r="H69" s="11" t="s">
        <v>51</v>
      </c>
      <c r="I69" s="11" t="s">
        <v>51</v>
      </c>
      <c r="J69" s="11" t="s">
        <v>51</v>
      </c>
      <c r="K69" s="11" t="s">
        <v>51</v>
      </c>
      <c r="L69" s="11" t="s">
        <v>51</v>
      </c>
      <c r="M69" s="11" t="s">
        <v>115</v>
      </c>
      <c r="N69" s="11" t="s">
        <v>115</v>
      </c>
      <c r="O69" s="11" t="s">
        <v>115</v>
      </c>
      <c r="P69" s="11" t="s">
        <v>115</v>
      </c>
      <c r="Q69" s="11" t="s">
        <v>115</v>
      </c>
      <c r="R69" s="11" t="s">
        <v>115</v>
      </c>
      <c r="S69" s="11" t="s">
        <v>115</v>
      </c>
      <c r="T69" s="11" t="s">
        <v>115</v>
      </c>
      <c r="U69" s="11" t="s">
        <v>115</v>
      </c>
      <c r="V69" s="11" t="s">
        <v>115</v>
      </c>
      <c r="W69" s="11" t="s">
        <v>115</v>
      </c>
      <c r="X69" s="11" t="s">
        <v>115</v>
      </c>
      <c r="Y69" s="11" t="s">
        <v>115</v>
      </c>
      <c r="Z69" s="11" t="s">
        <v>115</v>
      </c>
      <c r="AA69" s="11" t="s">
        <v>115</v>
      </c>
      <c r="AB69" s="11" t="s">
        <v>115</v>
      </c>
      <c r="AC69" s="11" t="s">
        <v>115</v>
      </c>
      <c r="AD69" s="11" t="s">
        <v>115</v>
      </c>
      <c r="AE69" s="11" t="s">
        <v>115</v>
      </c>
      <c r="AF69" s="11" t="s">
        <v>115</v>
      </c>
      <c r="AG69" s="11" t="s">
        <v>115</v>
      </c>
      <c r="AH69" s="11" t="s">
        <v>115</v>
      </c>
      <c r="AI69" s="11" t="s">
        <v>115</v>
      </c>
      <c r="AJ69" s="11" t="s">
        <v>115</v>
      </c>
      <c r="AK69" s="11" t="s">
        <v>115</v>
      </c>
      <c r="AL69" s="11" t="s">
        <v>115</v>
      </c>
      <c r="AM69" s="11" t="s">
        <v>115</v>
      </c>
      <c r="AN69" s="11" t="s">
        <v>115</v>
      </c>
      <c r="AO69" s="11" t="s">
        <v>115</v>
      </c>
      <c r="AP69" s="11" t="s">
        <v>115</v>
      </c>
      <c r="AQ69" s="11" t="s">
        <v>115</v>
      </c>
      <c r="AR69" s="11" t="s">
        <v>115</v>
      </c>
      <c r="AS69" s="11" t="s">
        <v>115</v>
      </c>
      <c r="AT69" s="11" t="s">
        <v>115</v>
      </c>
      <c r="AU69" s="11" t="s">
        <v>115</v>
      </c>
      <c r="AV69" s="11" t="s">
        <v>115</v>
      </c>
      <c r="AW69" s="11" t="s">
        <v>115</v>
      </c>
      <c r="AX69" s="11" t="s">
        <v>115</v>
      </c>
      <c r="AY69" s="11" t="s">
        <v>115</v>
      </c>
      <c r="AZ69" s="11" t="s">
        <v>115</v>
      </c>
      <c r="BA69" s="11" t="s">
        <v>115</v>
      </c>
      <c r="BB69" s="11" t="s">
        <v>115</v>
      </c>
      <c r="BC69" s="11" t="s">
        <v>115</v>
      </c>
      <c r="BD69" s="11" t="s">
        <v>115</v>
      </c>
      <c r="BE69" s="11" t="s">
        <v>115</v>
      </c>
      <c r="BF69" s="11" t="s">
        <v>115</v>
      </c>
      <c r="BG69" s="11" t="s">
        <v>115</v>
      </c>
      <c r="BH69" s="11" t="s">
        <v>115</v>
      </c>
      <c r="BI69" s="11" t="s">
        <v>115</v>
      </c>
      <c r="BJ69" s="11" t="s">
        <v>115</v>
      </c>
      <c r="BK69" s="11" t="s">
        <v>115</v>
      </c>
      <c r="BL69" s="11" t="s">
        <v>115</v>
      </c>
      <c r="BM69" s="11" t="s">
        <v>115</v>
      </c>
      <c r="BN69" s="11" t="s">
        <v>115</v>
      </c>
      <c r="BP69" s="11" t="s">
        <v>115</v>
      </c>
      <c r="BQ69" s="11" t="s">
        <v>115</v>
      </c>
      <c r="BS69" s="11" t="s">
        <v>115</v>
      </c>
      <c r="BT69" s="11" t="s">
        <v>115</v>
      </c>
      <c r="BV69" s="11" t="s">
        <v>115</v>
      </c>
      <c r="BW69" s="11" t="s">
        <v>115</v>
      </c>
      <c r="BY69" s="11" t="s">
        <v>115</v>
      </c>
      <c r="BZ69" s="11" t="s">
        <v>115</v>
      </c>
      <c r="CB69" s="11" t="s">
        <v>115</v>
      </c>
      <c r="CC69" s="11" t="s">
        <v>115</v>
      </c>
      <c r="CE69" s="11" t="s">
        <v>115</v>
      </c>
      <c r="CF69" s="11" t="s">
        <v>115</v>
      </c>
      <c r="CH69" s="11" t="s">
        <v>115</v>
      </c>
      <c r="CI69" s="11" t="s">
        <v>115</v>
      </c>
      <c r="CK69" s="11" t="s">
        <v>115</v>
      </c>
      <c r="CL69" s="11" t="s">
        <v>115</v>
      </c>
      <c r="CN69" s="11" t="s">
        <v>115</v>
      </c>
      <c r="CO69" s="11" t="s">
        <v>115</v>
      </c>
      <c r="CQ69" s="11" t="s">
        <v>115</v>
      </c>
      <c r="CR69" s="11" t="s">
        <v>115</v>
      </c>
      <c r="CT69" s="11" t="s">
        <v>115</v>
      </c>
      <c r="CU69" s="11" t="s">
        <v>115</v>
      </c>
      <c r="CW69" s="11" t="s">
        <v>115</v>
      </c>
      <c r="CX69" s="11" t="s">
        <v>115</v>
      </c>
      <c r="CZ69" s="11" t="s">
        <v>115</v>
      </c>
      <c r="DA69" s="11" t="s">
        <v>115</v>
      </c>
      <c r="DC69" s="11" t="s">
        <v>115</v>
      </c>
      <c r="DD69" s="11" t="s">
        <v>115</v>
      </c>
      <c r="DF69" s="11" t="s">
        <v>115</v>
      </c>
      <c r="DG69" s="11" t="s">
        <v>115</v>
      </c>
      <c r="DI69" s="11" t="s">
        <v>115</v>
      </c>
      <c r="DJ69" s="11" t="s">
        <v>115</v>
      </c>
      <c r="DL69" s="11" t="s">
        <v>115</v>
      </c>
      <c r="DM69" s="11" t="s">
        <v>115</v>
      </c>
      <c r="DO69" s="11" t="s">
        <v>115</v>
      </c>
      <c r="DP69" s="11" t="s">
        <v>115</v>
      </c>
      <c r="DR69" s="11" t="s">
        <v>115</v>
      </c>
      <c r="DS69" s="11" t="s">
        <v>115</v>
      </c>
      <c r="DU69" s="11" t="s">
        <v>115</v>
      </c>
      <c r="DV69" s="11" t="s">
        <v>115</v>
      </c>
      <c r="DX69" s="11" t="s">
        <v>115</v>
      </c>
      <c r="DY69" s="11" t="s">
        <v>115</v>
      </c>
      <c r="EA69" s="11" t="s">
        <v>115</v>
      </c>
      <c r="EB69" s="11" t="s">
        <v>115</v>
      </c>
      <c r="ED69" s="11" t="s">
        <v>115</v>
      </c>
      <c r="EE69" s="11" t="s">
        <v>115</v>
      </c>
      <c r="EG69" s="11" t="s">
        <v>115</v>
      </c>
      <c r="EH69" s="11" t="s">
        <v>115</v>
      </c>
      <c r="EJ69" s="11" t="s">
        <v>115</v>
      </c>
      <c r="EK69" s="11" t="s">
        <v>115</v>
      </c>
      <c r="EM69" s="11" t="s">
        <v>115</v>
      </c>
      <c r="EN69" s="11" t="s">
        <v>115</v>
      </c>
      <c r="EP69" s="11" t="s">
        <v>115</v>
      </c>
      <c r="EQ69" s="11" t="s">
        <v>115</v>
      </c>
      <c r="ES69" s="11" t="s">
        <v>115</v>
      </c>
      <c r="ET69" s="11" t="s">
        <v>115</v>
      </c>
      <c r="EV69" s="11" t="s">
        <v>115</v>
      </c>
      <c r="EW69" s="11" t="s">
        <v>115</v>
      </c>
      <c r="EY69" s="11" t="s">
        <v>115</v>
      </c>
      <c r="EZ69" s="11" t="s">
        <v>115</v>
      </c>
      <c r="FB69" s="11" t="s">
        <v>115</v>
      </c>
      <c r="FC69" s="11" t="s">
        <v>115</v>
      </c>
      <c r="FE69" s="11" t="s">
        <v>115</v>
      </c>
      <c r="FF69" s="11" t="s">
        <v>115</v>
      </c>
      <c r="FH69" s="11" t="s">
        <v>115</v>
      </c>
      <c r="FI69" s="11" t="s">
        <v>115</v>
      </c>
      <c r="FK69" s="11" t="s">
        <v>115</v>
      </c>
      <c r="FL69" s="11" t="s">
        <v>115</v>
      </c>
      <c r="FN69" s="11" t="s">
        <v>115</v>
      </c>
      <c r="FO69" s="11" t="s">
        <v>115</v>
      </c>
      <c r="FQ69" s="11" t="s">
        <v>115</v>
      </c>
      <c r="FR69" s="11" t="s">
        <v>115</v>
      </c>
      <c r="FT69" s="11" t="s">
        <v>115</v>
      </c>
      <c r="FU69" s="11" t="s">
        <v>115</v>
      </c>
      <c r="FW69" s="11" t="s">
        <v>115</v>
      </c>
      <c r="FX69" s="11" t="s">
        <v>115</v>
      </c>
      <c r="FZ69" s="11" t="s">
        <v>115</v>
      </c>
      <c r="GA69" s="11" t="s">
        <v>115</v>
      </c>
      <c r="GC69" s="11" t="s">
        <v>115</v>
      </c>
      <c r="GD69" s="11" t="s">
        <v>115</v>
      </c>
      <c r="GF69" s="11" t="s">
        <v>115</v>
      </c>
      <c r="GG69" s="11" t="s">
        <v>115</v>
      </c>
      <c r="GI69" s="11" t="s">
        <v>115</v>
      </c>
      <c r="GJ69" s="11" t="s">
        <v>115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0CE5-1434-493A-BD53-BD890B8EBE78}">
  <dimension ref="A1:GJ69"/>
  <sheetViews>
    <sheetView workbookViewId="0">
      <selection activeCell="A8" sqref="A8"/>
    </sheetView>
  </sheetViews>
  <sheetFormatPr baseColWidth="10" defaultRowHeight="14.5" x14ac:dyDescent="0.35"/>
  <cols>
    <col min="1" max="1" width="16" bestFit="1" customWidth="1"/>
    <col min="2" max="3" width="10.54296875" bestFit="1" customWidth="1"/>
    <col min="4" max="4" width="11.81640625" bestFit="1" customWidth="1"/>
    <col min="5" max="5" width="12.453125" bestFit="1" customWidth="1"/>
    <col min="6" max="6" width="10.54296875" bestFit="1" customWidth="1"/>
    <col min="7" max="7" width="13.453125" bestFit="1" customWidth="1"/>
    <col min="8" max="9" width="10.54296875" bestFit="1" customWidth="1"/>
    <col min="10" max="99" width="11.54296875" bestFit="1" customWidth="1"/>
    <col min="100" max="192" width="12.54296875" bestFit="1" customWidth="1"/>
  </cols>
  <sheetData>
    <row r="1" spans="1:192" x14ac:dyDescent="0.35">
      <c r="A1" s="2" t="s">
        <v>32</v>
      </c>
      <c r="B1" s="2" t="s">
        <v>33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  <c r="I1" s="2" t="s">
        <v>74</v>
      </c>
      <c r="J1" s="2" t="s">
        <v>75</v>
      </c>
      <c r="K1" s="2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174</v>
      </c>
      <c r="AX1" t="s">
        <v>175</v>
      </c>
      <c r="AY1" t="s">
        <v>176</v>
      </c>
      <c r="AZ1" t="s">
        <v>177</v>
      </c>
      <c r="BA1" t="s">
        <v>178</v>
      </c>
      <c r="BB1" t="s">
        <v>179</v>
      </c>
      <c r="BC1" t="s">
        <v>180</v>
      </c>
      <c r="BD1" t="s">
        <v>181</v>
      </c>
      <c r="BE1" t="s">
        <v>182</v>
      </c>
      <c r="BF1" t="s">
        <v>183</v>
      </c>
      <c r="BG1" t="s">
        <v>184</v>
      </c>
      <c r="BH1" t="s">
        <v>185</v>
      </c>
      <c r="BI1" t="s">
        <v>186</v>
      </c>
      <c r="BJ1" t="s">
        <v>187</v>
      </c>
      <c r="BK1" t="s">
        <v>188</v>
      </c>
      <c r="BL1" t="s">
        <v>189</v>
      </c>
      <c r="BM1" t="s">
        <v>190</v>
      </c>
      <c r="BN1" t="s">
        <v>191</v>
      </c>
      <c r="BO1" t="s">
        <v>192</v>
      </c>
      <c r="BP1" t="s">
        <v>193</v>
      </c>
      <c r="BQ1" t="s">
        <v>194</v>
      </c>
      <c r="BR1" t="s">
        <v>195</v>
      </c>
      <c r="BS1" t="s">
        <v>196</v>
      </c>
      <c r="BT1" t="s">
        <v>197</v>
      </c>
      <c r="BU1" t="s">
        <v>198</v>
      </c>
      <c r="BV1" t="s">
        <v>199</v>
      </c>
      <c r="BW1" t="s">
        <v>200</v>
      </c>
      <c r="BX1" t="s">
        <v>201</v>
      </c>
      <c r="BY1" t="s">
        <v>202</v>
      </c>
      <c r="BZ1" t="s">
        <v>203</v>
      </c>
      <c r="CA1" t="s">
        <v>204</v>
      </c>
      <c r="CB1" t="s">
        <v>205</v>
      </c>
      <c r="CC1" t="s">
        <v>206</v>
      </c>
      <c r="CD1" t="s">
        <v>207</v>
      </c>
      <c r="CE1" t="s">
        <v>208</v>
      </c>
      <c r="CF1" t="s">
        <v>209</v>
      </c>
      <c r="CG1" t="s">
        <v>210</v>
      </c>
      <c r="CH1" t="s">
        <v>211</v>
      </c>
      <c r="CI1" t="s">
        <v>212</v>
      </c>
      <c r="CJ1" t="s">
        <v>213</v>
      </c>
      <c r="CK1" t="s">
        <v>214</v>
      </c>
      <c r="CL1" t="s">
        <v>215</v>
      </c>
      <c r="CM1" t="s">
        <v>216</v>
      </c>
      <c r="CN1" t="s">
        <v>217</v>
      </c>
      <c r="CO1" t="s">
        <v>218</v>
      </c>
      <c r="CP1" t="s">
        <v>219</v>
      </c>
      <c r="CQ1" t="s">
        <v>220</v>
      </c>
      <c r="CR1" t="s">
        <v>221</v>
      </c>
      <c r="CS1" t="s">
        <v>222</v>
      </c>
      <c r="CT1" t="s">
        <v>223</v>
      </c>
      <c r="CU1" t="s">
        <v>224</v>
      </c>
      <c r="CV1" t="s">
        <v>225</v>
      </c>
      <c r="CW1" t="s">
        <v>226</v>
      </c>
      <c r="CX1" t="s">
        <v>227</v>
      </c>
      <c r="CY1" t="s">
        <v>228</v>
      </c>
      <c r="CZ1" t="s">
        <v>229</v>
      </c>
      <c r="DA1" t="s">
        <v>230</v>
      </c>
      <c r="DB1" t="s">
        <v>231</v>
      </c>
      <c r="DC1" t="s">
        <v>232</v>
      </c>
      <c r="DD1" t="s">
        <v>233</v>
      </c>
      <c r="DE1" t="s">
        <v>234</v>
      </c>
      <c r="DF1" t="s">
        <v>172</v>
      </c>
      <c r="DG1" t="s">
        <v>235</v>
      </c>
      <c r="DH1" t="s">
        <v>236</v>
      </c>
      <c r="DI1" t="s">
        <v>237</v>
      </c>
      <c r="DJ1" t="s">
        <v>238</v>
      </c>
      <c r="DK1" t="s">
        <v>239</v>
      </c>
      <c r="DL1" t="s">
        <v>240</v>
      </c>
      <c r="DM1" t="s">
        <v>241</v>
      </c>
      <c r="DN1" t="s">
        <v>242</v>
      </c>
      <c r="DO1" t="s">
        <v>243</v>
      </c>
      <c r="DP1" t="s">
        <v>244</v>
      </c>
      <c r="DQ1" t="s">
        <v>245</v>
      </c>
      <c r="DR1" t="s">
        <v>246</v>
      </c>
      <c r="DS1" t="s">
        <v>247</v>
      </c>
      <c r="DT1" t="s">
        <v>248</v>
      </c>
      <c r="DU1" t="s">
        <v>249</v>
      </c>
      <c r="DV1" t="s">
        <v>250</v>
      </c>
      <c r="DW1" t="s">
        <v>251</v>
      </c>
      <c r="DX1" t="s">
        <v>252</v>
      </c>
      <c r="DY1" t="s">
        <v>253</v>
      </c>
      <c r="DZ1" t="s">
        <v>254</v>
      </c>
      <c r="EA1" t="s">
        <v>255</v>
      </c>
      <c r="EB1" t="s">
        <v>256</v>
      </c>
      <c r="EC1" t="s">
        <v>257</v>
      </c>
      <c r="ED1" t="s">
        <v>258</v>
      </c>
      <c r="EE1" t="s">
        <v>259</v>
      </c>
      <c r="EF1" t="s">
        <v>260</v>
      </c>
      <c r="EG1" t="s">
        <v>261</v>
      </c>
      <c r="EH1" t="s">
        <v>262</v>
      </c>
      <c r="EI1" t="s">
        <v>263</v>
      </c>
      <c r="EJ1" t="s">
        <v>264</v>
      </c>
      <c r="EK1" t="s">
        <v>265</v>
      </c>
      <c r="EL1" t="s">
        <v>266</v>
      </c>
      <c r="EM1" t="s">
        <v>267</v>
      </c>
      <c r="EN1" t="s">
        <v>268</v>
      </c>
      <c r="EO1" t="s">
        <v>269</v>
      </c>
      <c r="EP1" t="s">
        <v>270</v>
      </c>
      <c r="EQ1" t="s">
        <v>271</v>
      </c>
      <c r="ER1" t="s">
        <v>272</v>
      </c>
      <c r="ES1" t="s">
        <v>273</v>
      </c>
      <c r="ET1" t="s">
        <v>274</v>
      </c>
      <c r="EU1" t="s">
        <v>275</v>
      </c>
      <c r="EV1" t="s">
        <v>276</v>
      </c>
      <c r="EW1" t="s">
        <v>277</v>
      </c>
      <c r="EX1" t="s">
        <v>278</v>
      </c>
      <c r="EY1" t="s">
        <v>279</v>
      </c>
      <c r="EZ1" t="s">
        <v>280</v>
      </c>
      <c r="FA1" t="s">
        <v>281</v>
      </c>
      <c r="FB1" t="s">
        <v>282</v>
      </c>
      <c r="FC1" t="s">
        <v>283</v>
      </c>
      <c r="FD1" t="s">
        <v>284</v>
      </c>
      <c r="FE1" t="s">
        <v>285</v>
      </c>
      <c r="FF1" t="s">
        <v>286</v>
      </c>
      <c r="FG1" t="s">
        <v>287</v>
      </c>
      <c r="FH1" t="s">
        <v>288</v>
      </c>
      <c r="FI1" t="s">
        <v>289</v>
      </c>
      <c r="FJ1" t="s">
        <v>290</v>
      </c>
      <c r="FK1" t="s">
        <v>291</v>
      </c>
      <c r="FL1" t="s">
        <v>292</v>
      </c>
      <c r="FM1" t="s">
        <v>293</v>
      </c>
      <c r="FN1" t="s">
        <v>294</v>
      </c>
      <c r="FO1" t="s">
        <v>295</v>
      </c>
      <c r="FP1" t="s">
        <v>296</v>
      </c>
      <c r="FQ1" t="s">
        <v>297</v>
      </c>
      <c r="FR1" t="s">
        <v>298</v>
      </c>
      <c r="FS1" t="s">
        <v>299</v>
      </c>
      <c r="FT1" t="s">
        <v>300</v>
      </c>
      <c r="FU1" t="s">
        <v>301</v>
      </c>
      <c r="FV1" t="s">
        <v>302</v>
      </c>
      <c r="FW1" t="s">
        <v>303</v>
      </c>
      <c r="FX1" t="s">
        <v>304</v>
      </c>
      <c r="FY1" t="s">
        <v>305</v>
      </c>
      <c r="FZ1" t="s">
        <v>306</v>
      </c>
      <c r="GA1" t="s">
        <v>307</v>
      </c>
      <c r="GB1" t="s">
        <v>308</v>
      </c>
      <c r="GC1" t="s">
        <v>309</v>
      </c>
      <c r="GD1" t="s">
        <v>310</v>
      </c>
      <c r="GE1" t="s">
        <v>311</v>
      </c>
      <c r="GF1" t="s">
        <v>312</v>
      </c>
      <c r="GG1" t="s">
        <v>313</v>
      </c>
      <c r="GH1" t="s">
        <v>314</v>
      </c>
      <c r="GI1" t="s">
        <v>315</v>
      </c>
      <c r="GJ1" t="s">
        <v>316</v>
      </c>
    </row>
    <row r="2" spans="1:192" x14ac:dyDescent="0.35">
      <c r="A2" s="2" t="s">
        <v>34</v>
      </c>
      <c r="B2" s="2" t="s">
        <v>114</v>
      </c>
      <c r="C2" s="2" t="s">
        <v>115</v>
      </c>
      <c r="D2" s="2" t="s">
        <v>115</v>
      </c>
      <c r="E2" s="2" t="s">
        <v>115</v>
      </c>
      <c r="F2" s="2" t="s">
        <v>115</v>
      </c>
      <c r="G2" s="2" t="s">
        <v>115</v>
      </c>
      <c r="H2" s="2" t="s">
        <v>115</v>
      </c>
      <c r="I2" s="2" t="s">
        <v>115</v>
      </c>
      <c r="J2" s="2" t="s">
        <v>115</v>
      </c>
      <c r="K2" s="2" t="s">
        <v>115</v>
      </c>
      <c r="L2" s="11" t="s">
        <v>115</v>
      </c>
      <c r="M2" s="11" t="s">
        <v>115</v>
      </c>
      <c r="N2" s="11" t="s">
        <v>115</v>
      </c>
      <c r="O2" s="11" t="s">
        <v>115</v>
      </c>
      <c r="P2" s="11" t="s">
        <v>115</v>
      </c>
      <c r="Q2" s="11" t="s">
        <v>115</v>
      </c>
      <c r="R2" s="11" t="s">
        <v>115</v>
      </c>
      <c r="S2" s="11" t="s">
        <v>115</v>
      </c>
      <c r="T2" s="11" t="s">
        <v>115</v>
      </c>
      <c r="U2" s="11" t="s">
        <v>115</v>
      </c>
      <c r="V2" s="11" t="s">
        <v>115</v>
      </c>
      <c r="W2" s="11" t="s">
        <v>115</v>
      </c>
      <c r="X2" s="11" t="s">
        <v>115</v>
      </c>
      <c r="Y2" s="11" t="s">
        <v>115</v>
      </c>
      <c r="Z2" s="11" t="s">
        <v>115</v>
      </c>
      <c r="AA2" s="11" t="s">
        <v>115</v>
      </c>
      <c r="AB2" s="11" t="s">
        <v>115</v>
      </c>
      <c r="AC2" s="11" t="s">
        <v>115</v>
      </c>
      <c r="AD2" s="11" t="s">
        <v>115</v>
      </c>
      <c r="AE2" s="11" t="s">
        <v>115</v>
      </c>
      <c r="AF2" s="11" t="s">
        <v>115</v>
      </c>
      <c r="AG2" s="11" t="s">
        <v>115</v>
      </c>
      <c r="AH2" s="11" t="s">
        <v>115</v>
      </c>
      <c r="AI2" s="11" t="s">
        <v>115</v>
      </c>
      <c r="AJ2" s="11" t="s">
        <v>115</v>
      </c>
      <c r="AK2" s="11" t="s">
        <v>115</v>
      </c>
      <c r="AL2" s="11" t="s">
        <v>115</v>
      </c>
      <c r="AM2" s="11" t="s">
        <v>115</v>
      </c>
      <c r="AN2" s="11" t="s">
        <v>115</v>
      </c>
      <c r="AO2" s="11" t="s">
        <v>115</v>
      </c>
      <c r="AP2" s="11" t="s">
        <v>115</v>
      </c>
      <c r="AQ2" s="11" t="s">
        <v>115</v>
      </c>
      <c r="AR2" s="11" t="s">
        <v>115</v>
      </c>
      <c r="AS2" s="11" t="s">
        <v>115</v>
      </c>
      <c r="AT2" s="11" t="s">
        <v>115</v>
      </c>
      <c r="AU2" s="11" t="s">
        <v>115</v>
      </c>
      <c r="AV2" s="11" t="s">
        <v>115</v>
      </c>
      <c r="AW2" s="11" t="s">
        <v>115</v>
      </c>
      <c r="AX2" s="11" t="s">
        <v>115</v>
      </c>
      <c r="AY2" s="11" t="s">
        <v>115</v>
      </c>
      <c r="AZ2" s="11" t="s">
        <v>115</v>
      </c>
      <c r="BA2" s="11" t="s">
        <v>115</v>
      </c>
      <c r="BB2" s="11" t="s">
        <v>115</v>
      </c>
      <c r="BC2" s="11" t="s">
        <v>115</v>
      </c>
      <c r="BD2" s="11" t="s">
        <v>115</v>
      </c>
      <c r="BE2" s="11" t="s">
        <v>115</v>
      </c>
      <c r="BF2" s="11" t="s">
        <v>115</v>
      </c>
      <c r="BG2" s="11" t="s">
        <v>115</v>
      </c>
      <c r="BH2" s="11" t="s">
        <v>115</v>
      </c>
      <c r="BI2" s="11" t="s">
        <v>115</v>
      </c>
      <c r="BJ2" s="11" t="s">
        <v>115</v>
      </c>
      <c r="BK2" s="11" t="s">
        <v>115</v>
      </c>
      <c r="BL2" s="11" t="s">
        <v>115</v>
      </c>
      <c r="BM2" s="11" t="s">
        <v>115</v>
      </c>
      <c r="BN2" s="11" t="s">
        <v>115</v>
      </c>
      <c r="BP2" s="11" t="s">
        <v>115</v>
      </c>
      <c r="BQ2" s="11" t="s">
        <v>115</v>
      </c>
      <c r="BS2" s="11" t="s">
        <v>115</v>
      </c>
      <c r="BT2" s="11" t="s">
        <v>115</v>
      </c>
      <c r="BV2" s="11" t="s">
        <v>115</v>
      </c>
      <c r="BW2" s="11" t="s">
        <v>115</v>
      </c>
      <c r="BY2" s="11" t="s">
        <v>115</v>
      </c>
      <c r="BZ2" s="11" t="s">
        <v>115</v>
      </c>
      <c r="CB2" s="11" t="s">
        <v>115</v>
      </c>
      <c r="CC2" s="11" t="s">
        <v>115</v>
      </c>
      <c r="CE2" s="11" t="s">
        <v>115</v>
      </c>
      <c r="CF2" s="11" t="s">
        <v>115</v>
      </c>
      <c r="CH2" s="11" t="s">
        <v>115</v>
      </c>
      <c r="CI2" s="11" t="s">
        <v>115</v>
      </c>
      <c r="CK2" s="11" t="s">
        <v>115</v>
      </c>
      <c r="CL2" s="11" t="s">
        <v>115</v>
      </c>
      <c r="CN2" s="11" t="s">
        <v>115</v>
      </c>
      <c r="CO2" s="11" t="s">
        <v>115</v>
      </c>
      <c r="CQ2" s="11" t="s">
        <v>115</v>
      </c>
      <c r="CR2" s="11" t="s">
        <v>115</v>
      </c>
      <c r="CT2" s="11" t="s">
        <v>115</v>
      </c>
      <c r="CU2" s="11" t="s">
        <v>115</v>
      </c>
      <c r="CW2" s="11" t="s">
        <v>115</v>
      </c>
      <c r="CX2" s="11" t="s">
        <v>115</v>
      </c>
      <c r="CZ2" s="11" t="s">
        <v>115</v>
      </c>
      <c r="DA2" s="11" t="s">
        <v>115</v>
      </c>
      <c r="DC2" s="11" t="s">
        <v>115</v>
      </c>
      <c r="DD2" s="11" t="s">
        <v>115</v>
      </c>
      <c r="DF2" s="11" t="s">
        <v>115</v>
      </c>
      <c r="DG2" s="11" t="s">
        <v>115</v>
      </c>
      <c r="DI2" s="11" t="s">
        <v>115</v>
      </c>
      <c r="DJ2" s="11" t="s">
        <v>115</v>
      </c>
      <c r="DL2" s="11" t="s">
        <v>115</v>
      </c>
      <c r="DM2" s="11" t="s">
        <v>115</v>
      </c>
      <c r="DO2" s="11" t="s">
        <v>115</v>
      </c>
      <c r="DP2" s="11" t="s">
        <v>115</v>
      </c>
      <c r="DR2" s="11" t="s">
        <v>115</v>
      </c>
      <c r="DS2" s="11" t="s">
        <v>115</v>
      </c>
      <c r="DU2" s="11" t="s">
        <v>115</v>
      </c>
      <c r="DV2" s="11" t="s">
        <v>115</v>
      </c>
      <c r="DX2" s="11" t="s">
        <v>115</v>
      </c>
      <c r="DY2" s="11" t="s">
        <v>115</v>
      </c>
      <c r="EA2" s="11" t="s">
        <v>115</v>
      </c>
      <c r="EB2" s="11" t="s">
        <v>115</v>
      </c>
      <c r="ED2" s="11" t="s">
        <v>115</v>
      </c>
      <c r="EE2" s="11" t="s">
        <v>115</v>
      </c>
      <c r="EG2" s="11" t="s">
        <v>115</v>
      </c>
      <c r="EH2" s="11" t="s">
        <v>115</v>
      </c>
      <c r="EJ2" s="11" t="s">
        <v>115</v>
      </c>
      <c r="EK2" s="11" t="s">
        <v>115</v>
      </c>
      <c r="EM2" s="11" t="s">
        <v>115</v>
      </c>
      <c r="EN2" s="11" t="s">
        <v>115</v>
      </c>
      <c r="EP2" s="11" t="s">
        <v>115</v>
      </c>
      <c r="EQ2" s="11" t="s">
        <v>115</v>
      </c>
      <c r="ES2" s="11" t="s">
        <v>115</v>
      </c>
      <c r="ET2" s="11" t="s">
        <v>115</v>
      </c>
      <c r="EV2" s="11" t="s">
        <v>115</v>
      </c>
      <c r="EW2" s="11" t="s">
        <v>115</v>
      </c>
      <c r="EY2" s="11" t="s">
        <v>115</v>
      </c>
      <c r="EZ2" s="11" t="s">
        <v>115</v>
      </c>
      <c r="FB2" s="11" t="s">
        <v>115</v>
      </c>
      <c r="FC2" s="11" t="s">
        <v>115</v>
      </c>
      <c r="FE2" s="11" t="s">
        <v>115</v>
      </c>
      <c r="FF2" s="11" t="s">
        <v>115</v>
      </c>
      <c r="FH2" s="11" t="s">
        <v>115</v>
      </c>
      <c r="FI2" s="11" t="s">
        <v>115</v>
      </c>
      <c r="FK2" s="11" t="s">
        <v>115</v>
      </c>
      <c r="FL2" s="11" t="s">
        <v>115</v>
      </c>
      <c r="FN2" s="11" t="s">
        <v>115</v>
      </c>
      <c r="FO2" s="11" t="s">
        <v>115</v>
      </c>
      <c r="FQ2" s="11" t="s">
        <v>115</v>
      </c>
      <c r="FR2" s="11" t="s">
        <v>115</v>
      </c>
      <c r="FT2" s="11" t="s">
        <v>115</v>
      </c>
      <c r="FU2" s="11" t="s">
        <v>115</v>
      </c>
      <c r="FW2" s="11" t="s">
        <v>115</v>
      </c>
      <c r="FX2" s="11" t="s">
        <v>115</v>
      </c>
      <c r="FZ2" s="11" t="s">
        <v>115</v>
      </c>
      <c r="GA2" s="11" t="s">
        <v>115</v>
      </c>
      <c r="GC2" s="11" t="s">
        <v>115</v>
      </c>
      <c r="GD2" s="11" t="s">
        <v>115</v>
      </c>
      <c r="GF2" s="11" t="s">
        <v>115</v>
      </c>
      <c r="GG2" s="11" t="s">
        <v>115</v>
      </c>
      <c r="GI2" s="11" t="s">
        <v>115</v>
      </c>
      <c r="GJ2" s="11" t="s">
        <v>115</v>
      </c>
    </row>
    <row r="3" spans="1:192" x14ac:dyDescent="0.35">
      <c r="A3" s="2" t="s">
        <v>51</v>
      </c>
      <c r="B3" s="2" t="s">
        <v>116</v>
      </c>
      <c r="C3" s="2" t="s">
        <v>116</v>
      </c>
      <c r="D3" s="2" t="s">
        <v>117</v>
      </c>
      <c r="E3" s="2" t="s">
        <v>116</v>
      </c>
      <c r="F3" s="2" t="s">
        <v>116</v>
      </c>
      <c r="G3" s="2" t="s">
        <v>118</v>
      </c>
      <c r="H3" s="2" t="s">
        <v>116</v>
      </c>
      <c r="I3" s="2" t="s">
        <v>116</v>
      </c>
      <c r="J3" s="2" t="s">
        <v>119</v>
      </c>
      <c r="K3" s="2" t="s">
        <v>116</v>
      </c>
      <c r="L3" s="11" t="s">
        <v>116</v>
      </c>
      <c r="M3" s="11" t="s">
        <v>120</v>
      </c>
      <c r="N3" s="11" t="s">
        <v>116</v>
      </c>
      <c r="O3" s="11" t="s">
        <v>116</v>
      </c>
      <c r="P3" s="11" t="s">
        <v>121</v>
      </c>
      <c r="Q3" s="11" t="s">
        <v>116</v>
      </c>
      <c r="R3" s="11" t="s">
        <v>116</v>
      </c>
      <c r="S3" s="11" t="s">
        <v>341</v>
      </c>
      <c r="T3" s="11" t="s">
        <v>116</v>
      </c>
      <c r="U3" s="11" t="s">
        <v>116</v>
      </c>
      <c r="V3" s="11" t="s">
        <v>342</v>
      </c>
      <c r="W3" s="11" t="s">
        <v>116</v>
      </c>
      <c r="X3" s="11" t="s">
        <v>116</v>
      </c>
      <c r="Y3" s="11" t="s">
        <v>343</v>
      </c>
      <c r="Z3" s="11" t="s">
        <v>116</v>
      </c>
      <c r="AA3" s="11" t="s">
        <v>116</v>
      </c>
      <c r="AB3" s="11" t="s">
        <v>344</v>
      </c>
      <c r="AC3" s="11" t="s">
        <v>116</v>
      </c>
      <c r="AD3" s="11" t="s">
        <v>116</v>
      </c>
      <c r="AE3" s="11" t="s">
        <v>345</v>
      </c>
      <c r="AF3" s="11" t="s">
        <v>116</v>
      </c>
      <c r="AG3" s="11" t="s">
        <v>116</v>
      </c>
      <c r="AH3" s="11" t="s">
        <v>346</v>
      </c>
      <c r="AI3" s="11" t="s">
        <v>116</v>
      </c>
      <c r="AJ3" s="11" t="s">
        <v>116</v>
      </c>
      <c r="AK3" s="11" t="s">
        <v>347</v>
      </c>
      <c r="AL3" s="11" t="s">
        <v>116</v>
      </c>
      <c r="AM3" s="11" t="s">
        <v>116</v>
      </c>
      <c r="AN3" s="11" t="s">
        <v>348</v>
      </c>
      <c r="AO3" s="11" t="s">
        <v>116</v>
      </c>
      <c r="AP3" s="11" t="s">
        <v>116</v>
      </c>
      <c r="AQ3" s="11" t="s">
        <v>349</v>
      </c>
      <c r="AR3" s="11" t="s">
        <v>116</v>
      </c>
      <c r="AS3" s="11" t="s">
        <v>116</v>
      </c>
      <c r="AT3" s="11" t="s">
        <v>350</v>
      </c>
      <c r="AU3" s="11" t="s">
        <v>116</v>
      </c>
      <c r="AV3" s="11" t="s">
        <v>116</v>
      </c>
      <c r="AW3" s="11" t="s">
        <v>340</v>
      </c>
      <c r="AX3" s="11" t="s">
        <v>116</v>
      </c>
      <c r="AY3" s="11" t="s">
        <v>116</v>
      </c>
      <c r="AZ3" s="11" t="s">
        <v>351</v>
      </c>
      <c r="BA3" s="11" t="s">
        <v>116</v>
      </c>
      <c r="BB3" s="11" t="s">
        <v>116</v>
      </c>
      <c r="BC3" s="11" t="s">
        <v>352</v>
      </c>
      <c r="BD3" s="11" t="s">
        <v>116</v>
      </c>
      <c r="BE3" s="11" t="s">
        <v>116</v>
      </c>
      <c r="BF3" s="11" t="s">
        <v>353</v>
      </c>
      <c r="BG3" s="11" t="s">
        <v>116</v>
      </c>
      <c r="BH3" s="11" t="s">
        <v>116</v>
      </c>
      <c r="BI3" s="11" t="s">
        <v>354</v>
      </c>
      <c r="BJ3" s="11" t="s">
        <v>116</v>
      </c>
      <c r="BK3" s="11" t="s">
        <v>116</v>
      </c>
      <c r="BL3" s="11" t="s">
        <v>355</v>
      </c>
      <c r="BM3" s="11" t="s">
        <v>116</v>
      </c>
      <c r="BN3" s="11" t="s">
        <v>116</v>
      </c>
      <c r="BO3">
        <v>22</v>
      </c>
      <c r="BP3" s="11" t="s">
        <v>116</v>
      </c>
      <c r="BQ3" s="11" t="s">
        <v>116</v>
      </c>
      <c r="BR3">
        <v>23</v>
      </c>
      <c r="BS3" s="11" t="s">
        <v>116</v>
      </c>
      <c r="BT3" s="11" t="s">
        <v>116</v>
      </c>
      <c r="BU3">
        <v>24</v>
      </c>
      <c r="BV3" s="11" t="s">
        <v>116</v>
      </c>
      <c r="BW3" s="11" t="s">
        <v>116</v>
      </c>
      <c r="BX3">
        <v>25</v>
      </c>
      <c r="BY3" s="11" t="s">
        <v>116</v>
      </c>
      <c r="BZ3" s="11" t="s">
        <v>116</v>
      </c>
      <c r="CA3">
        <v>26</v>
      </c>
      <c r="CB3" s="11" t="s">
        <v>116</v>
      </c>
      <c r="CC3" s="11" t="s">
        <v>116</v>
      </c>
      <c r="CD3">
        <v>27</v>
      </c>
      <c r="CE3" s="11" t="s">
        <v>116</v>
      </c>
      <c r="CF3" s="11" t="s">
        <v>116</v>
      </c>
      <c r="CG3">
        <v>28</v>
      </c>
      <c r="CH3" s="11" t="s">
        <v>116</v>
      </c>
      <c r="CI3" s="11" t="s">
        <v>116</v>
      </c>
      <c r="CJ3">
        <v>29</v>
      </c>
      <c r="CK3" s="11" t="s">
        <v>116</v>
      </c>
      <c r="CL3" s="11" t="s">
        <v>116</v>
      </c>
      <c r="CM3">
        <v>30</v>
      </c>
      <c r="CN3" s="11" t="s">
        <v>116</v>
      </c>
      <c r="CO3" s="11" t="s">
        <v>116</v>
      </c>
      <c r="CP3">
        <v>31</v>
      </c>
      <c r="CQ3" s="11" t="s">
        <v>116</v>
      </c>
      <c r="CR3" s="11" t="s">
        <v>116</v>
      </c>
      <c r="CS3">
        <v>32</v>
      </c>
      <c r="CT3" s="11" t="s">
        <v>116</v>
      </c>
      <c r="CU3" s="11" t="s">
        <v>116</v>
      </c>
      <c r="CV3">
        <v>33</v>
      </c>
      <c r="CW3" s="11" t="s">
        <v>116</v>
      </c>
      <c r="CX3" s="11" t="s">
        <v>116</v>
      </c>
      <c r="CY3">
        <v>34</v>
      </c>
      <c r="CZ3" s="11" t="s">
        <v>116</v>
      </c>
      <c r="DA3" s="11" t="s">
        <v>116</v>
      </c>
      <c r="DB3">
        <v>35</v>
      </c>
      <c r="DC3" s="11" t="s">
        <v>116</v>
      </c>
      <c r="DD3" s="11" t="s">
        <v>116</v>
      </c>
      <c r="DE3">
        <v>36</v>
      </c>
      <c r="DF3" s="11" t="s">
        <v>116</v>
      </c>
      <c r="DG3" s="11" t="s">
        <v>116</v>
      </c>
      <c r="DH3">
        <v>37</v>
      </c>
      <c r="DI3" s="11" t="s">
        <v>116</v>
      </c>
      <c r="DJ3" s="11" t="s">
        <v>116</v>
      </c>
      <c r="DK3">
        <v>38</v>
      </c>
      <c r="DL3" s="11" t="s">
        <v>116</v>
      </c>
      <c r="DM3" s="11" t="s">
        <v>116</v>
      </c>
      <c r="DN3">
        <v>39</v>
      </c>
      <c r="DO3" s="11" t="s">
        <v>116</v>
      </c>
      <c r="DP3" s="11" t="s">
        <v>116</v>
      </c>
      <c r="DQ3">
        <v>40</v>
      </c>
      <c r="DR3" s="11" t="s">
        <v>116</v>
      </c>
      <c r="DS3" s="11" t="s">
        <v>116</v>
      </c>
      <c r="DT3">
        <v>41</v>
      </c>
      <c r="DU3" s="11" t="s">
        <v>116</v>
      </c>
      <c r="DV3" s="11" t="s">
        <v>116</v>
      </c>
      <c r="DW3">
        <v>42</v>
      </c>
      <c r="DX3" s="11" t="s">
        <v>116</v>
      </c>
      <c r="DY3" s="11" t="s">
        <v>116</v>
      </c>
      <c r="DZ3">
        <v>43</v>
      </c>
      <c r="EA3" s="11" t="s">
        <v>116</v>
      </c>
      <c r="EB3" s="11" t="s">
        <v>116</v>
      </c>
      <c r="EC3">
        <v>44</v>
      </c>
      <c r="ED3" s="11" t="s">
        <v>116</v>
      </c>
      <c r="EE3" s="11" t="s">
        <v>116</v>
      </c>
      <c r="EF3">
        <v>45</v>
      </c>
      <c r="EG3" s="11" t="s">
        <v>116</v>
      </c>
      <c r="EH3" s="11" t="s">
        <v>116</v>
      </c>
      <c r="EI3">
        <v>46</v>
      </c>
      <c r="EJ3" s="11" t="s">
        <v>116</v>
      </c>
      <c r="EK3" s="11" t="s">
        <v>116</v>
      </c>
      <c r="EL3">
        <v>47</v>
      </c>
      <c r="EM3" s="11" t="s">
        <v>116</v>
      </c>
      <c r="EN3" s="11" t="s">
        <v>116</v>
      </c>
      <c r="EO3">
        <v>48</v>
      </c>
      <c r="EP3" s="11" t="s">
        <v>116</v>
      </c>
      <c r="EQ3" s="11" t="s">
        <v>116</v>
      </c>
      <c r="ER3">
        <v>49</v>
      </c>
      <c r="ES3" s="11" t="s">
        <v>116</v>
      </c>
      <c r="ET3" s="11" t="s">
        <v>116</v>
      </c>
      <c r="EU3">
        <v>50</v>
      </c>
      <c r="EV3" s="11" t="s">
        <v>116</v>
      </c>
      <c r="EW3" s="11" t="s">
        <v>116</v>
      </c>
      <c r="EX3">
        <v>51</v>
      </c>
      <c r="EY3" s="11" t="s">
        <v>116</v>
      </c>
      <c r="EZ3" s="11" t="s">
        <v>116</v>
      </c>
      <c r="FA3">
        <v>52</v>
      </c>
      <c r="FB3" s="11" t="s">
        <v>116</v>
      </c>
      <c r="FC3" s="11" t="s">
        <v>116</v>
      </c>
      <c r="FD3">
        <v>53</v>
      </c>
      <c r="FE3" s="11" t="s">
        <v>116</v>
      </c>
      <c r="FF3" s="11" t="s">
        <v>116</v>
      </c>
      <c r="FG3">
        <v>54</v>
      </c>
      <c r="FH3" s="11" t="s">
        <v>116</v>
      </c>
      <c r="FI3" s="11" t="s">
        <v>116</v>
      </c>
      <c r="FJ3">
        <v>55</v>
      </c>
      <c r="FK3" s="11" t="s">
        <v>116</v>
      </c>
      <c r="FL3" s="11" t="s">
        <v>116</v>
      </c>
      <c r="FM3">
        <v>56</v>
      </c>
      <c r="FN3" s="11" t="s">
        <v>116</v>
      </c>
      <c r="FO3" s="11" t="s">
        <v>116</v>
      </c>
      <c r="FP3">
        <v>57</v>
      </c>
      <c r="FQ3" s="11" t="s">
        <v>116</v>
      </c>
      <c r="FR3" s="11" t="s">
        <v>116</v>
      </c>
      <c r="FS3">
        <v>58</v>
      </c>
      <c r="FT3" s="11" t="s">
        <v>116</v>
      </c>
      <c r="FU3" s="11" t="s">
        <v>116</v>
      </c>
      <c r="FV3">
        <v>59</v>
      </c>
      <c r="FW3" s="11" t="s">
        <v>116</v>
      </c>
      <c r="FX3" s="11" t="s">
        <v>116</v>
      </c>
      <c r="FY3">
        <v>60</v>
      </c>
      <c r="FZ3" s="11" t="s">
        <v>116</v>
      </c>
      <c r="GA3" s="11" t="s">
        <v>116</v>
      </c>
      <c r="GB3">
        <v>61</v>
      </c>
      <c r="GC3" s="11" t="s">
        <v>116</v>
      </c>
      <c r="GD3" s="11" t="s">
        <v>116</v>
      </c>
      <c r="GE3">
        <v>62</v>
      </c>
      <c r="GF3" s="11" t="s">
        <v>116</v>
      </c>
      <c r="GG3" s="11" t="s">
        <v>116</v>
      </c>
      <c r="GH3">
        <v>63</v>
      </c>
      <c r="GI3" s="11" t="s">
        <v>116</v>
      </c>
      <c r="GJ3" s="11" t="s">
        <v>116</v>
      </c>
    </row>
    <row r="4" spans="1:192" x14ac:dyDescent="0.35">
      <c r="A4" s="2" t="s">
        <v>537</v>
      </c>
      <c r="B4" s="2" t="s">
        <v>51</v>
      </c>
      <c r="C4" s="2" t="s">
        <v>51</v>
      </c>
      <c r="D4" s="2" t="s">
        <v>537</v>
      </c>
      <c r="E4" s="2" t="s">
        <v>538</v>
      </c>
      <c r="F4" s="2" t="s">
        <v>51</v>
      </c>
      <c r="G4" s="2" t="s">
        <v>572</v>
      </c>
      <c r="H4" s="2" t="s">
        <v>51</v>
      </c>
      <c r="I4" s="2" t="s">
        <v>51</v>
      </c>
      <c r="J4" s="2" t="s">
        <v>117</v>
      </c>
      <c r="K4" s="2" t="s">
        <v>51</v>
      </c>
      <c r="L4" s="11" t="s">
        <v>51</v>
      </c>
      <c r="M4" s="11" t="s">
        <v>115</v>
      </c>
      <c r="N4" s="11" t="s">
        <v>115</v>
      </c>
      <c r="O4" s="11" t="s">
        <v>115</v>
      </c>
      <c r="P4" s="11" t="s">
        <v>115</v>
      </c>
      <c r="Q4" s="11" t="s">
        <v>115</v>
      </c>
      <c r="R4" s="11" t="s">
        <v>115</v>
      </c>
      <c r="S4" s="11" t="s">
        <v>115</v>
      </c>
      <c r="T4" s="11" t="s">
        <v>115</v>
      </c>
      <c r="U4" s="11" t="s">
        <v>115</v>
      </c>
      <c r="V4" s="11" t="s">
        <v>115</v>
      </c>
      <c r="W4" s="11" t="s">
        <v>115</v>
      </c>
      <c r="X4" s="11" t="s">
        <v>115</v>
      </c>
      <c r="Y4" s="11" t="s">
        <v>115</v>
      </c>
      <c r="Z4" s="11" t="s">
        <v>115</v>
      </c>
      <c r="AA4" s="11" t="s">
        <v>115</v>
      </c>
      <c r="AB4" s="11" t="s">
        <v>115</v>
      </c>
      <c r="AC4" s="11" t="s">
        <v>115</v>
      </c>
      <c r="AD4" s="11" t="s">
        <v>115</v>
      </c>
      <c r="AE4" s="11" t="s">
        <v>115</v>
      </c>
      <c r="AF4" s="11" t="s">
        <v>115</v>
      </c>
      <c r="AG4" s="11" t="s">
        <v>115</v>
      </c>
      <c r="AH4" s="11" t="s">
        <v>115</v>
      </c>
      <c r="AI4" s="11" t="s">
        <v>115</v>
      </c>
      <c r="AJ4" s="11" t="s">
        <v>115</v>
      </c>
      <c r="AK4" s="11" t="s">
        <v>115</v>
      </c>
      <c r="AL4" s="11" t="s">
        <v>115</v>
      </c>
      <c r="AM4" s="11" t="s">
        <v>115</v>
      </c>
      <c r="AN4" s="11" t="s">
        <v>115</v>
      </c>
      <c r="AO4" s="11" t="s">
        <v>115</v>
      </c>
      <c r="AP4" s="11" t="s">
        <v>115</v>
      </c>
      <c r="AQ4" s="11" t="s">
        <v>115</v>
      </c>
      <c r="AR4" s="11" t="s">
        <v>115</v>
      </c>
      <c r="AS4" s="11" t="s">
        <v>115</v>
      </c>
      <c r="AT4" s="11" t="s">
        <v>115</v>
      </c>
      <c r="AU4" s="11" t="s">
        <v>115</v>
      </c>
      <c r="AV4" s="11" t="s">
        <v>115</v>
      </c>
      <c r="AW4" s="11" t="s">
        <v>115</v>
      </c>
      <c r="AX4" s="11" t="s">
        <v>115</v>
      </c>
      <c r="AY4" s="11" t="s">
        <v>115</v>
      </c>
      <c r="AZ4" s="11" t="s">
        <v>115</v>
      </c>
      <c r="BA4" s="11" t="s">
        <v>115</v>
      </c>
      <c r="BB4" s="11" t="s">
        <v>115</v>
      </c>
      <c r="BC4" s="11" t="s">
        <v>115</v>
      </c>
      <c r="BD4" s="11" t="s">
        <v>115</v>
      </c>
      <c r="BE4" s="11" t="s">
        <v>115</v>
      </c>
      <c r="BF4" s="11" t="s">
        <v>115</v>
      </c>
      <c r="BG4" s="11" t="s">
        <v>115</v>
      </c>
      <c r="BH4" s="11" t="s">
        <v>115</v>
      </c>
      <c r="BI4" s="11" t="s">
        <v>115</v>
      </c>
      <c r="BJ4" s="11" t="s">
        <v>115</v>
      </c>
      <c r="BK4" s="11" t="s">
        <v>115</v>
      </c>
      <c r="BL4" s="11" t="s">
        <v>115</v>
      </c>
      <c r="BM4" s="11" t="s">
        <v>115</v>
      </c>
      <c r="BN4" s="11" t="s">
        <v>115</v>
      </c>
      <c r="BP4" s="11" t="s">
        <v>115</v>
      </c>
      <c r="BQ4" s="11" t="s">
        <v>115</v>
      </c>
      <c r="BS4" s="11" t="s">
        <v>115</v>
      </c>
      <c r="BT4" s="11" t="s">
        <v>115</v>
      </c>
      <c r="BV4" s="11" t="s">
        <v>115</v>
      </c>
      <c r="BW4" s="11" t="s">
        <v>115</v>
      </c>
      <c r="BY4" s="11" t="s">
        <v>115</v>
      </c>
      <c r="BZ4" s="11" t="s">
        <v>115</v>
      </c>
      <c r="CB4" s="11" t="s">
        <v>115</v>
      </c>
      <c r="CC4" s="11" t="s">
        <v>115</v>
      </c>
      <c r="CE4" s="11" t="s">
        <v>115</v>
      </c>
      <c r="CF4" s="11" t="s">
        <v>115</v>
      </c>
      <c r="CH4" s="11" t="s">
        <v>115</v>
      </c>
      <c r="CI4" s="11" t="s">
        <v>115</v>
      </c>
      <c r="CK4" s="11" t="s">
        <v>115</v>
      </c>
      <c r="CL4" s="11" t="s">
        <v>115</v>
      </c>
      <c r="CN4" s="11" t="s">
        <v>115</v>
      </c>
      <c r="CO4" s="11" t="s">
        <v>115</v>
      </c>
      <c r="CQ4" s="11" t="s">
        <v>115</v>
      </c>
      <c r="CR4" s="11" t="s">
        <v>115</v>
      </c>
      <c r="CT4" s="11" t="s">
        <v>115</v>
      </c>
      <c r="CU4" s="11" t="s">
        <v>115</v>
      </c>
      <c r="CW4" s="11" t="s">
        <v>115</v>
      </c>
      <c r="CX4" s="11" t="s">
        <v>115</v>
      </c>
      <c r="CZ4" s="11" t="s">
        <v>115</v>
      </c>
      <c r="DA4" s="11" t="s">
        <v>115</v>
      </c>
      <c r="DC4" s="11" t="s">
        <v>115</v>
      </c>
      <c r="DD4" s="11" t="s">
        <v>115</v>
      </c>
      <c r="DF4" s="11" t="s">
        <v>115</v>
      </c>
      <c r="DG4" s="11" t="s">
        <v>115</v>
      </c>
      <c r="DI4" s="11" t="s">
        <v>115</v>
      </c>
      <c r="DJ4" s="11" t="s">
        <v>115</v>
      </c>
      <c r="DL4" s="11" t="s">
        <v>115</v>
      </c>
      <c r="DM4" s="11" t="s">
        <v>115</v>
      </c>
      <c r="DO4" s="11" t="s">
        <v>115</v>
      </c>
      <c r="DP4" s="11" t="s">
        <v>115</v>
      </c>
      <c r="DR4" s="11" t="s">
        <v>115</v>
      </c>
      <c r="DS4" s="11" t="s">
        <v>115</v>
      </c>
      <c r="DU4" s="11" t="s">
        <v>115</v>
      </c>
      <c r="DV4" s="11" t="s">
        <v>115</v>
      </c>
      <c r="DX4" s="11" t="s">
        <v>115</v>
      </c>
      <c r="DY4" s="11" t="s">
        <v>115</v>
      </c>
      <c r="EA4" s="11" t="s">
        <v>115</v>
      </c>
      <c r="EB4" s="11" t="s">
        <v>115</v>
      </c>
      <c r="ED4" s="11" t="s">
        <v>115</v>
      </c>
      <c r="EE4" s="11" t="s">
        <v>115</v>
      </c>
      <c r="EG4" s="11" t="s">
        <v>115</v>
      </c>
      <c r="EH4" s="11" t="s">
        <v>115</v>
      </c>
      <c r="EJ4" s="11" t="s">
        <v>115</v>
      </c>
      <c r="EK4" s="11" t="s">
        <v>115</v>
      </c>
      <c r="EM4" s="11" t="s">
        <v>115</v>
      </c>
      <c r="EN4" s="11" t="s">
        <v>115</v>
      </c>
      <c r="EP4" s="11" t="s">
        <v>115</v>
      </c>
      <c r="EQ4" s="11" t="s">
        <v>115</v>
      </c>
      <c r="ES4" s="11" t="s">
        <v>115</v>
      </c>
      <c r="ET4" s="11" t="s">
        <v>115</v>
      </c>
      <c r="EV4" s="11" t="s">
        <v>115</v>
      </c>
      <c r="EW4" s="11" t="s">
        <v>115</v>
      </c>
      <c r="EY4" s="11" t="s">
        <v>115</v>
      </c>
      <c r="EZ4" s="11" t="s">
        <v>115</v>
      </c>
      <c r="FB4" s="11" t="s">
        <v>115</v>
      </c>
      <c r="FC4" s="11" t="s">
        <v>115</v>
      </c>
      <c r="FE4" s="11" t="s">
        <v>115</v>
      </c>
      <c r="FF4" s="11" t="s">
        <v>115</v>
      </c>
      <c r="FH4" s="11" t="s">
        <v>115</v>
      </c>
      <c r="FI4" s="11" t="s">
        <v>115</v>
      </c>
      <c r="FK4" s="11" t="s">
        <v>115</v>
      </c>
      <c r="FL4" s="11" t="s">
        <v>115</v>
      </c>
      <c r="FN4" s="11" t="s">
        <v>115</v>
      </c>
      <c r="FO4" s="11" t="s">
        <v>115</v>
      </c>
      <c r="FQ4" s="11" t="s">
        <v>115</v>
      </c>
      <c r="FR4" s="11" t="s">
        <v>115</v>
      </c>
      <c r="FT4" s="11" t="s">
        <v>115</v>
      </c>
      <c r="FU4" s="11" t="s">
        <v>115</v>
      </c>
      <c r="FW4" s="11" t="s">
        <v>115</v>
      </c>
      <c r="FX4" s="11" t="s">
        <v>115</v>
      </c>
      <c r="FZ4" s="11" t="s">
        <v>115</v>
      </c>
      <c r="GA4" s="11" t="s">
        <v>115</v>
      </c>
      <c r="GC4" s="11" t="s">
        <v>115</v>
      </c>
      <c r="GD4" s="11" t="s">
        <v>115</v>
      </c>
      <c r="GF4" s="11" t="s">
        <v>115</v>
      </c>
      <c r="GG4" s="11" t="s">
        <v>115</v>
      </c>
      <c r="GI4" s="11" t="s">
        <v>115</v>
      </c>
      <c r="GJ4" s="11" t="s">
        <v>115</v>
      </c>
    </row>
    <row r="5" spans="1:192" x14ac:dyDescent="0.35">
      <c r="A5" s="2" t="s">
        <v>122</v>
      </c>
      <c r="B5" s="2" t="s">
        <v>122</v>
      </c>
      <c r="C5" s="2" t="s">
        <v>122</v>
      </c>
      <c r="D5" s="2" t="s">
        <v>122</v>
      </c>
      <c r="E5" s="2" t="s">
        <v>122</v>
      </c>
      <c r="F5" s="2" t="s">
        <v>122</v>
      </c>
      <c r="G5" s="2" t="s">
        <v>122</v>
      </c>
      <c r="H5" s="2" t="s">
        <v>122</v>
      </c>
      <c r="I5" s="2" t="s">
        <v>122</v>
      </c>
      <c r="J5" s="2" t="s">
        <v>122</v>
      </c>
      <c r="K5" s="2" t="s">
        <v>122</v>
      </c>
      <c r="L5" s="11" t="s">
        <v>122</v>
      </c>
      <c r="M5" s="11" t="s">
        <v>122</v>
      </c>
      <c r="N5" s="11" t="s">
        <v>122</v>
      </c>
      <c r="O5" s="11" t="s">
        <v>122</v>
      </c>
      <c r="P5" s="11" t="s">
        <v>122</v>
      </c>
      <c r="Q5" s="11" t="s">
        <v>122</v>
      </c>
      <c r="R5" s="11" t="s">
        <v>122</v>
      </c>
      <c r="S5" s="11" t="s">
        <v>122</v>
      </c>
      <c r="T5" s="11" t="s">
        <v>122</v>
      </c>
      <c r="U5" s="11" t="s">
        <v>122</v>
      </c>
      <c r="V5" s="11" t="s">
        <v>122</v>
      </c>
      <c r="W5" s="11" t="s">
        <v>122</v>
      </c>
      <c r="X5" s="11" t="s">
        <v>122</v>
      </c>
      <c r="Y5" s="11" t="s">
        <v>122</v>
      </c>
      <c r="Z5" s="11" t="s">
        <v>122</v>
      </c>
      <c r="AA5" s="11" t="s">
        <v>122</v>
      </c>
      <c r="AB5" s="11" t="s">
        <v>122</v>
      </c>
      <c r="AC5" s="11" t="s">
        <v>122</v>
      </c>
      <c r="AD5" s="11" t="s">
        <v>122</v>
      </c>
      <c r="AE5" s="11" t="s">
        <v>122</v>
      </c>
      <c r="AF5" s="11" t="s">
        <v>122</v>
      </c>
      <c r="AG5" s="11" t="s">
        <v>122</v>
      </c>
      <c r="AH5" s="11" t="s">
        <v>122</v>
      </c>
      <c r="AI5" s="11" t="s">
        <v>122</v>
      </c>
      <c r="AJ5" s="11" t="s">
        <v>122</v>
      </c>
      <c r="AK5" s="11" t="s">
        <v>122</v>
      </c>
      <c r="AL5" s="11" t="s">
        <v>122</v>
      </c>
      <c r="AM5" s="11" t="s">
        <v>122</v>
      </c>
      <c r="AN5" s="11" t="s">
        <v>122</v>
      </c>
      <c r="AO5" s="11" t="s">
        <v>122</v>
      </c>
      <c r="AP5" s="11" t="s">
        <v>122</v>
      </c>
      <c r="AQ5" s="11" t="s">
        <v>122</v>
      </c>
      <c r="AR5" s="11" t="s">
        <v>122</v>
      </c>
      <c r="AS5" s="11" t="s">
        <v>122</v>
      </c>
      <c r="AT5" s="11" t="s">
        <v>122</v>
      </c>
      <c r="AU5" s="11" t="s">
        <v>122</v>
      </c>
      <c r="AV5" s="11" t="s">
        <v>122</v>
      </c>
      <c r="AW5" s="11" t="s">
        <v>122</v>
      </c>
      <c r="AX5" s="11" t="s">
        <v>122</v>
      </c>
      <c r="AY5" s="11" t="s">
        <v>122</v>
      </c>
      <c r="AZ5" s="11" t="s">
        <v>122</v>
      </c>
      <c r="BA5" s="11" t="s">
        <v>122</v>
      </c>
      <c r="BB5" s="11" t="s">
        <v>122</v>
      </c>
      <c r="BC5" s="11" t="s">
        <v>122</v>
      </c>
      <c r="BD5" s="11" t="s">
        <v>122</v>
      </c>
      <c r="BE5" s="11" t="s">
        <v>122</v>
      </c>
      <c r="BF5" s="11" t="s">
        <v>122</v>
      </c>
      <c r="BG5" s="11" t="s">
        <v>122</v>
      </c>
      <c r="BH5" s="11" t="s">
        <v>122</v>
      </c>
      <c r="BI5" s="11" t="s">
        <v>122</v>
      </c>
      <c r="BJ5" s="11" t="s">
        <v>122</v>
      </c>
      <c r="BK5" s="11" t="s">
        <v>122</v>
      </c>
      <c r="BL5" s="11" t="s">
        <v>122</v>
      </c>
      <c r="BM5" s="11" t="s">
        <v>115</v>
      </c>
      <c r="BN5" s="11" t="s">
        <v>115</v>
      </c>
      <c r="BP5" s="11" t="s">
        <v>115</v>
      </c>
      <c r="BQ5" s="11" t="s">
        <v>115</v>
      </c>
      <c r="BS5" s="11" t="s">
        <v>115</v>
      </c>
      <c r="BT5" s="11" t="s">
        <v>115</v>
      </c>
      <c r="BV5" s="11" t="s">
        <v>115</v>
      </c>
      <c r="BW5" s="11" t="s">
        <v>115</v>
      </c>
      <c r="BY5" s="11" t="s">
        <v>115</v>
      </c>
      <c r="BZ5" s="11" t="s">
        <v>115</v>
      </c>
      <c r="CB5" s="11" t="s">
        <v>115</v>
      </c>
      <c r="CC5" s="11" t="s">
        <v>115</v>
      </c>
      <c r="CE5" s="11" t="s">
        <v>115</v>
      </c>
      <c r="CF5" s="11" t="s">
        <v>115</v>
      </c>
      <c r="CH5" s="11" t="s">
        <v>115</v>
      </c>
      <c r="CI5" s="11" t="s">
        <v>115</v>
      </c>
      <c r="CK5" s="11" t="s">
        <v>115</v>
      </c>
      <c r="CL5" s="11" t="s">
        <v>115</v>
      </c>
      <c r="CN5" s="11" t="s">
        <v>115</v>
      </c>
      <c r="CO5" s="11" t="s">
        <v>115</v>
      </c>
      <c r="CQ5" s="11" t="s">
        <v>115</v>
      </c>
      <c r="CR5" s="11" t="s">
        <v>115</v>
      </c>
      <c r="CT5" s="11" t="s">
        <v>115</v>
      </c>
      <c r="CU5" s="11" t="s">
        <v>115</v>
      </c>
      <c r="CW5" s="11" t="s">
        <v>115</v>
      </c>
      <c r="CX5" s="11" t="s">
        <v>115</v>
      </c>
      <c r="CZ5" s="11" t="s">
        <v>115</v>
      </c>
      <c r="DA5" s="11" t="s">
        <v>115</v>
      </c>
      <c r="DC5" s="11" t="s">
        <v>115</v>
      </c>
      <c r="DD5" s="11" t="s">
        <v>115</v>
      </c>
      <c r="DF5" s="11" t="s">
        <v>115</v>
      </c>
      <c r="DG5" s="11" t="s">
        <v>115</v>
      </c>
      <c r="DI5" s="11" t="s">
        <v>115</v>
      </c>
      <c r="DJ5" s="11" t="s">
        <v>115</v>
      </c>
      <c r="DL5" s="11" t="s">
        <v>115</v>
      </c>
      <c r="DM5" s="11" t="s">
        <v>115</v>
      </c>
      <c r="DO5" s="11" t="s">
        <v>115</v>
      </c>
      <c r="DP5" s="11" t="s">
        <v>115</v>
      </c>
      <c r="DR5" s="11" t="s">
        <v>115</v>
      </c>
      <c r="DS5" s="11" t="s">
        <v>115</v>
      </c>
      <c r="DU5" s="11" t="s">
        <v>115</v>
      </c>
      <c r="DV5" s="11" t="s">
        <v>115</v>
      </c>
      <c r="DX5" s="11" t="s">
        <v>115</v>
      </c>
      <c r="DY5" s="11" t="s">
        <v>115</v>
      </c>
      <c r="EA5" s="11" t="s">
        <v>115</v>
      </c>
      <c r="EB5" s="11" t="s">
        <v>115</v>
      </c>
      <c r="ED5" s="11" t="s">
        <v>115</v>
      </c>
      <c r="EE5" s="11" t="s">
        <v>115</v>
      </c>
      <c r="EG5" s="11" t="s">
        <v>115</v>
      </c>
      <c r="EH5" s="11" t="s">
        <v>115</v>
      </c>
      <c r="EJ5" s="11" t="s">
        <v>115</v>
      </c>
      <c r="EK5" s="11" t="s">
        <v>115</v>
      </c>
      <c r="EM5" s="11" t="s">
        <v>115</v>
      </c>
      <c r="EN5" s="11" t="s">
        <v>115</v>
      </c>
      <c r="EP5" s="11" t="s">
        <v>115</v>
      </c>
      <c r="EQ5" s="11" t="s">
        <v>115</v>
      </c>
      <c r="ES5" s="11" t="s">
        <v>115</v>
      </c>
      <c r="ET5" s="11" t="s">
        <v>115</v>
      </c>
      <c r="EV5" s="11" t="s">
        <v>115</v>
      </c>
      <c r="EW5" s="11" t="s">
        <v>115</v>
      </c>
      <c r="EY5" s="11" t="s">
        <v>115</v>
      </c>
      <c r="EZ5" s="11" t="s">
        <v>115</v>
      </c>
      <c r="FB5" s="11" t="s">
        <v>115</v>
      </c>
      <c r="FC5" s="11" t="s">
        <v>115</v>
      </c>
      <c r="FE5" s="11" t="s">
        <v>115</v>
      </c>
      <c r="FF5" s="11" t="s">
        <v>115</v>
      </c>
      <c r="FH5" s="11" t="s">
        <v>115</v>
      </c>
      <c r="FI5" s="11" t="s">
        <v>115</v>
      </c>
      <c r="FK5" s="11" t="s">
        <v>115</v>
      </c>
      <c r="FL5" s="11" t="s">
        <v>115</v>
      </c>
      <c r="FN5" s="11" t="s">
        <v>115</v>
      </c>
      <c r="FO5" s="11" t="s">
        <v>115</v>
      </c>
      <c r="FQ5" s="11" t="s">
        <v>115</v>
      </c>
      <c r="FR5" s="11" t="s">
        <v>115</v>
      </c>
      <c r="FT5" s="11" t="s">
        <v>115</v>
      </c>
      <c r="FU5" s="11" t="s">
        <v>115</v>
      </c>
      <c r="FW5" s="11" t="s">
        <v>115</v>
      </c>
      <c r="FX5" s="11" t="s">
        <v>115</v>
      </c>
      <c r="FZ5" s="11" t="s">
        <v>115</v>
      </c>
      <c r="GA5" s="11" t="s">
        <v>115</v>
      </c>
      <c r="GC5" s="11" t="s">
        <v>115</v>
      </c>
      <c r="GD5" s="11" t="s">
        <v>115</v>
      </c>
      <c r="GF5" s="11" t="s">
        <v>115</v>
      </c>
      <c r="GG5" s="11" t="s">
        <v>115</v>
      </c>
      <c r="GI5" s="11" t="s">
        <v>115</v>
      </c>
      <c r="GJ5" s="11" t="s">
        <v>115</v>
      </c>
    </row>
    <row r="6" spans="1:192" x14ac:dyDescent="0.35">
      <c r="A6" s="2">
        <v>1056964608</v>
      </c>
      <c r="B6" s="2" t="s">
        <v>51</v>
      </c>
      <c r="C6" s="2" t="s">
        <v>51</v>
      </c>
      <c r="D6" s="2" t="s">
        <v>540</v>
      </c>
      <c r="E6" s="2" t="s">
        <v>51</v>
      </c>
      <c r="F6" s="2" t="s">
        <v>51</v>
      </c>
      <c r="G6" s="2">
        <v>16257024</v>
      </c>
      <c r="H6" s="2" t="s">
        <v>51</v>
      </c>
      <c r="I6" s="2" t="s">
        <v>51</v>
      </c>
      <c r="J6" s="2" t="s">
        <v>51</v>
      </c>
      <c r="K6" s="2" t="s">
        <v>51</v>
      </c>
      <c r="L6" s="11" t="s">
        <v>51</v>
      </c>
      <c r="M6" s="11" t="s">
        <v>115</v>
      </c>
      <c r="N6" s="11" t="s">
        <v>115</v>
      </c>
      <c r="O6" s="11" t="s">
        <v>115</v>
      </c>
      <c r="P6" s="11" t="s">
        <v>115</v>
      </c>
      <c r="Q6" s="11" t="s">
        <v>115</v>
      </c>
      <c r="R6" s="11" t="s">
        <v>115</v>
      </c>
      <c r="S6" s="11" t="s">
        <v>115</v>
      </c>
      <c r="T6" s="11" t="s">
        <v>115</v>
      </c>
      <c r="U6" s="11" t="s">
        <v>115</v>
      </c>
      <c r="V6" s="11" t="s">
        <v>115</v>
      </c>
      <c r="W6" s="11" t="s">
        <v>115</v>
      </c>
      <c r="X6" s="11" t="s">
        <v>115</v>
      </c>
      <c r="Y6" s="11" t="s">
        <v>115</v>
      </c>
      <c r="Z6" s="11" t="s">
        <v>115</v>
      </c>
      <c r="AA6" s="11" t="s">
        <v>115</v>
      </c>
      <c r="AB6" s="11" t="s">
        <v>115</v>
      </c>
      <c r="AC6" s="11" t="s">
        <v>115</v>
      </c>
      <c r="AD6" s="11" t="s">
        <v>115</v>
      </c>
      <c r="AE6" s="11" t="s">
        <v>115</v>
      </c>
      <c r="AF6" s="11" t="s">
        <v>115</v>
      </c>
      <c r="AG6" s="11" t="s">
        <v>115</v>
      </c>
      <c r="AH6" s="11" t="s">
        <v>115</v>
      </c>
      <c r="AI6" s="11" t="s">
        <v>115</v>
      </c>
      <c r="AJ6" s="11" t="s">
        <v>115</v>
      </c>
      <c r="AK6" s="11" t="s">
        <v>115</v>
      </c>
      <c r="AL6" s="11" t="s">
        <v>115</v>
      </c>
      <c r="AM6" s="11" t="s">
        <v>115</v>
      </c>
      <c r="AN6" s="11" t="s">
        <v>115</v>
      </c>
      <c r="AO6" s="11" t="s">
        <v>115</v>
      </c>
      <c r="AP6" s="11" t="s">
        <v>115</v>
      </c>
      <c r="AQ6" s="11" t="s">
        <v>115</v>
      </c>
      <c r="AR6" s="11" t="s">
        <v>115</v>
      </c>
      <c r="AS6" s="11" t="s">
        <v>115</v>
      </c>
      <c r="AT6" s="11" t="s">
        <v>115</v>
      </c>
      <c r="AU6" s="11" t="s">
        <v>115</v>
      </c>
      <c r="AV6" s="11" t="s">
        <v>115</v>
      </c>
      <c r="AW6" s="11" t="s">
        <v>115</v>
      </c>
      <c r="AX6" s="11" t="s">
        <v>115</v>
      </c>
      <c r="AY6" s="11" t="s">
        <v>115</v>
      </c>
      <c r="AZ6" s="11" t="s">
        <v>115</v>
      </c>
      <c r="BA6" s="11" t="s">
        <v>115</v>
      </c>
      <c r="BB6" s="11" t="s">
        <v>115</v>
      </c>
      <c r="BC6" s="11" t="s">
        <v>115</v>
      </c>
      <c r="BD6" s="11" t="s">
        <v>115</v>
      </c>
      <c r="BE6" s="11" t="s">
        <v>115</v>
      </c>
      <c r="BF6" s="11" t="s">
        <v>115</v>
      </c>
      <c r="BG6" s="11" t="s">
        <v>115</v>
      </c>
      <c r="BH6" s="11" t="s">
        <v>115</v>
      </c>
      <c r="BI6" s="11" t="s">
        <v>115</v>
      </c>
      <c r="BJ6" s="11" t="s">
        <v>115</v>
      </c>
      <c r="BK6" s="11" t="s">
        <v>115</v>
      </c>
      <c r="BL6" s="11" t="s">
        <v>115</v>
      </c>
      <c r="BM6" s="11" t="s">
        <v>115</v>
      </c>
      <c r="BN6" s="11" t="s">
        <v>115</v>
      </c>
      <c r="BP6" s="11" t="s">
        <v>115</v>
      </c>
      <c r="BQ6" s="11" t="s">
        <v>115</v>
      </c>
      <c r="BS6" s="11" t="s">
        <v>115</v>
      </c>
      <c r="BT6" s="11" t="s">
        <v>115</v>
      </c>
      <c r="BV6" s="11" t="s">
        <v>115</v>
      </c>
      <c r="BW6" s="11" t="s">
        <v>115</v>
      </c>
      <c r="BY6" s="11" t="s">
        <v>115</v>
      </c>
      <c r="BZ6" s="11" t="s">
        <v>115</v>
      </c>
      <c r="CB6" s="11" t="s">
        <v>115</v>
      </c>
      <c r="CC6" s="11" t="s">
        <v>115</v>
      </c>
      <c r="CE6" s="11" t="s">
        <v>115</v>
      </c>
      <c r="CF6" s="11" t="s">
        <v>115</v>
      </c>
      <c r="CH6" s="11" t="s">
        <v>115</v>
      </c>
      <c r="CI6" s="11" t="s">
        <v>115</v>
      </c>
      <c r="CK6" s="11" t="s">
        <v>115</v>
      </c>
      <c r="CL6" s="11" t="s">
        <v>115</v>
      </c>
      <c r="CN6" s="11" t="s">
        <v>115</v>
      </c>
      <c r="CO6" s="11" t="s">
        <v>115</v>
      </c>
      <c r="CQ6" s="11" t="s">
        <v>115</v>
      </c>
      <c r="CR6" s="11" t="s">
        <v>115</v>
      </c>
      <c r="CT6" s="11" t="s">
        <v>115</v>
      </c>
      <c r="CU6" s="11" t="s">
        <v>115</v>
      </c>
      <c r="CW6" s="11" t="s">
        <v>115</v>
      </c>
      <c r="CX6" s="11" t="s">
        <v>115</v>
      </c>
      <c r="CZ6" s="11" t="s">
        <v>115</v>
      </c>
      <c r="DA6" s="11" t="s">
        <v>115</v>
      </c>
      <c r="DC6" s="11" t="s">
        <v>115</v>
      </c>
      <c r="DD6" s="11" t="s">
        <v>115</v>
      </c>
      <c r="DF6" s="11" t="s">
        <v>115</v>
      </c>
      <c r="DG6" s="11" t="s">
        <v>115</v>
      </c>
      <c r="DI6" s="11" t="s">
        <v>115</v>
      </c>
      <c r="DJ6" s="11" t="s">
        <v>115</v>
      </c>
      <c r="DL6" s="11" t="s">
        <v>115</v>
      </c>
      <c r="DM6" s="11" t="s">
        <v>115</v>
      </c>
      <c r="DO6" s="11" t="s">
        <v>115</v>
      </c>
      <c r="DP6" s="11" t="s">
        <v>115</v>
      </c>
      <c r="DR6" s="11" t="s">
        <v>115</v>
      </c>
      <c r="DS6" s="11" t="s">
        <v>115</v>
      </c>
      <c r="DU6" s="11" t="s">
        <v>115</v>
      </c>
      <c r="DV6" s="11" t="s">
        <v>115</v>
      </c>
      <c r="DX6" s="11" t="s">
        <v>115</v>
      </c>
      <c r="DY6" s="11" t="s">
        <v>115</v>
      </c>
      <c r="EA6" s="11" t="s">
        <v>115</v>
      </c>
      <c r="EB6" s="11" t="s">
        <v>115</v>
      </c>
      <c r="ED6" s="11" t="s">
        <v>115</v>
      </c>
      <c r="EE6" s="11" t="s">
        <v>115</v>
      </c>
      <c r="EG6" s="11" t="s">
        <v>115</v>
      </c>
      <c r="EH6" s="11" t="s">
        <v>115</v>
      </c>
      <c r="EJ6" s="11" t="s">
        <v>115</v>
      </c>
      <c r="EK6" s="11" t="s">
        <v>115</v>
      </c>
      <c r="EM6" s="11" t="s">
        <v>115</v>
      </c>
      <c r="EN6" s="11" t="s">
        <v>115</v>
      </c>
      <c r="EP6" s="11" t="s">
        <v>115</v>
      </c>
      <c r="EQ6" s="11" t="s">
        <v>115</v>
      </c>
      <c r="ES6" s="11" t="s">
        <v>115</v>
      </c>
      <c r="ET6" s="11" t="s">
        <v>115</v>
      </c>
      <c r="EV6" s="11" t="s">
        <v>115</v>
      </c>
      <c r="EW6" s="11" t="s">
        <v>115</v>
      </c>
      <c r="EY6" s="11" t="s">
        <v>115</v>
      </c>
      <c r="EZ6" s="11" t="s">
        <v>115</v>
      </c>
      <c r="FB6" s="11" t="s">
        <v>115</v>
      </c>
      <c r="FC6" s="11" t="s">
        <v>115</v>
      </c>
      <c r="FE6" s="11" t="s">
        <v>115</v>
      </c>
      <c r="FF6" s="11" t="s">
        <v>115</v>
      </c>
      <c r="FH6" s="11" t="s">
        <v>115</v>
      </c>
      <c r="FI6" s="11" t="s">
        <v>115</v>
      </c>
      <c r="FK6" s="11" t="s">
        <v>115</v>
      </c>
      <c r="FL6" s="11" t="s">
        <v>115</v>
      </c>
      <c r="FN6" s="11" t="s">
        <v>115</v>
      </c>
      <c r="FO6" s="11" t="s">
        <v>115</v>
      </c>
      <c r="FQ6" s="11" t="s">
        <v>115</v>
      </c>
      <c r="FR6" s="11" t="s">
        <v>115</v>
      </c>
      <c r="FT6" s="11" t="s">
        <v>115</v>
      </c>
      <c r="FU6" s="11" t="s">
        <v>115</v>
      </c>
      <c r="FW6" s="11" t="s">
        <v>115</v>
      </c>
      <c r="FX6" s="11" t="s">
        <v>115</v>
      </c>
      <c r="FZ6" s="11" t="s">
        <v>115</v>
      </c>
      <c r="GA6" s="11" t="s">
        <v>115</v>
      </c>
      <c r="GC6" s="11" t="s">
        <v>115</v>
      </c>
      <c r="GD6" s="11" t="s">
        <v>115</v>
      </c>
      <c r="GF6" s="11" t="s">
        <v>115</v>
      </c>
      <c r="GG6" s="11" t="s">
        <v>115</v>
      </c>
      <c r="GI6" s="11" t="s">
        <v>115</v>
      </c>
      <c r="GJ6" s="11" t="s">
        <v>115</v>
      </c>
    </row>
    <row r="7" spans="1:192" x14ac:dyDescent="0.35">
      <c r="A7" s="2">
        <v>1056964608</v>
      </c>
      <c r="B7" s="2" t="s">
        <v>51</v>
      </c>
      <c r="C7" s="2" t="s">
        <v>51</v>
      </c>
      <c r="D7" s="2" t="s">
        <v>537</v>
      </c>
      <c r="E7" s="2" t="s">
        <v>538</v>
      </c>
      <c r="F7" s="2" t="s">
        <v>51</v>
      </c>
      <c r="G7" s="2">
        <v>32514048</v>
      </c>
      <c r="H7" s="2" t="s">
        <v>51</v>
      </c>
      <c r="I7" s="2" t="s">
        <v>51</v>
      </c>
      <c r="J7" s="2" t="s">
        <v>117</v>
      </c>
      <c r="K7" s="2" t="s">
        <v>51</v>
      </c>
      <c r="L7" s="11" t="s">
        <v>51</v>
      </c>
      <c r="M7" s="11" t="s">
        <v>115</v>
      </c>
      <c r="N7" s="11" t="s">
        <v>115</v>
      </c>
      <c r="O7" s="11" t="s">
        <v>115</v>
      </c>
      <c r="P7" s="11" t="s">
        <v>115</v>
      </c>
      <c r="Q7" s="11" t="s">
        <v>115</v>
      </c>
      <c r="R7" s="11" t="s">
        <v>115</v>
      </c>
      <c r="S7" s="11" t="s">
        <v>115</v>
      </c>
      <c r="T7" s="11" t="s">
        <v>115</v>
      </c>
      <c r="U7" s="11" t="s">
        <v>115</v>
      </c>
      <c r="V7" s="11" t="s">
        <v>115</v>
      </c>
      <c r="W7" s="11" t="s">
        <v>115</v>
      </c>
      <c r="X7" s="11" t="s">
        <v>115</v>
      </c>
      <c r="Y7" s="11" t="s">
        <v>115</v>
      </c>
      <c r="Z7" s="11" t="s">
        <v>115</v>
      </c>
      <c r="AA7" s="11" t="s">
        <v>115</v>
      </c>
      <c r="AB7" s="11" t="s">
        <v>115</v>
      </c>
      <c r="AC7" s="11" t="s">
        <v>115</v>
      </c>
      <c r="AD7" s="11" t="s">
        <v>115</v>
      </c>
      <c r="AE7" s="11" t="s">
        <v>115</v>
      </c>
      <c r="AF7" s="11" t="s">
        <v>115</v>
      </c>
      <c r="AG7" s="11" t="s">
        <v>115</v>
      </c>
      <c r="AH7" s="11" t="s">
        <v>115</v>
      </c>
      <c r="AI7" s="11" t="s">
        <v>115</v>
      </c>
      <c r="AJ7" s="11" t="s">
        <v>115</v>
      </c>
      <c r="AK7" s="11" t="s">
        <v>115</v>
      </c>
      <c r="AL7" s="11" t="s">
        <v>115</v>
      </c>
      <c r="AM7" s="11" t="s">
        <v>115</v>
      </c>
      <c r="AN7" s="11" t="s">
        <v>115</v>
      </c>
      <c r="AO7" s="11" t="s">
        <v>115</v>
      </c>
      <c r="AP7" s="11" t="s">
        <v>115</v>
      </c>
      <c r="AQ7" s="11" t="s">
        <v>115</v>
      </c>
      <c r="AR7" s="11" t="s">
        <v>115</v>
      </c>
      <c r="AS7" s="11" t="s">
        <v>115</v>
      </c>
      <c r="AT7" s="11" t="s">
        <v>115</v>
      </c>
      <c r="AU7" s="11" t="s">
        <v>115</v>
      </c>
      <c r="AV7" s="11" t="s">
        <v>115</v>
      </c>
      <c r="AW7" s="11" t="s">
        <v>115</v>
      </c>
      <c r="AX7" s="11" t="s">
        <v>115</v>
      </c>
      <c r="AY7" s="11" t="s">
        <v>115</v>
      </c>
      <c r="AZ7" s="11" t="s">
        <v>115</v>
      </c>
      <c r="BA7" s="11" t="s">
        <v>115</v>
      </c>
      <c r="BB7" s="11" t="s">
        <v>115</v>
      </c>
      <c r="BC7" s="11" t="s">
        <v>115</v>
      </c>
      <c r="BD7" s="11" t="s">
        <v>115</v>
      </c>
      <c r="BE7" s="11" t="s">
        <v>115</v>
      </c>
      <c r="BF7" s="11" t="s">
        <v>115</v>
      </c>
      <c r="BG7" s="11" t="s">
        <v>115</v>
      </c>
      <c r="BH7" s="11" t="s">
        <v>115</v>
      </c>
      <c r="BI7" s="11" t="s">
        <v>115</v>
      </c>
      <c r="BJ7" s="11" t="s">
        <v>115</v>
      </c>
      <c r="BK7" s="11" t="s">
        <v>115</v>
      </c>
      <c r="BL7" s="11" t="s">
        <v>115</v>
      </c>
      <c r="BM7" s="11" t="s">
        <v>115</v>
      </c>
      <c r="BN7" s="11" t="s">
        <v>115</v>
      </c>
      <c r="BP7" s="11" t="s">
        <v>115</v>
      </c>
      <c r="BQ7" s="11" t="s">
        <v>115</v>
      </c>
      <c r="BS7" s="11" t="s">
        <v>115</v>
      </c>
      <c r="BT7" s="11" t="s">
        <v>115</v>
      </c>
      <c r="BV7" s="11" t="s">
        <v>115</v>
      </c>
      <c r="BW7" s="11" t="s">
        <v>115</v>
      </c>
      <c r="BY7" s="11" t="s">
        <v>115</v>
      </c>
      <c r="BZ7" s="11" t="s">
        <v>115</v>
      </c>
      <c r="CB7" s="11" t="s">
        <v>115</v>
      </c>
      <c r="CC7" s="11" t="s">
        <v>115</v>
      </c>
      <c r="CE7" s="11" t="s">
        <v>115</v>
      </c>
      <c r="CF7" s="11" t="s">
        <v>115</v>
      </c>
      <c r="CH7" s="11" t="s">
        <v>115</v>
      </c>
      <c r="CI7" s="11" t="s">
        <v>115</v>
      </c>
      <c r="CK7" s="11" t="s">
        <v>115</v>
      </c>
      <c r="CL7" s="11" t="s">
        <v>115</v>
      </c>
      <c r="CN7" s="11" t="s">
        <v>115</v>
      </c>
      <c r="CO7" s="11" t="s">
        <v>115</v>
      </c>
      <c r="CQ7" s="11" t="s">
        <v>115</v>
      </c>
      <c r="CR7" s="11" t="s">
        <v>115</v>
      </c>
      <c r="CT7" s="11" t="s">
        <v>115</v>
      </c>
      <c r="CU7" s="11" t="s">
        <v>115</v>
      </c>
      <c r="CW7" s="11" t="s">
        <v>115</v>
      </c>
      <c r="CX7" s="11" t="s">
        <v>115</v>
      </c>
      <c r="CZ7" s="11" t="s">
        <v>115</v>
      </c>
      <c r="DA7" s="11" t="s">
        <v>115</v>
      </c>
      <c r="DC7" s="11" t="s">
        <v>115</v>
      </c>
      <c r="DD7" s="11" t="s">
        <v>115</v>
      </c>
      <c r="DF7" s="11" t="s">
        <v>115</v>
      </c>
      <c r="DG7" s="11" t="s">
        <v>115</v>
      </c>
      <c r="DI7" s="11" t="s">
        <v>115</v>
      </c>
      <c r="DJ7" s="11" t="s">
        <v>115</v>
      </c>
      <c r="DL7" s="11" t="s">
        <v>115</v>
      </c>
      <c r="DM7" s="11" t="s">
        <v>115</v>
      </c>
      <c r="DO7" s="11" t="s">
        <v>115</v>
      </c>
      <c r="DP7" s="11" t="s">
        <v>115</v>
      </c>
      <c r="DR7" s="11" t="s">
        <v>115</v>
      </c>
      <c r="DS7" s="11" t="s">
        <v>115</v>
      </c>
      <c r="DU7" s="11" t="s">
        <v>115</v>
      </c>
      <c r="DV7" s="11" t="s">
        <v>115</v>
      </c>
      <c r="DX7" s="11" t="s">
        <v>115</v>
      </c>
      <c r="DY7" s="11" t="s">
        <v>115</v>
      </c>
      <c r="EA7" s="11" t="s">
        <v>115</v>
      </c>
      <c r="EB7" s="11" t="s">
        <v>115</v>
      </c>
      <c r="ED7" s="11" t="s">
        <v>115</v>
      </c>
      <c r="EE7" s="11" t="s">
        <v>115</v>
      </c>
      <c r="EG7" s="11" t="s">
        <v>115</v>
      </c>
      <c r="EH7" s="11" t="s">
        <v>115</v>
      </c>
      <c r="EJ7" s="11" t="s">
        <v>115</v>
      </c>
      <c r="EK7" s="11" t="s">
        <v>115</v>
      </c>
      <c r="EM7" s="11" t="s">
        <v>115</v>
      </c>
      <c r="EN7" s="11" t="s">
        <v>115</v>
      </c>
      <c r="EP7" s="11" t="s">
        <v>115</v>
      </c>
      <c r="EQ7" s="11" t="s">
        <v>115</v>
      </c>
      <c r="ES7" s="11" t="s">
        <v>115</v>
      </c>
      <c r="ET7" s="11" t="s">
        <v>115</v>
      </c>
      <c r="EV7" s="11" t="s">
        <v>115</v>
      </c>
      <c r="EW7" s="11" t="s">
        <v>115</v>
      </c>
      <c r="EY7" s="11" t="s">
        <v>115</v>
      </c>
      <c r="EZ7" s="11" t="s">
        <v>115</v>
      </c>
      <c r="FB7" s="11" t="s">
        <v>115</v>
      </c>
      <c r="FC7" s="11" t="s">
        <v>115</v>
      </c>
      <c r="FE7" s="11" t="s">
        <v>115</v>
      </c>
      <c r="FF7" s="11" t="s">
        <v>115</v>
      </c>
      <c r="FH7" s="11" t="s">
        <v>115</v>
      </c>
      <c r="FI7" s="11" t="s">
        <v>115</v>
      </c>
      <c r="FK7" s="11" t="s">
        <v>115</v>
      </c>
      <c r="FL7" s="11" t="s">
        <v>115</v>
      </c>
      <c r="FN7" s="11" t="s">
        <v>115</v>
      </c>
      <c r="FO7" s="11" t="s">
        <v>115</v>
      </c>
      <c r="FQ7" s="11" t="s">
        <v>115</v>
      </c>
      <c r="FR7" s="11" t="s">
        <v>115</v>
      </c>
      <c r="FT7" s="11" t="s">
        <v>115</v>
      </c>
      <c r="FU7" s="11" t="s">
        <v>115</v>
      </c>
      <c r="FW7" s="11" t="s">
        <v>115</v>
      </c>
      <c r="FX7" s="11" t="s">
        <v>115</v>
      </c>
      <c r="FZ7" s="11" t="s">
        <v>115</v>
      </c>
      <c r="GA7" s="11" t="s">
        <v>115</v>
      </c>
      <c r="GC7" s="11" t="s">
        <v>115</v>
      </c>
      <c r="GD7" s="11" t="s">
        <v>115</v>
      </c>
      <c r="GF7" s="11" t="s">
        <v>115</v>
      </c>
      <c r="GG7" s="11" t="s">
        <v>115</v>
      </c>
      <c r="GI7" s="11" t="s">
        <v>115</v>
      </c>
      <c r="GJ7" s="11" t="s">
        <v>115</v>
      </c>
    </row>
    <row r="8" spans="1:192" x14ac:dyDescent="0.35">
      <c r="A8" s="2" t="s">
        <v>537</v>
      </c>
      <c r="B8" s="2" t="s">
        <v>51</v>
      </c>
      <c r="C8" s="2" t="s">
        <v>51</v>
      </c>
      <c r="D8" s="2" t="s">
        <v>51</v>
      </c>
      <c r="E8" s="2" t="s">
        <v>51</v>
      </c>
      <c r="F8" s="2" t="s">
        <v>51</v>
      </c>
      <c r="G8" s="2" t="s">
        <v>574</v>
      </c>
      <c r="H8" s="2" t="s">
        <v>51</v>
      </c>
      <c r="I8" s="2" t="s">
        <v>51</v>
      </c>
      <c r="J8" s="2" t="s">
        <v>118</v>
      </c>
      <c r="K8" s="2" t="s">
        <v>51</v>
      </c>
      <c r="L8" s="11" t="s">
        <v>51</v>
      </c>
      <c r="M8" s="11" t="s">
        <v>115</v>
      </c>
      <c r="N8" s="11" t="s">
        <v>115</v>
      </c>
      <c r="O8" s="11" t="s">
        <v>115</v>
      </c>
      <c r="P8" s="11" t="s">
        <v>115</v>
      </c>
      <c r="Q8" s="11" t="s">
        <v>115</v>
      </c>
      <c r="R8" s="11" t="s">
        <v>115</v>
      </c>
      <c r="S8" s="11" t="s">
        <v>115</v>
      </c>
      <c r="T8" s="11" t="s">
        <v>115</v>
      </c>
      <c r="U8" s="11" t="s">
        <v>115</v>
      </c>
      <c r="V8" s="11" t="s">
        <v>115</v>
      </c>
      <c r="W8" s="11" t="s">
        <v>115</v>
      </c>
      <c r="X8" s="11" t="s">
        <v>115</v>
      </c>
      <c r="Y8" s="11" t="s">
        <v>115</v>
      </c>
      <c r="Z8" s="11" t="s">
        <v>115</v>
      </c>
      <c r="AA8" s="11" t="s">
        <v>115</v>
      </c>
      <c r="AB8" s="11" t="s">
        <v>115</v>
      </c>
      <c r="AC8" s="11" t="s">
        <v>115</v>
      </c>
      <c r="AD8" s="11" t="s">
        <v>115</v>
      </c>
      <c r="AE8" s="11" t="s">
        <v>115</v>
      </c>
      <c r="AF8" s="11" t="s">
        <v>115</v>
      </c>
      <c r="AG8" s="11" t="s">
        <v>115</v>
      </c>
      <c r="AH8" s="11" t="s">
        <v>115</v>
      </c>
      <c r="AI8" s="11" t="s">
        <v>115</v>
      </c>
      <c r="AJ8" s="11" t="s">
        <v>115</v>
      </c>
      <c r="AK8" s="11" t="s">
        <v>115</v>
      </c>
      <c r="AL8" s="11" t="s">
        <v>115</v>
      </c>
      <c r="AM8" s="11" t="s">
        <v>115</v>
      </c>
      <c r="AN8" s="11" t="s">
        <v>115</v>
      </c>
      <c r="AO8" s="11" t="s">
        <v>115</v>
      </c>
      <c r="AP8" s="11" t="s">
        <v>115</v>
      </c>
      <c r="AQ8" s="11" t="s">
        <v>115</v>
      </c>
      <c r="AR8" s="11" t="s">
        <v>115</v>
      </c>
      <c r="AS8" s="11" t="s">
        <v>115</v>
      </c>
      <c r="AT8" s="11" t="s">
        <v>115</v>
      </c>
      <c r="AU8" s="11" t="s">
        <v>115</v>
      </c>
      <c r="AV8" s="11" t="s">
        <v>115</v>
      </c>
      <c r="AW8" s="11" t="s">
        <v>115</v>
      </c>
      <c r="AX8" s="11" t="s">
        <v>115</v>
      </c>
      <c r="AY8" s="11" t="s">
        <v>115</v>
      </c>
      <c r="AZ8" s="11" t="s">
        <v>115</v>
      </c>
      <c r="BA8" s="11" t="s">
        <v>115</v>
      </c>
      <c r="BB8" s="11" t="s">
        <v>115</v>
      </c>
      <c r="BC8" s="11" t="s">
        <v>115</v>
      </c>
      <c r="BD8" s="11" t="s">
        <v>115</v>
      </c>
      <c r="BE8" s="11" t="s">
        <v>115</v>
      </c>
      <c r="BF8" s="11" t="s">
        <v>115</v>
      </c>
      <c r="BG8" s="11" t="s">
        <v>115</v>
      </c>
      <c r="BH8" s="11" t="s">
        <v>115</v>
      </c>
      <c r="BI8" s="11" t="s">
        <v>115</v>
      </c>
      <c r="BJ8" s="11" t="s">
        <v>115</v>
      </c>
      <c r="BK8" s="11" t="s">
        <v>115</v>
      </c>
      <c r="BL8" s="11" t="s">
        <v>115</v>
      </c>
      <c r="BM8" s="11" t="s">
        <v>115</v>
      </c>
      <c r="BN8" s="11" t="s">
        <v>115</v>
      </c>
      <c r="BP8" s="11" t="s">
        <v>115</v>
      </c>
      <c r="BQ8" s="11" t="s">
        <v>115</v>
      </c>
      <c r="BS8" s="11" t="s">
        <v>115</v>
      </c>
      <c r="BT8" s="11" t="s">
        <v>115</v>
      </c>
      <c r="BV8" s="11" t="s">
        <v>115</v>
      </c>
      <c r="BW8" s="11" t="s">
        <v>115</v>
      </c>
      <c r="BY8" s="11" t="s">
        <v>115</v>
      </c>
      <c r="BZ8" s="11" t="s">
        <v>115</v>
      </c>
      <c r="CB8" s="11" t="s">
        <v>115</v>
      </c>
      <c r="CC8" s="11" t="s">
        <v>115</v>
      </c>
      <c r="CE8" s="11" t="s">
        <v>115</v>
      </c>
      <c r="CF8" s="11" t="s">
        <v>115</v>
      </c>
      <c r="CH8" s="11" t="s">
        <v>115</v>
      </c>
      <c r="CI8" s="11" t="s">
        <v>115</v>
      </c>
      <c r="CK8" s="11" t="s">
        <v>115</v>
      </c>
      <c r="CL8" s="11" t="s">
        <v>115</v>
      </c>
      <c r="CN8" s="11" t="s">
        <v>115</v>
      </c>
      <c r="CO8" s="11" t="s">
        <v>115</v>
      </c>
      <c r="CQ8" s="11" t="s">
        <v>115</v>
      </c>
      <c r="CR8" s="11" t="s">
        <v>115</v>
      </c>
      <c r="CT8" s="11" t="s">
        <v>115</v>
      </c>
      <c r="CU8" s="11" t="s">
        <v>115</v>
      </c>
      <c r="CW8" s="11" t="s">
        <v>115</v>
      </c>
      <c r="CX8" s="11" t="s">
        <v>115</v>
      </c>
      <c r="CZ8" s="11" t="s">
        <v>115</v>
      </c>
      <c r="DA8" s="11" t="s">
        <v>115</v>
      </c>
      <c r="DC8" s="11" t="s">
        <v>115</v>
      </c>
      <c r="DD8" s="11" t="s">
        <v>115</v>
      </c>
      <c r="DF8" s="11" t="s">
        <v>115</v>
      </c>
      <c r="DG8" s="11" t="s">
        <v>115</v>
      </c>
      <c r="DI8" s="11" t="s">
        <v>115</v>
      </c>
      <c r="DJ8" s="11" t="s">
        <v>115</v>
      </c>
      <c r="DL8" s="11" t="s">
        <v>115</v>
      </c>
      <c r="DM8" s="11" t="s">
        <v>115</v>
      </c>
      <c r="DO8" s="11" t="s">
        <v>115</v>
      </c>
      <c r="DP8" s="11" t="s">
        <v>115</v>
      </c>
      <c r="DR8" s="11" t="s">
        <v>115</v>
      </c>
      <c r="DS8" s="11" t="s">
        <v>115</v>
      </c>
      <c r="DU8" s="11" t="s">
        <v>115</v>
      </c>
      <c r="DV8" s="11" t="s">
        <v>115</v>
      </c>
      <c r="DX8" s="11" t="s">
        <v>115</v>
      </c>
      <c r="DY8" s="11" t="s">
        <v>115</v>
      </c>
      <c r="EA8" s="11" t="s">
        <v>115</v>
      </c>
      <c r="EB8" s="11" t="s">
        <v>115</v>
      </c>
      <c r="ED8" s="11" t="s">
        <v>115</v>
      </c>
      <c r="EE8" s="11" t="s">
        <v>115</v>
      </c>
      <c r="EG8" s="11" t="s">
        <v>115</v>
      </c>
      <c r="EH8" s="11" t="s">
        <v>115</v>
      </c>
      <c r="EJ8" s="11" t="s">
        <v>115</v>
      </c>
      <c r="EK8" s="11" t="s">
        <v>115</v>
      </c>
      <c r="EM8" s="11" t="s">
        <v>115</v>
      </c>
      <c r="EN8" s="11" t="s">
        <v>115</v>
      </c>
      <c r="EP8" s="11" t="s">
        <v>115</v>
      </c>
      <c r="EQ8" s="11" t="s">
        <v>115</v>
      </c>
      <c r="ES8" s="11" t="s">
        <v>115</v>
      </c>
      <c r="ET8" s="11" t="s">
        <v>115</v>
      </c>
      <c r="EV8" s="11" t="s">
        <v>115</v>
      </c>
      <c r="EW8" s="11" t="s">
        <v>115</v>
      </c>
      <c r="EY8" s="11" t="s">
        <v>115</v>
      </c>
      <c r="EZ8" s="11" t="s">
        <v>115</v>
      </c>
      <c r="FB8" s="11" t="s">
        <v>115</v>
      </c>
      <c r="FC8" s="11" t="s">
        <v>115</v>
      </c>
      <c r="FE8" s="11" t="s">
        <v>115</v>
      </c>
      <c r="FF8" s="11" t="s">
        <v>115</v>
      </c>
      <c r="FH8" s="11" t="s">
        <v>115</v>
      </c>
      <c r="FI8" s="11" t="s">
        <v>115</v>
      </c>
      <c r="FK8" s="11" t="s">
        <v>115</v>
      </c>
      <c r="FL8" s="11" t="s">
        <v>115</v>
      </c>
      <c r="FN8" s="11" t="s">
        <v>115</v>
      </c>
      <c r="FO8" s="11" t="s">
        <v>115</v>
      </c>
      <c r="FQ8" s="11" t="s">
        <v>115</v>
      </c>
      <c r="FR8" s="11" t="s">
        <v>115</v>
      </c>
      <c r="FT8" s="11" t="s">
        <v>115</v>
      </c>
      <c r="FU8" s="11" t="s">
        <v>115</v>
      </c>
      <c r="FW8" s="11" t="s">
        <v>115</v>
      </c>
      <c r="FX8" s="11" t="s">
        <v>115</v>
      </c>
      <c r="FZ8" s="11" t="s">
        <v>115</v>
      </c>
      <c r="GA8" s="11" t="s">
        <v>115</v>
      </c>
      <c r="GC8" s="11" t="s">
        <v>115</v>
      </c>
      <c r="GD8" s="11" t="s">
        <v>115</v>
      </c>
      <c r="GF8" s="11" t="s">
        <v>115</v>
      </c>
      <c r="GG8" s="11" t="s">
        <v>115</v>
      </c>
      <c r="GI8" s="11" t="s">
        <v>115</v>
      </c>
      <c r="GJ8" s="11" t="s">
        <v>115</v>
      </c>
    </row>
    <row r="9" spans="1:192" x14ac:dyDescent="0.35">
      <c r="A9" s="2" t="s">
        <v>537</v>
      </c>
      <c r="B9" s="2" t="s">
        <v>51</v>
      </c>
      <c r="C9" s="2" t="s">
        <v>51</v>
      </c>
      <c r="D9" s="2" t="s">
        <v>537</v>
      </c>
      <c r="E9" s="2" t="s">
        <v>541</v>
      </c>
      <c r="F9" s="2" t="s">
        <v>51</v>
      </c>
      <c r="G9" s="2" t="s">
        <v>575</v>
      </c>
      <c r="H9" s="2" t="s">
        <v>51</v>
      </c>
      <c r="I9" s="2" t="s">
        <v>51</v>
      </c>
      <c r="J9" s="2" t="s">
        <v>119</v>
      </c>
      <c r="K9" s="2" t="s">
        <v>51</v>
      </c>
      <c r="L9" s="11" t="s">
        <v>51</v>
      </c>
      <c r="M9" s="11" t="s">
        <v>115</v>
      </c>
      <c r="N9" s="11" t="s">
        <v>115</v>
      </c>
      <c r="O9" s="11" t="s">
        <v>115</v>
      </c>
      <c r="P9" s="11" t="s">
        <v>115</v>
      </c>
      <c r="Q9" s="11" t="s">
        <v>115</v>
      </c>
      <c r="R9" s="11" t="s">
        <v>115</v>
      </c>
      <c r="S9" s="11" t="s">
        <v>115</v>
      </c>
      <c r="T9" s="11" t="s">
        <v>115</v>
      </c>
      <c r="U9" s="11" t="s">
        <v>115</v>
      </c>
      <c r="V9" s="11" t="s">
        <v>115</v>
      </c>
      <c r="W9" s="11" t="s">
        <v>115</v>
      </c>
      <c r="X9" s="11" t="s">
        <v>115</v>
      </c>
      <c r="Y9" s="11" t="s">
        <v>115</v>
      </c>
      <c r="Z9" s="11" t="s">
        <v>115</v>
      </c>
      <c r="AA9" s="11" t="s">
        <v>115</v>
      </c>
      <c r="AB9" s="11" t="s">
        <v>115</v>
      </c>
      <c r="AC9" s="11" t="s">
        <v>115</v>
      </c>
      <c r="AD9" s="11" t="s">
        <v>115</v>
      </c>
      <c r="AE9" s="11" t="s">
        <v>115</v>
      </c>
      <c r="AF9" s="11" t="s">
        <v>115</v>
      </c>
      <c r="AG9" s="11" t="s">
        <v>115</v>
      </c>
      <c r="AH9" s="11" t="s">
        <v>115</v>
      </c>
      <c r="AI9" s="11" t="s">
        <v>115</v>
      </c>
      <c r="AJ9" s="11" t="s">
        <v>115</v>
      </c>
      <c r="AK9" s="11" t="s">
        <v>115</v>
      </c>
      <c r="AL9" s="11" t="s">
        <v>115</v>
      </c>
      <c r="AM9" s="11" t="s">
        <v>115</v>
      </c>
      <c r="AN9" s="11" t="s">
        <v>115</v>
      </c>
      <c r="AO9" s="11" t="s">
        <v>115</v>
      </c>
      <c r="AP9" s="11" t="s">
        <v>115</v>
      </c>
      <c r="AQ9" s="11" t="s">
        <v>115</v>
      </c>
      <c r="AR9" s="11" t="s">
        <v>115</v>
      </c>
      <c r="AS9" s="11" t="s">
        <v>115</v>
      </c>
      <c r="AT9" s="11" t="s">
        <v>115</v>
      </c>
      <c r="AU9" s="11" t="s">
        <v>115</v>
      </c>
      <c r="AV9" s="11" t="s">
        <v>115</v>
      </c>
      <c r="AW9" s="11" t="s">
        <v>115</v>
      </c>
      <c r="AX9" s="11" t="s">
        <v>115</v>
      </c>
      <c r="AY9" s="11" t="s">
        <v>115</v>
      </c>
      <c r="AZ9" s="11" t="s">
        <v>115</v>
      </c>
      <c r="BA9" s="11" t="s">
        <v>115</v>
      </c>
      <c r="BB9" s="11" t="s">
        <v>115</v>
      </c>
      <c r="BC9" s="11" t="s">
        <v>115</v>
      </c>
      <c r="BD9" s="11" t="s">
        <v>115</v>
      </c>
      <c r="BE9" s="11" t="s">
        <v>115</v>
      </c>
      <c r="BF9" s="11" t="s">
        <v>115</v>
      </c>
      <c r="BG9" s="11" t="s">
        <v>115</v>
      </c>
      <c r="BH9" s="11" t="s">
        <v>115</v>
      </c>
      <c r="BI9" s="11" t="s">
        <v>115</v>
      </c>
      <c r="BJ9" s="11" t="s">
        <v>115</v>
      </c>
      <c r="BK9" s="11" t="s">
        <v>115</v>
      </c>
      <c r="BL9" s="11" t="s">
        <v>115</v>
      </c>
      <c r="BM9" s="11" t="s">
        <v>115</v>
      </c>
      <c r="BN9" s="11" t="s">
        <v>115</v>
      </c>
      <c r="BP9" s="11" t="s">
        <v>115</v>
      </c>
      <c r="BQ9" s="11" t="s">
        <v>115</v>
      </c>
      <c r="BS9" s="11" t="s">
        <v>115</v>
      </c>
      <c r="BT9" s="11" t="s">
        <v>115</v>
      </c>
      <c r="BV9" s="11" t="s">
        <v>115</v>
      </c>
      <c r="BW9" s="11" t="s">
        <v>115</v>
      </c>
      <c r="BY9" s="11" t="s">
        <v>115</v>
      </c>
      <c r="BZ9" s="11" t="s">
        <v>115</v>
      </c>
      <c r="CB9" s="11" t="s">
        <v>115</v>
      </c>
      <c r="CC9" s="11" t="s">
        <v>115</v>
      </c>
      <c r="CE9" s="11" t="s">
        <v>115</v>
      </c>
      <c r="CF9" s="11" t="s">
        <v>115</v>
      </c>
      <c r="CH9" s="11" t="s">
        <v>115</v>
      </c>
      <c r="CI9" s="11" t="s">
        <v>115</v>
      </c>
      <c r="CK9" s="11" t="s">
        <v>115</v>
      </c>
      <c r="CL9" s="11" t="s">
        <v>115</v>
      </c>
      <c r="CN9" s="11" t="s">
        <v>115</v>
      </c>
      <c r="CO9" s="11" t="s">
        <v>115</v>
      </c>
      <c r="CQ9" s="11" t="s">
        <v>115</v>
      </c>
      <c r="CR9" s="11" t="s">
        <v>115</v>
      </c>
      <c r="CT9" s="11" t="s">
        <v>115</v>
      </c>
      <c r="CU9" s="11" t="s">
        <v>115</v>
      </c>
      <c r="CW9" s="11" t="s">
        <v>115</v>
      </c>
      <c r="CX9" s="11" t="s">
        <v>115</v>
      </c>
      <c r="CZ9" s="11" t="s">
        <v>115</v>
      </c>
      <c r="DA9" s="11" t="s">
        <v>115</v>
      </c>
      <c r="DC9" s="11" t="s">
        <v>115</v>
      </c>
      <c r="DD9" s="11" t="s">
        <v>115</v>
      </c>
      <c r="DF9" s="11" t="s">
        <v>115</v>
      </c>
      <c r="DG9" s="11" t="s">
        <v>115</v>
      </c>
      <c r="DI9" s="11" t="s">
        <v>115</v>
      </c>
      <c r="DJ9" s="11" t="s">
        <v>115</v>
      </c>
      <c r="DL9" s="11" t="s">
        <v>115</v>
      </c>
      <c r="DM9" s="11" t="s">
        <v>115</v>
      </c>
      <c r="DO9" s="11" t="s">
        <v>115</v>
      </c>
      <c r="DP9" s="11" t="s">
        <v>115</v>
      </c>
      <c r="DR9" s="11" t="s">
        <v>115</v>
      </c>
      <c r="DS9" s="11" t="s">
        <v>115</v>
      </c>
      <c r="DU9" s="11" t="s">
        <v>115</v>
      </c>
      <c r="DV9" s="11" t="s">
        <v>115</v>
      </c>
      <c r="DX9" s="11" t="s">
        <v>115</v>
      </c>
      <c r="DY9" s="11" t="s">
        <v>115</v>
      </c>
      <c r="EA9" s="11" t="s">
        <v>115</v>
      </c>
      <c r="EB9" s="11" t="s">
        <v>115</v>
      </c>
      <c r="ED9" s="11" t="s">
        <v>115</v>
      </c>
      <c r="EE9" s="11" t="s">
        <v>115</v>
      </c>
      <c r="EG9" s="11" t="s">
        <v>115</v>
      </c>
      <c r="EH9" s="11" t="s">
        <v>115</v>
      </c>
      <c r="EJ9" s="11" t="s">
        <v>115</v>
      </c>
      <c r="EK9" s="11" t="s">
        <v>115</v>
      </c>
      <c r="EM9" s="11" t="s">
        <v>115</v>
      </c>
      <c r="EN9" s="11" t="s">
        <v>115</v>
      </c>
      <c r="EP9" s="11" t="s">
        <v>115</v>
      </c>
      <c r="EQ9" s="11" t="s">
        <v>115</v>
      </c>
      <c r="ES9" s="11" t="s">
        <v>115</v>
      </c>
      <c r="ET9" s="11" t="s">
        <v>115</v>
      </c>
      <c r="EV9" s="11" t="s">
        <v>115</v>
      </c>
      <c r="EW9" s="11" t="s">
        <v>115</v>
      </c>
      <c r="EY9" s="11" t="s">
        <v>115</v>
      </c>
      <c r="EZ9" s="11" t="s">
        <v>115</v>
      </c>
      <c r="FB9" s="11" t="s">
        <v>115</v>
      </c>
      <c r="FC9" s="11" t="s">
        <v>115</v>
      </c>
      <c r="FE9" s="11" t="s">
        <v>115</v>
      </c>
      <c r="FF9" s="11" t="s">
        <v>115</v>
      </c>
      <c r="FH9" s="11" t="s">
        <v>115</v>
      </c>
      <c r="FI9" s="11" t="s">
        <v>115</v>
      </c>
      <c r="FK9" s="11" t="s">
        <v>115</v>
      </c>
      <c r="FL9" s="11" t="s">
        <v>115</v>
      </c>
      <c r="FN9" s="11" t="s">
        <v>115</v>
      </c>
      <c r="FO9" s="11" t="s">
        <v>115</v>
      </c>
      <c r="FQ9" s="11" t="s">
        <v>115</v>
      </c>
      <c r="FR9" s="11" t="s">
        <v>115</v>
      </c>
      <c r="FT9" s="11" t="s">
        <v>115</v>
      </c>
      <c r="FU9" s="11" t="s">
        <v>115</v>
      </c>
      <c r="FW9" s="11" t="s">
        <v>115</v>
      </c>
      <c r="FX9" s="11" t="s">
        <v>115</v>
      </c>
      <c r="FZ9" s="11" t="s">
        <v>115</v>
      </c>
      <c r="GA9" s="11" t="s">
        <v>115</v>
      </c>
      <c r="GC9" s="11" t="s">
        <v>115</v>
      </c>
      <c r="GD9" s="11" t="s">
        <v>115</v>
      </c>
      <c r="GF9" s="11" t="s">
        <v>115</v>
      </c>
      <c r="GG9" s="11" t="s">
        <v>115</v>
      </c>
      <c r="GI9" s="11" t="s">
        <v>115</v>
      </c>
      <c r="GJ9" s="11" t="s">
        <v>115</v>
      </c>
    </row>
    <row r="10" spans="1:192" x14ac:dyDescent="0.35">
      <c r="A10" s="2" t="s">
        <v>537</v>
      </c>
      <c r="B10" s="2" t="s">
        <v>51</v>
      </c>
      <c r="C10" s="2" t="s">
        <v>51</v>
      </c>
      <c r="D10" s="2" t="s">
        <v>51</v>
      </c>
      <c r="E10" s="2" t="s">
        <v>51</v>
      </c>
      <c r="F10" s="2" t="s">
        <v>51</v>
      </c>
      <c r="G10" s="2" t="s">
        <v>576</v>
      </c>
      <c r="H10" s="2" t="s">
        <v>51</v>
      </c>
      <c r="I10" s="2" t="s">
        <v>51</v>
      </c>
      <c r="J10" s="2" t="s">
        <v>120</v>
      </c>
      <c r="K10" s="2" t="s">
        <v>51</v>
      </c>
      <c r="L10" s="11" t="s">
        <v>51</v>
      </c>
      <c r="M10" s="11" t="s">
        <v>115</v>
      </c>
      <c r="N10" s="11" t="s">
        <v>115</v>
      </c>
      <c r="O10" s="11" t="s">
        <v>115</v>
      </c>
      <c r="P10" s="11" t="s">
        <v>115</v>
      </c>
      <c r="Q10" s="11" t="s">
        <v>115</v>
      </c>
      <c r="R10" s="11" t="s">
        <v>115</v>
      </c>
      <c r="S10" s="11" t="s">
        <v>115</v>
      </c>
      <c r="T10" s="11" t="s">
        <v>115</v>
      </c>
      <c r="U10" s="11" t="s">
        <v>115</v>
      </c>
      <c r="V10" s="11" t="s">
        <v>115</v>
      </c>
      <c r="W10" s="11" t="s">
        <v>115</v>
      </c>
      <c r="X10" s="11" t="s">
        <v>115</v>
      </c>
      <c r="Y10" s="11" t="s">
        <v>115</v>
      </c>
      <c r="Z10" s="11" t="s">
        <v>115</v>
      </c>
      <c r="AA10" s="11" t="s">
        <v>115</v>
      </c>
      <c r="AB10" s="11" t="s">
        <v>115</v>
      </c>
      <c r="AC10" s="11" t="s">
        <v>115</v>
      </c>
      <c r="AD10" s="11" t="s">
        <v>115</v>
      </c>
      <c r="AE10" s="11" t="s">
        <v>115</v>
      </c>
      <c r="AF10" s="11" t="s">
        <v>115</v>
      </c>
      <c r="AG10" s="11" t="s">
        <v>115</v>
      </c>
      <c r="AH10" s="11" t="s">
        <v>115</v>
      </c>
      <c r="AI10" s="11" t="s">
        <v>115</v>
      </c>
      <c r="AJ10" s="11" t="s">
        <v>115</v>
      </c>
      <c r="AK10" s="11" t="s">
        <v>115</v>
      </c>
      <c r="AL10" s="11" t="s">
        <v>115</v>
      </c>
      <c r="AM10" s="11" t="s">
        <v>115</v>
      </c>
      <c r="AN10" s="11" t="s">
        <v>115</v>
      </c>
      <c r="AO10" s="11" t="s">
        <v>115</v>
      </c>
      <c r="AP10" s="11" t="s">
        <v>115</v>
      </c>
      <c r="AQ10" s="11" t="s">
        <v>115</v>
      </c>
      <c r="AR10" s="11" t="s">
        <v>115</v>
      </c>
      <c r="AS10" s="11" t="s">
        <v>115</v>
      </c>
      <c r="AT10" s="11" t="s">
        <v>115</v>
      </c>
      <c r="AU10" s="11" t="s">
        <v>115</v>
      </c>
      <c r="AV10" s="11" t="s">
        <v>115</v>
      </c>
      <c r="AW10" s="11" t="s">
        <v>115</v>
      </c>
      <c r="AX10" s="11" t="s">
        <v>115</v>
      </c>
      <c r="AY10" s="11" t="s">
        <v>115</v>
      </c>
      <c r="AZ10" s="11" t="s">
        <v>115</v>
      </c>
      <c r="BA10" s="11" t="s">
        <v>115</v>
      </c>
      <c r="BB10" s="11" t="s">
        <v>115</v>
      </c>
      <c r="BC10" s="11" t="s">
        <v>115</v>
      </c>
      <c r="BD10" s="11" t="s">
        <v>115</v>
      </c>
      <c r="BE10" s="11" t="s">
        <v>115</v>
      </c>
      <c r="BF10" s="11" t="s">
        <v>115</v>
      </c>
      <c r="BG10" s="11" t="s">
        <v>115</v>
      </c>
      <c r="BH10" s="11" t="s">
        <v>115</v>
      </c>
      <c r="BI10" s="11" t="s">
        <v>115</v>
      </c>
      <c r="BJ10" s="11" t="s">
        <v>115</v>
      </c>
      <c r="BK10" s="11" t="s">
        <v>115</v>
      </c>
      <c r="BL10" s="11" t="s">
        <v>115</v>
      </c>
      <c r="BM10" s="11" t="s">
        <v>115</v>
      </c>
      <c r="BN10" s="11" t="s">
        <v>115</v>
      </c>
      <c r="BP10" s="11" t="s">
        <v>115</v>
      </c>
      <c r="BQ10" s="11" t="s">
        <v>115</v>
      </c>
      <c r="BS10" s="11" t="s">
        <v>115</v>
      </c>
      <c r="BT10" s="11" t="s">
        <v>115</v>
      </c>
      <c r="BV10" s="11" t="s">
        <v>115</v>
      </c>
      <c r="BW10" s="11" t="s">
        <v>115</v>
      </c>
      <c r="BY10" s="11" t="s">
        <v>115</v>
      </c>
      <c r="BZ10" s="11" t="s">
        <v>115</v>
      </c>
      <c r="CB10" s="11" t="s">
        <v>115</v>
      </c>
      <c r="CC10" s="11" t="s">
        <v>115</v>
      </c>
      <c r="CE10" s="11" t="s">
        <v>115</v>
      </c>
      <c r="CF10" s="11" t="s">
        <v>115</v>
      </c>
      <c r="CH10" s="11" t="s">
        <v>115</v>
      </c>
      <c r="CI10" s="11" t="s">
        <v>115</v>
      </c>
      <c r="CK10" s="11" t="s">
        <v>115</v>
      </c>
      <c r="CL10" s="11" t="s">
        <v>115</v>
      </c>
      <c r="CN10" s="11" t="s">
        <v>115</v>
      </c>
      <c r="CO10" s="11" t="s">
        <v>115</v>
      </c>
      <c r="CQ10" s="11" t="s">
        <v>115</v>
      </c>
      <c r="CR10" s="11" t="s">
        <v>115</v>
      </c>
      <c r="CT10" s="11" t="s">
        <v>115</v>
      </c>
      <c r="CU10" s="11" t="s">
        <v>115</v>
      </c>
      <c r="CW10" s="11" t="s">
        <v>115</v>
      </c>
      <c r="CX10" s="11" t="s">
        <v>115</v>
      </c>
      <c r="CZ10" s="11" t="s">
        <v>115</v>
      </c>
      <c r="DA10" s="11" t="s">
        <v>115</v>
      </c>
      <c r="DC10" s="11" t="s">
        <v>115</v>
      </c>
      <c r="DD10" s="11" t="s">
        <v>115</v>
      </c>
      <c r="DF10" s="11" t="s">
        <v>115</v>
      </c>
      <c r="DG10" s="11" t="s">
        <v>115</v>
      </c>
      <c r="DI10" s="11" t="s">
        <v>115</v>
      </c>
      <c r="DJ10" s="11" t="s">
        <v>115</v>
      </c>
      <c r="DL10" s="11" t="s">
        <v>115</v>
      </c>
      <c r="DM10" s="11" t="s">
        <v>115</v>
      </c>
      <c r="DO10" s="11" t="s">
        <v>115</v>
      </c>
      <c r="DP10" s="11" t="s">
        <v>115</v>
      </c>
      <c r="DR10" s="11" t="s">
        <v>115</v>
      </c>
      <c r="DS10" s="11" t="s">
        <v>115</v>
      </c>
      <c r="DU10" s="11" t="s">
        <v>115</v>
      </c>
      <c r="DV10" s="11" t="s">
        <v>115</v>
      </c>
      <c r="DX10" s="11" t="s">
        <v>115</v>
      </c>
      <c r="DY10" s="11" t="s">
        <v>115</v>
      </c>
      <c r="EA10" s="11" t="s">
        <v>115</v>
      </c>
      <c r="EB10" s="11" t="s">
        <v>115</v>
      </c>
      <c r="ED10" s="11" t="s">
        <v>115</v>
      </c>
      <c r="EE10" s="11" t="s">
        <v>115</v>
      </c>
      <c r="EG10" s="11" t="s">
        <v>115</v>
      </c>
      <c r="EH10" s="11" t="s">
        <v>115</v>
      </c>
      <c r="EJ10" s="11" t="s">
        <v>115</v>
      </c>
      <c r="EK10" s="11" t="s">
        <v>115</v>
      </c>
      <c r="EM10" s="11" t="s">
        <v>115</v>
      </c>
      <c r="EN10" s="11" t="s">
        <v>115</v>
      </c>
      <c r="EP10" s="11" t="s">
        <v>115</v>
      </c>
      <c r="EQ10" s="11" t="s">
        <v>115</v>
      </c>
      <c r="ES10" s="11" t="s">
        <v>115</v>
      </c>
      <c r="ET10" s="11" t="s">
        <v>115</v>
      </c>
      <c r="EV10" s="11" t="s">
        <v>115</v>
      </c>
      <c r="EW10" s="11" t="s">
        <v>115</v>
      </c>
      <c r="EY10" s="11" t="s">
        <v>115</v>
      </c>
      <c r="EZ10" s="11" t="s">
        <v>115</v>
      </c>
      <c r="FB10" s="11" t="s">
        <v>115</v>
      </c>
      <c r="FC10" s="11" t="s">
        <v>115</v>
      </c>
      <c r="FE10" s="11" t="s">
        <v>115</v>
      </c>
      <c r="FF10" s="11" t="s">
        <v>115</v>
      </c>
      <c r="FH10" s="11" t="s">
        <v>115</v>
      </c>
      <c r="FI10" s="11" t="s">
        <v>115</v>
      </c>
      <c r="FK10" s="11" t="s">
        <v>115</v>
      </c>
      <c r="FL10" s="11" t="s">
        <v>115</v>
      </c>
      <c r="FN10" s="11" t="s">
        <v>115</v>
      </c>
      <c r="FO10" s="11" t="s">
        <v>115</v>
      </c>
      <c r="FQ10" s="11" t="s">
        <v>115</v>
      </c>
      <c r="FR10" s="11" t="s">
        <v>115</v>
      </c>
      <c r="FT10" s="11" t="s">
        <v>115</v>
      </c>
      <c r="FU10" s="11" t="s">
        <v>115</v>
      </c>
      <c r="FW10" s="11" t="s">
        <v>115</v>
      </c>
      <c r="FX10" s="11" t="s">
        <v>115</v>
      </c>
      <c r="FZ10" s="11" t="s">
        <v>115</v>
      </c>
      <c r="GA10" s="11" t="s">
        <v>115</v>
      </c>
      <c r="GC10" s="11" t="s">
        <v>115</v>
      </c>
      <c r="GD10" s="11" t="s">
        <v>115</v>
      </c>
      <c r="GF10" s="11" t="s">
        <v>115</v>
      </c>
      <c r="GG10" s="11" t="s">
        <v>115</v>
      </c>
      <c r="GI10" s="11" t="s">
        <v>115</v>
      </c>
      <c r="GJ10" s="11" t="s">
        <v>115</v>
      </c>
    </row>
    <row r="11" spans="1:192" x14ac:dyDescent="0.35">
      <c r="A11" s="2" t="s">
        <v>537</v>
      </c>
      <c r="B11" s="2" t="s">
        <v>51</v>
      </c>
      <c r="C11" s="2" t="s">
        <v>51</v>
      </c>
      <c r="D11" s="2" t="s">
        <v>537</v>
      </c>
      <c r="E11" s="2" t="s">
        <v>542</v>
      </c>
      <c r="F11" s="2" t="s">
        <v>51</v>
      </c>
      <c r="G11" s="2" t="s">
        <v>577</v>
      </c>
      <c r="H11" s="2" t="s">
        <v>51</v>
      </c>
      <c r="I11" s="2" t="s">
        <v>51</v>
      </c>
      <c r="J11" s="2" t="s">
        <v>121</v>
      </c>
      <c r="K11" s="2" t="s">
        <v>51</v>
      </c>
      <c r="L11" s="11" t="s">
        <v>51</v>
      </c>
      <c r="M11" s="11" t="s">
        <v>115</v>
      </c>
      <c r="N11" s="11" t="s">
        <v>115</v>
      </c>
      <c r="O11" s="11" t="s">
        <v>115</v>
      </c>
      <c r="P11" s="11" t="s">
        <v>115</v>
      </c>
      <c r="Q11" s="11" t="s">
        <v>115</v>
      </c>
      <c r="R11" s="11" t="s">
        <v>115</v>
      </c>
      <c r="S11" s="11" t="s">
        <v>115</v>
      </c>
      <c r="T11" s="11" t="s">
        <v>115</v>
      </c>
      <c r="U11" s="11" t="s">
        <v>115</v>
      </c>
      <c r="V11" s="11" t="s">
        <v>115</v>
      </c>
      <c r="W11" s="11" t="s">
        <v>115</v>
      </c>
      <c r="X11" s="11" t="s">
        <v>115</v>
      </c>
      <c r="Y11" s="11" t="s">
        <v>115</v>
      </c>
      <c r="Z11" s="11" t="s">
        <v>115</v>
      </c>
      <c r="AA11" s="11" t="s">
        <v>115</v>
      </c>
      <c r="AB11" s="11" t="s">
        <v>115</v>
      </c>
      <c r="AC11" s="11" t="s">
        <v>115</v>
      </c>
      <c r="AD11" s="11" t="s">
        <v>115</v>
      </c>
      <c r="AE11" s="11" t="s">
        <v>115</v>
      </c>
      <c r="AF11" s="11" t="s">
        <v>115</v>
      </c>
      <c r="AG11" s="11" t="s">
        <v>115</v>
      </c>
      <c r="AH11" s="11" t="s">
        <v>115</v>
      </c>
      <c r="AI11" s="11" t="s">
        <v>115</v>
      </c>
      <c r="AJ11" s="11" t="s">
        <v>115</v>
      </c>
      <c r="AK11" s="11" t="s">
        <v>115</v>
      </c>
      <c r="AL11" s="11" t="s">
        <v>115</v>
      </c>
      <c r="AM11" s="11" t="s">
        <v>115</v>
      </c>
      <c r="AN11" s="11" t="s">
        <v>115</v>
      </c>
      <c r="AO11" s="11" t="s">
        <v>115</v>
      </c>
      <c r="AP11" s="11" t="s">
        <v>115</v>
      </c>
      <c r="AQ11" s="11" t="s">
        <v>115</v>
      </c>
      <c r="AR11" s="11" t="s">
        <v>115</v>
      </c>
      <c r="AS11" s="11" t="s">
        <v>115</v>
      </c>
      <c r="AT11" s="11" t="s">
        <v>115</v>
      </c>
      <c r="AU11" s="11" t="s">
        <v>115</v>
      </c>
      <c r="AV11" s="11" t="s">
        <v>115</v>
      </c>
      <c r="AW11" s="11" t="s">
        <v>115</v>
      </c>
      <c r="AX11" s="11" t="s">
        <v>115</v>
      </c>
      <c r="AY11" s="11" t="s">
        <v>115</v>
      </c>
      <c r="AZ11" s="11" t="s">
        <v>115</v>
      </c>
      <c r="BA11" s="11" t="s">
        <v>115</v>
      </c>
      <c r="BB11" s="11" t="s">
        <v>115</v>
      </c>
      <c r="BC11" s="11" t="s">
        <v>115</v>
      </c>
      <c r="BD11" s="11" t="s">
        <v>115</v>
      </c>
      <c r="BE11" s="11" t="s">
        <v>115</v>
      </c>
      <c r="BF11" s="11" t="s">
        <v>115</v>
      </c>
      <c r="BG11" s="11" t="s">
        <v>115</v>
      </c>
      <c r="BH11" s="11" t="s">
        <v>115</v>
      </c>
      <c r="BI11" s="11" t="s">
        <v>115</v>
      </c>
      <c r="BJ11" s="11" t="s">
        <v>115</v>
      </c>
      <c r="BK11" s="11" t="s">
        <v>115</v>
      </c>
      <c r="BL11" s="11" t="s">
        <v>115</v>
      </c>
      <c r="BM11" s="11" t="s">
        <v>115</v>
      </c>
      <c r="BN11" s="11" t="s">
        <v>115</v>
      </c>
      <c r="BP11" s="11" t="s">
        <v>115</v>
      </c>
      <c r="BQ11" s="11" t="s">
        <v>115</v>
      </c>
      <c r="BS11" s="11" t="s">
        <v>115</v>
      </c>
      <c r="BT11" s="11" t="s">
        <v>115</v>
      </c>
      <c r="BV11" s="11" t="s">
        <v>115</v>
      </c>
      <c r="BW11" s="11" t="s">
        <v>115</v>
      </c>
      <c r="BY11" s="11" t="s">
        <v>115</v>
      </c>
      <c r="BZ11" s="11" t="s">
        <v>115</v>
      </c>
      <c r="CB11" s="11" t="s">
        <v>115</v>
      </c>
      <c r="CC11" s="11" t="s">
        <v>115</v>
      </c>
      <c r="CE11" s="11" t="s">
        <v>115</v>
      </c>
      <c r="CF11" s="11" t="s">
        <v>115</v>
      </c>
      <c r="CH11" s="11" t="s">
        <v>115</v>
      </c>
      <c r="CI11" s="11" t="s">
        <v>115</v>
      </c>
      <c r="CK11" s="11" t="s">
        <v>115</v>
      </c>
      <c r="CL11" s="11" t="s">
        <v>115</v>
      </c>
      <c r="CN11" s="11" t="s">
        <v>115</v>
      </c>
      <c r="CO11" s="11" t="s">
        <v>115</v>
      </c>
      <c r="CQ11" s="11" t="s">
        <v>115</v>
      </c>
      <c r="CR11" s="11" t="s">
        <v>115</v>
      </c>
      <c r="CT11" s="11" t="s">
        <v>115</v>
      </c>
      <c r="CU11" s="11" t="s">
        <v>115</v>
      </c>
      <c r="CW11" s="11" t="s">
        <v>115</v>
      </c>
      <c r="CX11" s="11" t="s">
        <v>115</v>
      </c>
      <c r="CZ11" s="11" t="s">
        <v>115</v>
      </c>
      <c r="DA11" s="11" t="s">
        <v>115</v>
      </c>
      <c r="DC11" s="11" t="s">
        <v>115</v>
      </c>
      <c r="DD11" s="11" t="s">
        <v>115</v>
      </c>
      <c r="DF11" s="11" t="s">
        <v>115</v>
      </c>
      <c r="DG11" s="11" t="s">
        <v>115</v>
      </c>
      <c r="DI11" s="11" t="s">
        <v>115</v>
      </c>
      <c r="DJ11" s="11" t="s">
        <v>115</v>
      </c>
      <c r="DL11" s="11" t="s">
        <v>115</v>
      </c>
      <c r="DM11" s="11" t="s">
        <v>115</v>
      </c>
      <c r="DO11" s="11" t="s">
        <v>115</v>
      </c>
      <c r="DP11" s="11" t="s">
        <v>115</v>
      </c>
      <c r="DR11" s="11" t="s">
        <v>115</v>
      </c>
      <c r="DS11" s="11" t="s">
        <v>115</v>
      </c>
      <c r="DU11" s="11" t="s">
        <v>115</v>
      </c>
      <c r="DV11" s="11" t="s">
        <v>115</v>
      </c>
      <c r="DX11" s="11" t="s">
        <v>115</v>
      </c>
      <c r="DY11" s="11" t="s">
        <v>115</v>
      </c>
      <c r="EA11" s="11" t="s">
        <v>115</v>
      </c>
      <c r="EB11" s="11" t="s">
        <v>115</v>
      </c>
      <c r="ED11" s="11" t="s">
        <v>115</v>
      </c>
      <c r="EE11" s="11" t="s">
        <v>115</v>
      </c>
      <c r="EG11" s="11" t="s">
        <v>115</v>
      </c>
      <c r="EH11" s="11" t="s">
        <v>115</v>
      </c>
      <c r="EJ11" s="11" t="s">
        <v>115</v>
      </c>
      <c r="EK11" s="11" t="s">
        <v>115</v>
      </c>
      <c r="EM11" s="11" t="s">
        <v>115</v>
      </c>
      <c r="EN11" s="11" t="s">
        <v>115</v>
      </c>
      <c r="EP11" s="11" t="s">
        <v>115</v>
      </c>
      <c r="EQ11" s="11" t="s">
        <v>115</v>
      </c>
      <c r="ES11" s="11" t="s">
        <v>115</v>
      </c>
      <c r="ET11" s="11" t="s">
        <v>115</v>
      </c>
      <c r="EV11" s="11" t="s">
        <v>115</v>
      </c>
      <c r="EW11" s="11" t="s">
        <v>115</v>
      </c>
      <c r="EY11" s="11" t="s">
        <v>115</v>
      </c>
      <c r="EZ11" s="11" t="s">
        <v>115</v>
      </c>
      <c r="FB11" s="11" t="s">
        <v>115</v>
      </c>
      <c r="FC11" s="11" t="s">
        <v>115</v>
      </c>
      <c r="FE11" s="11" t="s">
        <v>115</v>
      </c>
      <c r="FF11" s="11" t="s">
        <v>115</v>
      </c>
      <c r="FH11" s="11" t="s">
        <v>115</v>
      </c>
      <c r="FI11" s="11" t="s">
        <v>115</v>
      </c>
      <c r="FK11" s="11" t="s">
        <v>115</v>
      </c>
      <c r="FL11" s="11" t="s">
        <v>115</v>
      </c>
      <c r="FN11" s="11" t="s">
        <v>115</v>
      </c>
      <c r="FO11" s="11" t="s">
        <v>115</v>
      </c>
      <c r="FQ11" s="11" t="s">
        <v>115</v>
      </c>
      <c r="FR11" s="11" t="s">
        <v>115</v>
      </c>
      <c r="FT11" s="11" t="s">
        <v>115</v>
      </c>
      <c r="FU11" s="11" t="s">
        <v>115</v>
      </c>
      <c r="FW11" s="11" t="s">
        <v>115</v>
      </c>
      <c r="FX11" s="11" t="s">
        <v>115</v>
      </c>
      <c r="FZ11" s="11" t="s">
        <v>115</v>
      </c>
      <c r="GA11" s="11" t="s">
        <v>115</v>
      </c>
      <c r="GC11" s="11" t="s">
        <v>115</v>
      </c>
      <c r="GD11" s="11" t="s">
        <v>115</v>
      </c>
      <c r="GF11" s="11" t="s">
        <v>115</v>
      </c>
      <c r="GG11" s="11" t="s">
        <v>115</v>
      </c>
      <c r="GI11" s="11" t="s">
        <v>115</v>
      </c>
      <c r="GJ11" s="11" t="s">
        <v>115</v>
      </c>
    </row>
    <row r="12" spans="1:192" x14ac:dyDescent="0.35">
      <c r="A12" s="2" t="s">
        <v>537</v>
      </c>
      <c r="B12" s="2" t="s">
        <v>51</v>
      </c>
      <c r="C12" s="2" t="s">
        <v>51</v>
      </c>
      <c r="D12" s="2" t="s">
        <v>51</v>
      </c>
      <c r="E12" s="2" t="s">
        <v>51</v>
      </c>
      <c r="F12" s="2" t="s">
        <v>51</v>
      </c>
      <c r="G12" s="2" t="s">
        <v>578</v>
      </c>
      <c r="H12" s="2" t="s">
        <v>51</v>
      </c>
      <c r="I12" s="2" t="s">
        <v>51</v>
      </c>
      <c r="J12" s="2" t="s">
        <v>341</v>
      </c>
      <c r="K12" s="2" t="s">
        <v>51</v>
      </c>
      <c r="L12" s="11" t="s">
        <v>51</v>
      </c>
      <c r="M12" s="11" t="s">
        <v>115</v>
      </c>
      <c r="N12" s="11" t="s">
        <v>115</v>
      </c>
      <c r="O12" s="11" t="s">
        <v>115</v>
      </c>
      <c r="P12" s="11" t="s">
        <v>115</v>
      </c>
      <c r="Q12" s="11" t="s">
        <v>115</v>
      </c>
      <c r="R12" s="11" t="s">
        <v>115</v>
      </c>
      <c r="S12" s="11" t="s">
        <v>115</v>
      </c>
      <c r="T12" s="11" t="s">
        <v>115</v>
      </c>
      <c r="U12" s="11" t="s">
        <v>115</v>
      </c>
      <c r="V12" s="11" t="s">
        <v>115</v>
      </c>
      <c r="W12" s="11" t="s">
        <v>115</v>
      </c>
      <c r="X12" s="11" t="s">
        <v>115</v>
      </c>
      <c r="Y12" s="11" t="s">
        <v>115</v>
      </c>
      <c r="Z12" s="11" t="s">
        <v>115</v>
      </c>
      <c r="AA12" s="11" t="s">
        <v>115</v>
      </c>
      <c r="AB12" s="11" t="s">
        <v>115</v>
      </c>
      <c r="AC12" s="11" t="s">
        <v>115</v>
      </c>
      <c r="AD12" s="11" t="s">
        <v>115</v>
      </c>
      <c r="AE12" s="11" t="s">
        <v>115</v>
      </c>
      <c r="AF12" s="11" t="s">
        <v>115</v>
      </c>
      <c r="AG12" s="11" t="s">
        <v>115</v>
      </c>
      <c r="AH12" s="11" t="s">
        <v>115</v>
      </c>
      <c r="AI12" s="11" t="s">
        <v>115</v>
      </c>
      <c r="AJ12" s="11" t="s">
        <v>115</v>
      </c>
      <c r="AK12" s="11" t="s">
        <v>115</v>
      </c>
      <c r="AL12" s="11" t="s">
        <v>115</v>
      </c>
      <c r="AM12" s="11" t="s">
        <v>115</v>
      </c>
      <c r="AN12" s="11" t="s">
        <v>115</v>
      </c>
      <c r="AO12" s="11" t="s">
        <v>115</v>
      </c>
      <c r="AP12" s="11" t="s">
        <v>115</v>
      </c>
      <c r="AQ12" s="11" t="s">
        <v>115</v>
      </c>
      <c r="AR12" s="11" t="s">
        <v>115</v>
      </c>
      <c r="AS12" s="11" t="s">
        <v>115</v>
      </c>
      <c r="AT12" s="11" t="s">
        <v>115</v>
      </c>
      <c r="AU12" s="11" t="s">
        <v>115</v>
      </c>
      <c r="AV12" s="11" t="s">
        <v>115</v>
      </c>
      <c r="AW12" s="11" t="s">
        <v>115</v>
      </c>
      <c r="AX12" s="11" t="s">
        <v>115</v>
      </c>
      <c r="AY12" s="11" t="s">
        <v>115</v>
      </c>
      <c r="AZ12" s="11" t="s">
        <v>115</v>
      </c>
      <c r="BA12" s="11" t="s">
        <v>115</v>
      </c>
      <c r="BB12" s="11" t="s">
        <v>115</v>
      </c>
      <c r="BC12" s="11" t="s">
        <v>115</v>
      </c>
      <c r="BD12" s="11" t="s">
        <v>115</v>
      </c>
      <c r="BE12" s="11" t="s">
        <v>115</v>
      </c>
      <c r="BF12" s="11" t="s">
        <v>115</v>
      </c>
      <c r="BG12" s="11" t="s">
        <v>115</v>
      </c>
      <c r="BH12" s="11" t="s">
        <v>115</v>
      </c>
      <c r="BI12" s="11" t="s">
        <v>115</v>
      </c>
      <c r="BJ12" s="11" t="s">
        <v>115</v>
      </c>
      <c r="BK12" s="11" t="s">
        <v>115</v>
      </c>
      <c r="BL12" s="11" t="s">
        <v>115</v>
      </c>
      <c r="BM12" s="11" t="s">
        <v>115</v>
      </c>
      <c r="BN12" s="11" t="s">
        <v>115</v>
      </c>
      <c r="BP12" s="11" t="s">
        <v>115</v>
      </c>
      <c r="BQ12" s="11" t="s">
        <v>115</v>
      </c>
      <c r="BS12" s="11" t="s">
        <v>115</v>
      </c>
      <c r="BT12" s="11" t="s">
        <v>115</v>
      </c>
      <c r="BV12" s="11" t="s">
        <v>115</v>
      </c>
      <c r="BW12" s="11" t="s">
        <v>115</v>
      </c>
      <c r="BY12" s="11" t="s">
        <v>115</v>
      </c>
      <c r="BZ12" s="11" t="s">
        <v>115</v>
      </c>
      <c r="CB12" s="11" t="s">
        <v>115</v>
      </c>
      <c r="CC12" s="11" t="s">
        <v>115</v>
      </c>
      <c r="CE12" s="11" t="s">
        <v>115</v>
      </c>
      <c r="CF12" s="11" t="s">
        <v>115</v>
      </c>
      <c r="CH12" s="11" t="s">
        <v>115</v>
      </c>
      <c r="CI12" s="11" t="s">
        <v>115</v>
      </c>
      <c r="CK12" s="11" t="s">
        <v>115</v>
      </c>
      <c r="CL12" s="11" t="s">
        <v>115</v>
      </c>
      <c r="CN12" s="11" t="s">
        <v>115</v>
      </c>
      <c r="CO12" s="11" t="s">
        <v>115</v>
      </c>
      <c r="CQ12" s="11" t="s">
        <v>115</v>
      </c>
      <c r="CR12" s="11" t="s">
        <v>115</v>
      </c>
      <c r="CT12" s="11" t="s">
        <v>115</v>
      </c>
      <c r="CU12" s="11" t="s">
        <v>115</v>
      </c>
      <c r="CW12" s="11" t="s">
        <v>115</v>
      </c>
      <c r="CX12" s="11" t="s">
        <v>115</v>
      </c>
      <c r="CZ12" s="11" t="s">
        <v>115</v>
      </c>
      <c r="DA12" s="11" t="s">
        <v>115</v>
      </c>
      <c r="DC12" s="11" t="s">
        <v>115</v>
      </c>
      <c r="DD12" s="11" t="s">
        <v>115</v>
      </c>
      <c r="DF12" s="11" t="s">
        <v>115</v>
      </c>
      <c r="DG12" s="11" t="s">
        <v>115</v>
      </c>
      <c r="DI12" s="11" t="s">
        <v>115</v>
      </c>
      <c r="DJ12" s="11" t="s">
        <v>115</v>
      </c>
      <c r="DL12" s="11" t="s">
        <v>115</v>
      </c>
      <c r="DM12" s="11" t="s">
        <v>115</v>
      </c>
      <c r="DO12" s="11" t="s">
        <v>115</v>
      </c>
      <c r="DP12" s="11" t="s">
        <v>115</v>
      </c>
      <c r="DR12" s="11" t="s">
        <v>115</v>
      </c>
      <c r="DS12" s="11" t="s">
        <v>115</v>
      </c>
      <c r="DU12" s="11" t="s">
        <v>115</v>
      </c>
      <c r="DV12" s="11" t="s">
        <v>115</v>
      </c>
      <c r="DX12" s="11" t="s">
        <v>115</v>
      </c>
      <c r="DY12" s="11" t="s">
        <v>115</v>
      </c>
      <c r="EA12" s="11" t="s">
        <v>115</v>
      </c>
      <c r="EB12" s="11" t="s">
        <v>115</v>
      </c>
      <c r="ED12" s="11" t="s">
        <v>115</v>
      </c>
      <c r="EE12" s="11" t="s">
        <v>115</v>
      </c>
      <c r="EG12" s="11" t="s">
        <v>115</v>
      </c>
      <c r="EH12" s="11" t="s">
        <v>115</v>
      </c>
      <c r="EJ12" s="11" t="s">
        <v>115</v>
      </c>
      <c r="EK12" s="11" t="s">
        <v>115</v>
      </c>
      <c r="EM12" s="11" t="s">
        <v>115</v>
      </c>
      <c r="EN12" s="11" t="s">
        <v>115</v>
      </c>
      <c r="EP12" s="11" t="s">
        <v>115</v>
      </c>
      <c r="EQ12" s="11" t="s">
        <v>115</v>
      </c>
      <c r="ES12" s="11" t="s">
        <v>115</v>
      </c>
      <c r="ET12" s="11" t="s">
        <v>115</v>
      </c>
      <c r="EV12" s="11" t="s">
        <v>115</v>
      </c>
      <c r="EW12" s="11" t="s">
        <v>115</v>
      </c>
      <c r="EY12" s="11" t="s">
        <v>115</v>
      </c>
      <c r="EZ12" s="11" t="s">
        <v>115</v>
      </c>
      <c r="FB12" s="11" t="s">
        <v>115</v>
      </c>
      <c r="FC12" s="11" t="s">
        <v>115</v>
      </c>
      <c r="FE12" s="11" t="s">
        <v>115</v>
      </c>
      <c r="FF12" s="11" t="s">
        <v>115</v>
      </c>
      <c r="FH12" s="11" t="s">
        <v>115</v>
      </c>
      <c r="FI12" s="11" t="s">
        <v>115</v>
      </c>
      <c r="FK12" s="11" t="s">
        <v>115</v>
      </c>
      <c r="FL12" s="11" t="s">
        <v>115</v>
      </c>
      <c r="FN12" s="11" t="s">
        <v>115</v>
      </c>
      <c r="FO12" s="11" t="s">
        <v>115</v>
      </c>
      <c r="FQ12" s="11" t="s">
        <v>115</v>
      </c>
      <c r="FR12" s="11" t="s">
        <v>115</v>
      </c>
      <c r="FT12" s="11" t="s">
        <v>115</v>
      </c>
      <c r="FU12" s="11" t="s">
        <v>115</v>
      </c>
      <c r="FW12" s="11" t="s">
        <v>115</v>
      </c>
      <c r="FX12" s="11" t="s">
        <v>115</v>
      </c>
      <c r="FZ12" s="11" t="s">
        <v>115</v>
      </c>
      <c r="GA12" s="11" t="s">
        <v>115</v>
      </c>
      <c r="GC12" s="11" t="s">
        <v>115</v>
      </c>
      <c r="GD12" s="11" t="s">
        <v>115</v>
      </c>
      <c r="GF12" s="11" t="s">
        <v>115</v>
      </c>
      <c r="GG12" s="11" t="s">
        <v>115</v>
      </c>
      <c r="GI12" s="11" t="s">
        <v>115</v>
      </c>
      <c r="GJ12" s="11" t="s">
        <v>115</v>
      </c>
    </row>
    <row r="13" spans="1:192" x14ac:dyDescent="0.35">
      <c r="A13" s="2" t="s">
        <v>537</v>
      </c>
      <c r="B13" s="2" t="s">
        <v>51</v>
      </c>
      <c r="C13" s="2" t="s">
        <v>51</v>
      </c>
      <c r="D13" s="2" t="s">
        <v>537</v>
      </c>
      <c r="E13" s="2" t="s">
        <v>543</v>
      </c>
      <c r="F13" s="2" t="s">
        <v>51</v>
      </c>
      <c r="G13" s="2" t="s">
        <v>579</v>
      </c>
      <c r="H13" s="2" t="s">
        <v>51</v>
      </c>
      <c r="I13" s="2" t="s">
        <v>51</v>
      </c>
      <c r="J13" s="2" t="s">
        <v>342</v>
      </c>
      <c r="K13" s="2" t="s">
        <v>51</v>
      </c>
      <c r="L13" s="11" t="s">
        <v>51</v>
      </c>
      <c r="M13" s="11" t="s">
        <v>115</v>
      </c>
      <c r="N13" s="11" t="s">
        <v>115</v>
      </c>
      <c r="O13" s="11" t="s">
        <v>115</v>
      </c>
      <c r="P13" s="11" t="s">
        <v>115</v>
      </c>
      <c r="Q13" s="11" t="s">
        <v>115</v>
      </c>
      <c r="R13" s="11" t="s">
        <v>115</v>
      </c>
      <c r="S13" s="11" t="s">
        <v>115</v>
      </c>
      <c r="T13" s="11" t="s">
        <v>115</v>
      </c>
      <c r="U13" s="11" t="s">
        <v>115</v>
      </c>
      <c r="V13" s="11" t="s">
        <v>115</v>
      </c>
      <c r="W13" s="11" t="s">
        <v>115</v>
      </c>
      <c r="X13" s="11" t="s">
        <v>115</v>
      </c>
      <c r="Y13" s="11" t="s">
        <v>115</v>
      </c>
      <c r="Z13" s="11" t="s">
        <v>115</v>
      </c>
      <c r="AA13" s="11" t="s">
        <v>115</v>
      </c>
      <c r="AB13" s="11" t="s">
        <v>115</v>
      </c>
      <c r="AC13" s="11" t="s">
        <v>115</v>
      </c>
      <c r="AD13" s="11" t="s">
        <v>115</v>
      </c>
      <c r="AE13" s="11" t="s">
        <v>115</v>
      </c>
      <c r="AF13" s="11" t="s">
        <v>115</v>
      </c>
      <c r="AG13" s="11" t="s">
        <v>115</v>
      </c>
      <c r="AH13" s="11" t="s">
        <v>115</v>
      </c>
      <c r="AI13" s="11" t="s">
        <v>115</v>
      </c>
      <c r="AJ13" s="11" t="s">
        <v>115</v>
      </c>
      <c r="AK13" s="11" t="s">
        <v>115</v>
      </c>
      <c r="AL13" s="11" t="s">
        <v>115</v>
      </c>
      <c r="AM13" s="11" t="s">
        <v>115</v>
      </c>
      <c r="AN13" s="11" t="s">
        <v>115</v>
      </c>
      <c r="AO13" s="11" t="s">
        <v>115</v>
      </c>
      <c r="AP13" s="11" t="s">
        <v>115</v>
      </c>
      <c r="AQ13" s="11" t="s">
        <v>115</v>
      </c>
      <c r="AR13" s="11" t="s">
        <v>115</v>
      </c>
      <c r="AS13" s="11" t="s">
        <v>115</v>
      </c>
      <c r="AT13" s="11" t="s">
        <v>115</v>
      </c>
      <c r="AU13" s="11" t="s">
        <v>115</v>
      </c>
      <c r="AV13" s="11" t="s">
        <v>115</v>
      </c>
      <c r="AW13" s="11" t="s">
        <v>115</v>
      </c>
      <c r="AX13" s="11" t="s">
        <v>115</v>
      </c>
      <c r="AY13" s="11" t="s">
        <v>115</v>
      </c>
      <c r="AZ13" s="11" t="s">
        <v>115</v>
      </c>
      <c r="BA13" s="11" t="s">
        <v>115</v>
      </c>
      <c r="BB13" s="11" t="s">
        <v>115</v>
      </c>
      <c r="BC13" s="11" t="s">
        <v>115</v>
      </c>
      <c r="BD13" s="11" t="s">
        <v>115</v>
      </c>
      <c r="BE13" s="11" t="s">
        <v>115</v>
      </c>
      <c r="BF13" s="11" t="s">
        <v>115</v>
      </c>
      <c r="BG13" s="11" t="s">
        <v>115</v>
      </c>
      <c r="BH13" s="11" t="s">
        <v>115</v>
      </c>
      <c r="BI13" s="11" t="s">
        <v>115</v>
      </c>
      <c r="BJ13" s="11" t="s">
        <v>115</v>
      </c>
      <c r="BK13" s="11" t="s">
        <v>115</v>
      </c>
      <c r="BL13" s="11" t="s">
        <v>115</v>
      </c>
      <c r="BM13" s="11" t="s">
        <v>115</v>
      </c>
      <c r="BN13" s="11" t="s">
        <v>115</v>
      </c>
      <c r="BP13" s="11" t="s">
        <v>115</v>
      </c>
      <c r="BQ13" s="11" t="s">
        <v>115</v>
      </c>
      <c r="BS13" s="11" t="s">
        <v>115</v>
      </c>
      <c r="BT13" s="11" t="s">
        <v>115</v>
      </c>
      <c r="BV13" s="11" t="s">
        <v>115</v>
      </c>
      <c r="BW13" s="11" t="s">
        <v>115</v>
      </c>
      <c r="BY13" s="11" t="s">
        <v>115</v>
      </c>
      <c r="BZ13" s="11" t="s">
        <v>115</v>
      </c>
      <c r="CB13" s="11" t="s">
        <v>115</v>
      </c>
      <c r="CC13" s="11" t="s">
        <v>115</v>
      </c>
      <c r="CE13" s="11" t="s">
        <v>115</v>
      </c>
      <c r="CF13" s="11" t="s">
        <v>115</v>
      </c>
      <c r="CH13" s="11" t="s">
        <v>115</v>
      </c>
      <c r="CI13" s="11" t="s">
        <v>115</v>
      </c>
      <c r="CK13" s="11" t="s">
        <v>115</v>
      </c>
      <c r="CL13" s="11" t="s">
        <v>115</v>
      </c>
      <c r="CN13" s="11" t="s">
        <v>115</v>
      </c>
      <c r="CO13" s="11" t="s">
        <v>115</v>
      </c>
      <c r="CQ13" s="11" t="s">
        <v>115</v>
      </c>
      <c r="CR13" s="11" t="s">
        <v>115</v>
      </c>
      <c r="CT13" s="11" t="s">
        <v>115</v>
      </c>
      <c r="CU13" s="11" t="s">
        <v>115</v>
      </c>
      <c r="CW13" s="11" t="s">
        <v>115</v>
      </c>
      <c r="CX13" s="11" t="s">
        <v>115</v>
      </c>
      <c r="CZ13" s="11" t="s">
        <v>115</v>
      </c>
      <c r="DA13" s="11" t="s">
        <v>115</v>
      </c>
      <c r="DC13" s="11" t="s">
        <v>115</v>
      </c>
      <c r="DD13" s="11" t="s">
        <v>115</v>
      </c>
      <c r="DF13" s="11" t="s">
        <v>115</v>
      </c>
      <c r="DG13" s="11" t="s">
        <v>115</v>
      </c>
      <c r="DI13" s="11" t="s">
        <v>115</v>
      </c>
      <c r="DJ13" s="11" t="s">
        <v>115</v>
      </c>
      <c r="DL13" s="11" t="s">
        <v>115</v>
      </c>
      <c r="DM13" s="11" t="s">
        <v>115</v>
      </c>
      <c r="DO13" s="11" t="s">
        <v>115</v>
      </c>
      <c r="DP13" s="11" t="s">
        <v>115</v>
      </c>
      <c r="DR13" s="11" t="s">
        <v>115</v>
      </c>
      <c r="DS13" s="11" t="s">
        <v>115</v>
      </c>
      <c r="DU13" s="11" t="s">
        <v>115</v>
      </c>
      <c r="DV13" s="11" t="s">
        <v>115</v>
      </c>
      <c r="DX13" s="11" t="s">
        <v>115</v>
      </c>
      <c r="DY13" s="11" t="s">
        <v>115</v>
      </c>
      <c r="EA13" s="11" t="s">
        <v>115</v>
      </c>
      <c r="EB13" s="11" t="s">
        <v>115</v>
      </c>
      <c r="ED13" s="11" t="s">
        <v>115</v>
      </c>
      <c r="EE13" s="11" t="s">
        <v>115</v>
      </c>
      <c r="EG13" s="11" t="s">
        <v>115</v>
      </c>
      <c r="EH13" s="11" t="s">
        <v>115</v>
      </c>
      <c r="EJ13" s="11" t="s">
        <v>115</v>
      </c>
      <c r="EK13" s="11" t="s">
        <v>115</v>
      </c>
      <c r="EM13" s="11" t="s">
        <v>115</v>
      </c>
      <c r="EN13" s="11" t="s">
        <v>115</v>
      </c>
      <c r="EP13" s="11" t="s">
        <v>115</v>
      </c>
      <c r="EQ13" s="11" t="s">
        <v>115</v>
      </c>
      <c r="ES13" s="11" t="s">
        <v>115</v>
      </c>
      <c r="ET13" s="11" t="s">
        <v>115</v>
      </c>
      <c r="EV13" s="11" t="s">
        <v>115</v>
      </c>
      <c r="EW13" s="11" t="s">
        <v>115</v>
      </c>
      <c r="EY13" s="11" t="s">
        <v>115</v>
      </c>
      <c r="EZ13" s="11" t="s">
        <v>115</v>
      </c>
      <c r="FB13" s="11" t="s">
        <v>115</v>
      </c>
      <c r="FC13" s="11" t="s">
        <v>115</v>
      </c>
      <c r="FE13" s="11" t="s">
        <v>115</v>
      </c>
      <c r="FF13" s="11" t="s">
        <v>115</v>
      </c>
      <c r="FH13" s="11" t="s">
        <v>115</v>
      </c>
      <c r="FI13" s="11" t="s">
        <v>115</v>
      </c>
      <c r="FK13" s="11" t="s">
        <v>115</v>
      </c>
      <c r="FL13" s="11" t="s">
        <v>115</v>
      </c>
      <c r="FN13" s="11" t="s">
        <v>115</v>
      </c>
      <c r="FO13" s="11" t="s">
        <v>115</v>
      </c>
      <c r="FQ13" s="11" t="s">
        <v>115</v>
      </c>
      <c r="FR13" s="11" t="s">
        <v>115</v>
      </c>
      <c r="FT13" s="11" t="s">
        <v>115</v>
      </c>
      <c r="FU13" s="11" t="s">
        <v>115</v>
      </c>
      <c r="FW13" s="11" t="s">
        <v>115</v>
      </c>
      <c r="FX13" s="11" t="s">
        <v>115</v>
      </c>
      <c r="FZ13" s="11" t="s">
        <v>115</v>
      </c>
      <c r="GA13" s="11" t="s">
        <v>115</v>
      </c>
      <c r="GC13" s="11" t="s">
        <v>115</v>
      </c>
      <c r="GD13" s="11" t="s">
        <v>115</v>
      </c>
      <c r="GF13" s="11" t="s">
        <v>115</v>
      </c>
      <c r="GG13" s="11" t="s">
        <v>115</v>
      </c>
      <c r="GI13" s="11" t="s">
        <v>115</v>
      </c>
      <c r="GJ13" s="11" t="s">
        <v>115</v>
      </c>
    </row>
    <row r="14" spans="1:192" x14ac:dyDescent="0.35">
      <c r="A14" s="2" t="s">
        <v>537</v>
      </c>
      <c r="B14" s="2" t="s">
        <v>51</v>
      </c>
      <c r="C14" s="2" t="s">
        <v>51</v>
      </c>
      <c r="D14" s="2" t="s">
        <v>51</v>
      </c>
      <c r="E14" s="2" t="s">
        <v>51</v>
      </c>
      <c r="F14" s="2" t="s">
        <v>51</v>
      </c>
      <c r="G14" s="2" t="s">
        <v>580</v>
      </c>
      <c r="H14" s="2" t="s">
        <v>51</v>
      </c>
      <c r="I14" s="2" t="s">
        <v>51</v>
      </c>
      <c r="J14" s="2" t="s">
        <v>343</v>
      </c>
      <c r="K14" s="2" t="s">
        <v>51</v>
      </c>
      <c r="L14" s="11" t="s">
        <v>51</v>
      </c>
      <c r="M14" s="11" t="s">
        <v>115</v>
      </c>
      <c r="N14" s="11" t="s">
        <v>115</v>
      </c>
      <c r="O14" s="11" t="s">
        <v>115</v>
      </c>
      <c r="P14" s="11" t="s">
        <v>115</v>
      </c>
      <c r="Q14" s="11" t="s">
        <v>115</v>
      </c>
      <c r="R14" s="11" t="s">
        <v>115</v>
      </c>
      <c r="S14" s="11" t="s">
        <v>115</v>
      </c>
      <c r="T14" s="11" t="s">
        <v>115</v>
      </c>
      <c r="U14" s="11" t="s">
        <v>115</v>
      </c>
      <c r="V14" s="11" t="s">
        <v>115</v>
      </c>
      <c r="W14" s="11" t="s">
        <v>115</v>
      </c>
      <c r="X14" s="11" t="s">
        <v>115</v>
      </c>
      <c r="Y14" s="11" t="s">
        <v>115</v>
      </c>
      <c r="Z14" s="11" t="s">
        <v>115</v>
      </c>
      <c r="AA14" s="11" t="s">
        <v>115</v>
      </c>
      <c r="AB14" s="11" t="s">
        <v>115</v>
      </c>
      <c r="AC14" s="11" t="s">
        <v>115</v>
      </c>
      <c r="AD14" s="11" t="s">
        <v>115</v>
      </c>
      <c r="AE14" s="11" t="s">
        <v>115</v>
      </c>
      <c r="AF14" s="11" t="s">
        <v>115</v>
      </c>
      <c r="AG14" s="11" t="s">
        <v>115</v>
      </c>
      <c r="AH14" s="11" t="s">
        <v>115</v>
      </c>
      <c r="AI14" s="11" t="s">
        <v>115</v>
      </c>
      <c r="AJ14" s="11" t="s">
        <v>115</v>
      </c>
      <c r="AK14" s="11" t="s">
        <v>115</v>
      </c>
      <c r="AL14" s="11" t="s">
        <v>115</v>
      </c>
      <c r="AM14" s="11" t="s">
        <v>115</v>
      </c>
      <c r="AN14" s="11" t="s">
        <v>115</v>
      </c>
      <c r="AO14" s="11" t="s">
        <v>115</v>
      </c>
      <c r="AP14" s="11" t="s">
        <v>115</v>
      </c>
      <c r="AQ14" s="11" t="s">
        <v>115</v>
      </c>
      <c r="AR14" s="11" t="s">
        <v>115</v>
      </c>
      <c r="AS14" s="11" t="s">
        <v>115</v>
      </c>
      <c r="AT14" s="11" t="s">
        <v>115</v>
      </c>
      <c r="AU14" s="11" t="s">
        <v>115</v>
      </c>
      <c r="AV14" s="11" t="s">
        <v>115</v>
      </c>
      <c r="AW14" s="11" t="s">
        <v>115</v>
      </c>
      <c r="AX14" s="11" t="s">
        <v>115</v>
      </c>
      <c r="AY14" s="11" t="s">
        <v>115</v>
      </c>
      <c r="AZ14" s="11" t="s">
        <v>115</v>
      </c>
      <c r="BA14" s="11" t="s">
        <v>115</v>
      </c>
      <c r="BB14" s="11" t="s">
        <v>115</v>
      </c>
      <c r="BC14" s="11" t="s">
        <v>115</v>
      </c>
      <c r="BD14" s="11" t="s">
        <v>115</v>
      </c>
      <c r="BE14" s="11" t="s">
        <v>115</v>
      </c>
      <c r="BF14" s="11" t="s">
        <v>115</v>
      </c>
      <c r="BG14" s="11" t="s">
        <v>115</v>
      </c>
      <c r="BH14" s="11" t="s">
        <v>115</v>
      </c>
      <c r="BI14" s="11" t="s">
        <v>115</v>
      </c>
      <c r="BJ14" s="11" t="s">
        <v>115</v>
      </c>
      <c r="BK14" s="11" t="s">
        <v>115</v>
      </c>
      <c r="BL14" s="11" t="s">
        <v>115</v>
      </c>
      <c r="BM14" s="11" t="s">
        <v>115</v>
      </c>
      <c r="BN14" s="11" t="s">
        <v>115</v>
      </c>
      <c r="BP14" s="11" t="s">
        <v>115</v>
      </c>
      <c r="BQ14" s="11" t="s">
        <v>115</v>
      </c>
      <c r="BS14" s="11" t="s">
        <v>115</v>
      </c>
      <c r="BT14" s="11" t="s">
        <v>115</v>
      </c>
      <c r="BV14" s="11" t="s">
        <v>115</v>
      </c>
      <c r="BW14" s="11" t="s">
        <v>115</v>
      </c>
      <c r="BY14" s="11" t="s">
        <v>115</v>
      </c>
      <c r="BZ14" s="11" t="s">
        <v>115</v>
      </c>
      <c r="CB14" s="11" t="s">
        <v>115</v>
      </c>
      <c r="CC14" s="11" t="s">
        <v>115</v>
      </c>
      <c r="CE14" s="11" t="s">
        <v>115</v>
      </c>
      <c r="CF14" s="11" t="s">
        <v>115</v>
      </c>
      <c r="CH14" s="11" t="s">
        <v>115</v>
      </c>
      <c r="CI14" s="11" t="s">
        <v>115</v>
      </c>
      <c r="CK14" s="11" t="s">
        <v>115</v>
      </c>
      <c r="CL14" s="11" t="s">
        <v>115</v>
      </c>
      <c r="CN14" s="11" t="s">
        <v>115</v>
      </c>
      <c r="CO14" s="11" t="s">
        <v>115</v>
      </c>
      <c r="CQ14" s="11" t="s">
        <v>115</v>
      </c>
      <c r="CR14" s="11" t="s">
        <v>115</v>
      </c>
      <c r="CT14" s="11" t="s">
        <v>115</v>
      </c>
      <c r="CU14" s="11" t="s">
        <v>115</v>
      </c>
      <c r="CW14" s="11" t="s">
        <v>115</v>
      </c>
      <c r="CX14" s="11" t="s">
        <v>115</v>
      </c>
      <c r="CZ14" s="11" t="s">
        <v>115</v>
      </c>
      <c r="DA14" s="11" t="s">
        <v>115</v>
      </c>
      <c r="DC14" s="11" t="s">
        <v>115</v>
      </c>
      <c r="DD14" s="11" t="s">
        <v>115</v>
      </c>
      <c r="DF14" s="11" t="s">
        <v>115</v>
      </c>
      <c r="DG14" s="11" t="s">
        <v>115</v>
      </c>
      <c r="DI14" s="11" t="s">
        <v>115</v>
      </c>
      <c r="DJ14" s="11" t="s">
        <v>115</v>
      </c>
      <c r="DL14" s="11" t="s">
        <v>115</v>
      </c>
      <c r="DM14" s="11" t="s">
        <v>115</v>
      </c>
      <c r="DO14" s="11" t="s">
        <v>115</v>
      </c>
      <c r="DP14" s="11" t="s">
        <v>115</v>
      </c>
      <c r="DR14" s="11" t="s">
        <v>115</v>
      </c>
      <c r="DS14" s="11" t="s">
        <v>115</v>
      </c>
      <c r="DU14" s="11" t="s">
        <v>115</v>
      </c>
      <c r="DV14" s="11" t="s">
        <v>115</v>
      </c>
      <c r="DX14" s="11" t="s">
        <v>115</v>
      </c>
      <c r="DY14" s="11" t="s">
        <v>115</v>
      </c>
      <c r="EA14" s="11" t="s">
        <v>115</v>
      </c>
      <c r="EB14" s="11" t="s">
        <v>115</v>
      </c>
      <c r="ED14" s="11" t="s">
        <v>115</v>
      </c>
      <c r="EE14" s="11" t="s">
        <v>115</v>
      </c>
      <c r="EG14" s="11" t="s">
        <v>115</v>
      </c>
      <c r="EH14" s="11" t="s">
        <v>115</v>
      </c>
      <c r="EJ14" s="11" t="s">
        <v>115</v>
      </c>
      <c r="EK14" s="11" t="s">
        <v>115</v>
      </c>
      <c r="EM14" s="11" t="s">
        <v>115</v>
      </c>
      <c r="EN14" s="11" t="s">
        <v>115</v>
      </c>
      <c r="EP14" s="11" t="s">
        <v>115</v>
      </c>
      <c r="EQ14" s="11" t="s">
        <v>115</v>
      </c>
      <c r="ES14" s="11" t="s">
        <v>115</v>
      </c>
      <c r="ET14" s="11" t="s">
        <v>115</v>
      </c>
      <c r="EV14" s="11" t="s">
        <v>115</v>
      </c>
      <c r="EW14" s="11" t="s">
        <v>115</v>
      </c>
      <c r="EY14" s="11" t="s">
        <v>115</v>
      </c>
      <c r="EZ14" s="11" t="s">
        <v>115</v>
      </c>
      <c r="FB14" s="11" t="s">
        <v>115</v>
      </c>
      <c r="FC14" s="11" t="s">
        <v>115</v>
      </c>
      <c r="FE14" s="11" t="s">
        <v>115</v>
      </c>
      <c r="FF14" s="11" t="s">
        <v>115</v>
      </c>
      <c r="FH14" s="11" t="s">
        <v>115</v>
      </c>
      <c r="FI14" s="11" t="s">
        <v>115</v>
      </c>
      <c r="FK14" s="11" t="s">
        <v>115</v>
      </c>
      <c r="FL14" s="11" t="s">
        <v>115</v>
      </c>
      <c r="FN14" s="11" t="s">
        <v>115</v>
      </c>
      <c r="FO14" s="11" t="s">
        <v>115</v>
      </c>
      <c r="FQ14" s="11" t="s">
        <v>115</v>
      </c>
      <c r="FR14" s="11" t="s">
        <v>115</v>
      </c>
      <c r="FT14" s="11" t="s">
        <v>115</v>
      </c>
      <c r="FU14" s="11" t="s">
        <v>115</v>
      </c>
      <c r="FW14" s="11" t="s">
        <v>115</v>
      </c>
      <c r="FX14" s="11" t="s">
        <v>115</v>
      </c>
      <c r="FZ14" s="11" t="s">
        <v>115</v>
      </c>
      <c r="GA14" s="11" t="s">
        <v>115</v>
      </c>
      <c r="GC14" s="11" t="s">
        <v>115</v>
      </c>
      <c r="GD14" s="11" t="s">
        <v>115</v>
      </c>
      <c r="GF14" s="11" t="s">
        <v>115</v>
      </c>
      <c r="GG14" s="11" t="s">
        <v>115</v>
      </c>
      <c r="GI14" s="11" t="s">
        <v>115</v>
      </c>
      <c r="GJ14" s="11" t="s">
        <v>115</v>
      </c>
    </row>
    <row r="15" spans="1:192" x14ac:dyDescent="0.35">
      <c r="A15" s="2" t="s">
        <v>537</v>
      </c>
      <c r="B15" s="2" t="s">
        <v>51</v>
      </c>
      <c r="C15" s="2" t="s">
        <v>51</v>
      </c>
      <c r="D15" s="2" t="s">
        <v>537</v>
      </c>
      <c r="E15" s="2" t="s">
        <v>544</v>
      </c>
      <c r="F15" s="2" t="s">
        <v>51</v>
      </c>
      <c r="G15" s="2" t="s">
        <v>581</v>
      </c>
      <c r="H15" s="2" t="s">
        <v>51</v>
      </c>
      <c r="I15" s="2" t="s">
        <v>51</v>
      </c>
      <c r="J15" s="2" t="s">
        <v>344</v>
      </c>
      <c r="K15" s="2" t="s">
        <v>51</v>
      </c>
      <c r="L15" s="11" t="s">
        <v>51</v>
      </c>
      <c r="M15" s="11" t="s">
        <v>115</v>
      </c>
      <c r="N15" s="11" t="s">
        <v>115</v>
      </c>
      <c r="O15" s="11" t="s">
        <v>115</v>
      </c>
      <c r="P15" s="11" t="s">
        <v>115</v>
      </c>
      <c r="Q15" s="11" t="s">
        <v>115</v>
      </c>
      <c r="R15" s="11" t="s">
        <v>115</v>
      </c>
      <c r="S15" s="11" t="s">
        <v>115</v>
      </c>
      <c r="T15" s="11" t="s">
        <v>115</v>
      </c>
      <c r="U15" s="11" t="s">
        <v>115</v>
      </c>
      <c r="V15" s="11" t="s">
        <v>115</v>
      </c>
      <c r="W15" s="11" t="s">
        <v>115</v>
      </c>
      <c r="X15" s="11" t="s">
        <v>115</v>
      </c>
      <c r="Y15" s="11" t="s">
        <v>115</v>
      </c>
      <c r="Z15" s="11" t="s">
        <v>115</v>
      </c>
      <c r="AA15" s="11" t="s">
        <v>115</v>
      </c>
      <c r="AB15" s="11" t="s">
        <v>115</v>
      </c>
      <c r="AC15" s="11" t="s">
        <v>115</v>
      </c>
      <c r="AD15" s="11" t="s">
        <v>115</v>
      </c>
      <c r="AE15" s="11" t="s">
        <v>115</v>
      </c>
      <c r="AF15" s="11" t="s">
        <v>115</v>
      </c>
      <c r="AG15" s="11" t="s">
        <v>115</v>
      </c>
      <c r="AH15" s="11" t="s">
        <v>115</v>
      </c>
      <c r="AI15" s="11" t="s">
        <v>115</v>
      </c>
      <c r="AJ15" s="11" t="s">
        <v>115</v>
      </c>
      <c r="AK15" s="11" t="s">
        <v>115</v>
      </c>
      <c r="AL15" s="11" t="s">
        <v>115</v>
      </c>
      <c r="AM15" s="11" t="s">
        <v>115</v>
      </c>
      <c r="AN15" s="11" t="s">
        <v>115</v>
      </c>
      <c r="AO15" s="11" t="s">
        <v>115</v>
      </c>
      <c r="AP15" s="11" t="s">
        <v>115</v>
      </c>
      <c r="AQ15" s="11" t="s">
        <v>115</v>
      </c>
      <c r="AR15" s="11" t="s">
        <v>115</v>
      </c>
      <c r="AS15" s="11" t="s">
        <v>115</v>
      </c>
      <c r="AT15" s="11" t="s">
        <v>115</v>
      </c>
      <c r="AU15" s="11" t="s">
        <v>115</v>
      </c>
      <c r="AV15" s="11" t="s">
        <v>115</v>
      </c>
      <c r="AW15" s="11" t="s">
        <v>115</v>
      </c>
      <c r="AX15" s="11" t="s">
        <v>115</v>
      </c>
      <c r="AY15" s="11" t="s">
        <v>115</v>
      </c>
      <c r="AZ15" s="11" t="s">
        <v>115</v>
      </c>
      <c r="BA15" s="11" t="s">
        <v>115</v>
      </c>
      <c r="BB15" s="11" t="s">
        <v>115</v>
      </c>
      <c r="BC15" s="11" t="s">
        <v>115</v>
      </c>
      <c r="BD15" s="11" t="s">
        <v>115</v>
      </c>
      <c r="BE15" s="11" t="s">
        <v>115</v>
      </c>
      <c r="BF15" s="11" t="s">
        <v>115</v>
      </c>
      <c r="BG15" s="11" t="s">
        <v>115</v>
      </c>
      <c r="BH15" s="11" t="s">
        <v>115</v>
      </c>
      <c r="BI15" s="11" t="s">
        <v>115</v>
      </c>
      <c r="BJ15" s="11" t="s">
        <v>115</v>
      </c>
      <c r="BK15" s="11" t="s">
        <v>115</v>
      </c>
      <c r="BL15" s="11" t="s">
        <v>115</v>
      </c>
      <c r="BM15" s="11" t="s">
        <v>115</v>
      </c>
      <c r="BN15" s="11" t="s">
        <v>115</v>
      </c>
      <c r="BP15" s="11" t="s">
        <v>115</v>
      </c>
      <c r="BQ15" s="11" t="s">
        <v>115</v>
      </c>
      <c r="BS15" s="11" t="s">
        <v>115</v>
      </c>
      <c r="BT15" s="11" t="s">
        <v>115</v>
      </c>
      <c r="BV15" s="11" t="s">
        <v>115</v>
      </c>
      <c r="BW15" s="11" t="s">
        <v>115</v>
      </c>
      <c r="BY15" s="11" t="s">
        <v>115</v>
      </c>
      <c r="BZ15" s="11" t="s">
        <v>115</v>
      </c>
      <c r="CB15" s="11" t="s">
        <v>115</v>
      </c>
      <c r="CC15" s="11" t="s">
        <v>115</v>
      </c>
      <c r="CE15" s="11" t="s">
        <v>115</v>
      </c>
      <c r="CF15" s="11" t="s">
        <v>115</v>
      </c>
      <c r="CH15" s="11" t="s">
        <v>115</v>
      </c>
      <c r="CI15" s="11" t="s">
        <v>115</v>
      </c>
      <c r="CK15" s="11" t="s">
        <v>115</v>
      </c>
      <c r="CL15" s="11" t="s">
        <v>115</v>
      </c>
      <c r="CN15" s="11" t="s">
        <v>115</v>
      </c>
      <c r="CO15" s="11" t="s">
        <v>115</v>
      </c>
      <c r="CQ15" s="11" t="s">
        <v>115</v>
      </c>
      <c r="CR15" s="11" t="s">
        <v>115</v>
      </c>
      <c r="CT15" s="11" t="s">
        <v>115</v>
      </c>
      <c r="CU15" s="11" t="s">
        <v>115</v>
      </c>
      <c r="CW15" s="11" t="s">
        <v>115</v>
      </c>
      <c r="CX15" s="11" t="s">
        <v>115</v>
      </c>
      <c r="CZ15" s="11" t="s">
        <v>115</v>
      </c>
      <c r="DA15" s="11" t="s">
        <v>115</v>
      </c>
      <c r="DC15" s="11" t="s">
        <v>115</v>
      </c>
      <c r="DD15" s="11" t="s">
        <v>115</v>
      </c>
      <c r="DF15" s="11" t="s">
        <v>115</v>
      </c>
      <c r="DG15" s="11" t="s">
        <v>115</v>
      </c>
      <c r="DI15" s="11" t="s">
        <v>115</v>
      </c>
      <c r="DJ15" s="11" t="s">
        <v>115</v>
      </c>
      <c r="DL15" s="11" t="s">
        <v>115</v>
      </c>
      <c r="DM15" s="11" t="s">
        <v>115</v>
      </c>
      <c r="DO15" s="11" t="s">
        <v>115</v>
      </c>
      <c r="DP15" s="11" t="s">
        <v>115</v>
      </c>
      <c r="DR15" s="11" t="s">
        <v>115</v>
      </c>
      <c r="DS15" s="11" t="s">
        <v>115</v>
      </c>
      <c r="DU15" s="11" t="s">
        <v>115</v>
      </c>
      <c r="DV15" s="11" t="s">
        <v>115</v>
      </c>
      <c r="DX15" s="11" t="s">
        <v>115</v>
      </c>
      <c r="DY15" s="11" t="s">
        <v>115</v>
      </c>
      <c r="EA15" s="11" t="s">
        <v>115</v>
      </c>
      <c r="EB15" s="11" t="s">
        <v>115</v>
      </c>
      <c r="ED15" s="11" t="s">
        <v>115</v>
      </c>
      <c r="EE15" s="11" t="s">
        <v>115</v>
      </c>
      <c r="EG15" s="11" t="s">
        <v>115</v>
      </c>
      <c r="EH15" s="11" t="s">
        <v>115</v>
      </c>
      <c r="EJ15" s="11" t="s">
        <v>115</v>
      </c>
      <c r="EK15" s="11" t="s">
        <v>115</v>
      </c>
      <c r="EM15" s="11" t="s">
        <v>115</v>
      </c>
      <c r="EN15" s="11" t="s">
        <v>115</v>
      </c>
      <c r="EP15" s="11" t="s">
        <v>115</v>
      </c>
      <c r="EQ15" s="11" t="s">
        <v>115</v>
      </c>
      <c r="ES15" s="11" t="s">
        <v>115</v>
      </c>
      <c r="ET15" s="11" t="s">
        <v>115</v>
      </c>
      <c r="EV15" s="11" t="s">
        <v>115</v>
      </c>
      <c r="EW15" s="11" t="s">
        <v>115</v>
      </c>
      <c r="EY15" s="11" t="s">
        <v>115</v>
      </c>
      <c r="EZ15" s="11" t="s">
        <v>115</v>
      </c>
      <c r="FB15" s="11" t="s">
        <v>115</v>
      </c>
      <c r="FC15" s="11" t="s">
        <v>115</v>
      </c>
      <c r="FE15" s="11" t="s">
        <v>115</v>
      </c>
      <c r="FF15" s="11" t="s">
        <v>115</v>
      </c>
      <c r="FH15" s="11" t="s">
        <v>115</v>
      </c>
      <c r="FI15" s="11" t="s">
        <v>115</v>
      </c>
      <c r="FK15" s="11" t="s">
        <v>115</v>
      </c>
      <c r="FL15" s="11" t="s">
        <v>115</v>
      </c>
      <c r="FN15" s="11" t="s">
        <v>115</v>
      </c>
      <c r="FO15" s="11" t="s">
        <v>115</v>
      </c>
      <c r="FQ15" s="11" t="s">
        <v>115</v>
      </c>
      <c r="FR15" s="11" t="s">
        <v>115</v>
      </c>
      <c r="FT15" s="11" t="s">
        <v>115</v>
      </c>
      <c r="FU15" s="11" t="s">
        <v>115</v>
      </c>
      <c r="FW15" s="11" t="s">
        <v>115</v>
      </c>
      <c r="FX15" s="11" t="s">
        <v>115</v>
      </c>
      <c r="FZ15" s="11" t="s">
        <v>115</v>
      </c>
      <c r="GA15" s="11" t="s">
        <v>115</v>
      </c>
      <c r="GC15" s="11" t="s">
        <v>115</v>
      </c>
      <c r="GD15" s="11" t="s">
        <v>115</v>
      </c>
      <c r="GF15" s="11" t="s">
        <v>115</v>
      </c>
      <c r="GG15" s="11" t="s">
        <v>115</v>
      </c>
      <c r="GI15" s="11" t="s">
        <v>115</v>
      </c>
      <c r="GJ15" s="11" t="s">
        <v>115</v>
      </c>
    </row>
    <row r="16" spans="1:192" x14ac:dyDescent="0.35">
      <c r="A16" s="2" t="s">
        <v>537</v>
      </c>
      <c r="B16" s="2" t="s">
        <v>51</v>
      </c>
      <c r="C16" s="2" t="s">
        <v>51</v>
      </c>
      <c r="D16" s="2" t="s">
        <v>51</v>
      </c>
      <c r="E16" s="2" t="s">
        <v>51</v>
      </c>
      <c r="F16" s="2" t="s">
        <v>51</v>
      </c>
      <c r="G16" s="2" t="s">
        <v>582</v>
      </c>
      <c r="H16" s="2" t="s">
        <v>51</v>
      </c>
      <c r="I16" s="2" t="s">
        <v>51</v>
      </c>
      <c r="J16" s="2" t="s">
        <v>345</v>
      </c>
      <c r="K16" s="2" t="s">
        <v>51</v>
      </c>
      <c r="L16" s="11" t="s">
        <v>51</v>
      </c>
      <c r="M16" s="11" t="s">
        <v>115</v>
      </c>
      <c r="N16" s="11" t="s">
        <v>115</v>
      </c>
      <c r="O16" s="11" t="s">
        <v>115</v>
      </c>
      <c r="P16" s="11" t="s">
        <v>115</v>
      </c>
      <c r="Q16" s="11" t="s">
        <v>115</v>
      </c>
      <c r="R16" s="11" t="s">
        <v>115</v>
      </c>
      <c r="S16" s="11" t="s">
        <v>115</v>
      </c>
      <c r="T16" s="11" t="s">
        <v>115</v>
      </c>
      <c r="U16" s="11" t="s">
        <v>115</v>
      </c>
      <c r="V16" s="11" t="s">
        <v>115</v>
      </c>
      <c r="W16" s="11" t="s">
        <v>115</v>
      </c>
      <c r="X16" s="11" t="s">
        <v>115</v>
      </c>
      <c r="Y16" s="11" t="s">
        <v>115</v>
      </c>
      <c r="Z16" s="11" t="s">
        <v>115</v>
      </c>
      <c r="AA16" s="11" t="s">
        <v>115</v>
      </c>
      <c r="AB16" s="11" t="s">
        <v>115</v>
      </c>
      <c r="AC16" s="11" t="s">
        <v>115</v>
      </c>
      <c r="AD16" s="11" t="s">
        <v>115</v>
      </c>
      <c r="AE16" s="11" t="s">
        <v>115</v>
      </c>
      <c r="AF16" s="11" t="s">
        <v>115</v>
      </c>
      <c r="AG16" s="11" t="s">
        <v>115</v>
      </c>
      <c r="AH16" s="11" t="s">
        <v>115</v>
      </c>
      <c r="AI16" s="11" t="s">
        <v>115</v>
      </c>
      <c r="AJ16" s="11" t="s">
        <v>115</v>
      </c>
      <c r="AK16" s="11" t="s">
        <v>115</v>
      </c>
      <c r="AL16" s="11" t="s">
        <v>115</v>
      </c>
      <c r="AM16" s="11" t="s">
        <v>115</v>
      </c>
      <c r="AN16" s="11" t="s">
        <v>115</v>
      </c>
      <c r="AO16" s="11" t="s">
        <v>115</v>
      </c>
      <c r="AP16" s="11" t="s">
        <v>115</v>
      </c>
      <c r="AQ16" s="11" t="s">
        <v>115</v>
      </c>
      <c r="AR16" s="11" t="s">
        <v>115</v>
      </c>
      <c r="AS16" s="11" t="s">
        <v>115</v>
      </c>
      <c r="AT16" s="11" t="s">
        <v>115</v>
      </c>
      <c r="AU16" s="11" t="s">
        <v>115</v>
      </c>
      <c r="AV16" s="11" t="s">
        <v>115</v>
      </c>
      <c r="AW16" s="11" t="s">
        <v>115</v>
      </c>
      <c r="AX16" s="11" t="s">
        <v>115</v>
      </c>
      <c r="AY16" s="11" t="s">
        <v>115</v>
      </c>
      <c r="AZ16" s="11" t="s">
        <v>115</v>
      </c>
      <c r="BA16" s="11" t="s">
        <v>115</v>
      </c>
      <c r="BB16" s="11" t="s">
        <v>115</v>
      </c>
      <c r="BC16" s="11" t="s">
        <v>115</v>
      </c>
      <c r="BD16" s="11" t="s">
        <v>115</v>
      </c>
      <c r="BE16" s="11" t="s">
        <v>115</v>
      </c>
      <c r="BF16" s="11" t="s">
        <v>115</v>
      </c>
      <c r="BG16" s="11" t="s">
        <v>115</v>
      </c>
      <c r="BH16" s="11" t="s">
        <v>115</v>
      </c>
      <c r="BI16" s="11" t="s">
        <v>115</v>
      </c>
      <c r="BJ16" s="11" t="s">
        <v>115</v>
      </c>
      <c r="BK16" s="11" t="s">
        <v>115</v>
      </c>
      <c r="BL16" s="11" t="s">
        <v>115</v>
      </c>
      <c r="BM16" s="11" t="s">
        <v>115</v>
      </c>
      <c r="BN16" s="11" t="s">
        <v>115</v>
      </c>
      <c r="BP16" s="11" t="s">
        <v>115</v>
      </c>
      <c r="BQ16" s="11" t="s">
        <v>115</v>
      </c>
      <c r="BS16" s="11" t="s">
        <v>115</v>
      </c>
      <c r="BT16" s="11" t="s">
        <v>115</v>
      </c>
      <c r="BV16" s="11" t="s">
        <v>115</v>
      </c>
      <c r="BW16" s="11" t="s">
        <v>115</v>
      </c>
      <c r="BY16" s="11" t="s">
        <v>115</v>
      </c>
      <c r="BZ16" s="11" t="s">
        <v>115</v>
      </c>
      <c r="CB16" s="11" t="s">
        <v>115</v>
      </c>
      <c r="CC16" s="11" t="s">
        <v>115</v>
      </c>
      <c r="CE16" s="11" t="s">
        <v>115</v>
      </c>
      <c r="CF16" s="11" t="s">
        <v>115</v>
      </c>
      <c r="CH16" s="11" t="s">
        <v>115</v>
      </c>
      <c r="CI16" s="11" t="s">
        <v>115</v>
      </c>
      <c r="CK16" s="11" t="s">
        <v>115</v>
      </c>
      <c r="CL16" s="11" t="s">
        <v>115</v>
      </c>
      <c r="CN16" s="11" t="s">
        <v>115</v>
      </c>
      <c r="CO16" s="11" t="s">
        <v>115</v>
      </c>
      <c r="CQ16" s="11" t="s">
        <v>115</v>
      </c>
      <c r="CR16" s="11" t="s">
        <v>115</v>
      </c>
      <c r="CT16" s="11" t="s">
        <v>115</v>
      </c>
      <c r="CU16" s="11" t="s">
        <v>115</v>
      </c>
      <c r="CW16" s="11" t="s">
        <v>115</v>
      </c>
      <c r="CX16" s="11" t="s">
        <v>115</v>
      </c>
      <c r="CZ16" s="11" t="s">
        <v>115</v>
      </c>
      <c r="DA16" s="11" t="s">
        <v>115</v>
      </c>
      <c r="DC16" s="11" t="s">
        <v>115</v>
      </c>
      <c r="DD16" s="11" t="s">
        <v>115</v>
      </c>
      <c r="DF16" s="11" t="s">
        <v>115</v>
      </c>
      <c r="DG16" s="11" t="s">
        <v>115</v>
      </c>
      <c r="DI16" s="11" t="s">
        <v>115</v>
      </c>
      <c r="DJ16" s="11" t="s">
        <v>115</v>
      </c>
      <c r="DL16" s="11" t="s">
        <v>115</v>
      </c>
      <c r="DM16" s="11" t="s">
        <v>115</v>
      </c>
      <c r="DO16" s="11" t="s">
        <v>115</v>
      </c>
      <c r="DP16" s="11" t="s">
        <v>115</v>
      </c>
      <c r="DR16" s="11" t="s">
        <v>115</v>
      </c>
      <c r="DS16" s="11" t="s">
        <v>115</v>
      </c>
      <c r="DU16" s="11" t="s">
        <v>115</v>
      </c>
      <c r="DV16" s="11" t="s">
        <v>115</v>
      </c>
      <c r="DX16" s="11" t="s">
        <v>115</v>
      </c>
      <c r="DY16" s="11" t="s">
        <v>115</v>
      </c>
      <c r="EA16" s="11" t="s">
        <v>115</v>
      </c>
      <c r="EB16" s="11" t="s">
        <v>115</v>
      </c>
      <c r="ED16" s="11" t="s">
        <v>115</v>
      </c>
      <c r="EE16" s="11" t="s">
        <v>115</v>
      </c>
      <c r="EG16" s="11" t="s">
        <v>115</v>
      </c>
      <c r="EH16" s="11" t="s">
        <v>115</v>
      </c>
      <c r="EJ16" s="11" t="s">
        <v>115</v>
      </c>
      <c r="EK16" s="11" t="s">
        <v>115</v>
      </c>
      <c r="EM16" s="11" t="s">
        <v>115</v>
      </c>
      <c r="EN16" s="11" t="s">
        <v>115</v>
      </c>
      <c r="EP16" s="11" t="s">
        <v>115</v>
      </c>
      <c r="EQ16" s="11" t="s">
        <v>115</v>
      </c>
      <c r="ES16" s="11" t="s">
        <v>115</v>
      </c>
      <c r="ET16" s="11" t="s">
        <v>115</v>
      </c>
      <c r="EV16" s="11" t="s">
        <v>115</v>
      </c>
      <c r="EW16" s="11" t="s">
        <v>115</v>
      </c>
      <c r="EY16" s="11" t="s">
        <v>115</v>
      </c>
      <c r="EZ16" s="11" t="s">
        <v>115</v>
      </c>
      <c r="FB16" s="11" t="s">
        <v>115</v>
      </c>
      <c r="FC16" s="11" t="s">
        <v>115</v>
      </c>
      <c r="FE16" s="11" t="s">
        <v>115</v>
      </c>
      <c r="FF16" s="11" t="s">
        <v>115</v>
      </c>
      <c r="FH16" s="11" t="s">
        <v>115</v>
      </c>
      <c r="FI16" s="11" t="s">
        <v>115</v>
      </c>
      <c r="FK16" s="11" t="s">
        <v>115</v>
      </c>
      <c r="FL16" s="11" t="s">
        <v>115</v>
      </c>
      <c r="FN16" s="11" t="s">
        <v>115</v>
      </c>
      <c r="FO16" s="11" t="s">
        <v>115</v>
      </c>
      <c r="FQ16" s="11" t="s">
        <v>115</v>
      </c>
      <c r="FR16" s="11" t="s">
        <v>115</v>
      </c>
      <c r="FT16" s="11" t="s">
        <v>115</v>
      </c>
      <c r="FU16" s="11" t="s">
        <v>115</v>
      </c>
      <c r="FW16" s="11" t="s">
        <v>115</v>
      </c>
      <c r="FX16" s="11" t="s">
        <v>115</v>
      </c>
      <c r="FZ16" s="11" t="s">
        <v>115</v>
      </c>
      <c r="GA16" s="11" t="s">
        <v>115</v>
      </c>
      <c r="GC16" s="11" t="s">
        <v>115</v>
      </c>
      <c r="GD16" s="11" t="s">
        <v>115</v>
      </c>
      <c r="GF16" s="11" t="s">
        <v>115</v>
      </c>
      <c r="GG16" s="11" t="s">
        <v>115</v>
      </c>
      <c r="GI16" s="11" t="s">
        <v>115</v>
      </c>
      <c r="GJ16" s="11" t="s">
        <v>115</v>
      </c>
    </row>
    <row r="17" spans="1:192" x14ac:dyDescent="0.35">
      <c r="A17" s="2" t="s">
        <v>537</v>
      </c>
      <c r="B17" s="2" t="s">
        <v>51</v>
      </c>
      <c r="C17" s="2" t="s">
        <v>51</v>
      </c>
      <c r="D17" s="2" t="s">
        <v>537</v>
      </c>
      <c r="E17" s="2" t="s">
        <v>545</v>
      </c>
      <c r="F17" s="2" t="s">
        <v>51</v>
      </c>
      <c r="G17" s="2" t="s">
        <v>583</v>
      </c>
      <c r="H17" s="2" t="s">
        <v>51</v>
      </c>
      <c r="I17" s="2" t="s">
        <v>51</v>
      </c>
      <c r="J17" s="2" t="s">
        <v>346</v>
      </c>
      <c r="K17" s="2" t="s">
        <v>51</v>
      </c>
      <c r="L17" s="11" t="s">
        <v>51</v>
      </c>
      <c r="M17" s="11" t="s">
        <v>115</v>
      </c>
      <c r="N17" s="11" t="s">
        <v>115</v>
      </c>
      <c r="O17" s="11" t="s">
        <v>115</v>
      </c>
      <c r="P17" s="11" t="s">
        <v>115</v>
      </c>
      <c r="Q17" s="11" t="s">
        <v>115</v>
      </c>
      <c r="R17" s="11" t="s">
        <v>115</v>
      </c>
      <c r="S17" s="11" t="s">
        <v>115</v>
      </c>
      <c r="T17" s="11" t="s">
        <v>115</v>
      </c>
      <c r="U17" s="11" t="s">
        <v>115</v>
      </c>
      <c r="V17" s="11" t="s">
        <v>115</v>
      </c>
      <c r="W17" s="11" t="s">
        <v>115</v>
      </c>
      <c r="X17" s="11" t="s">
        <v>115</v>
      </c>
      <c r="Y17" s="11" t="s">
        <v>115</v>
      </c>
      <c r="Z17" s="11" t="s">
        <v>115</v>
      </c>
      <c r="AA17" s="11" t="s">
        <v>115</v>
      </c>
      <c r="AB17" s="11" t="s">
        <v>115</v>
      </c>
      <c r="AC17" s="11" t="s">
        <v>115</v>
      </c>
      <c r="AD17" s="11" t="s">
        <v>115</v>
      </c>
      <c r="AE17" s="11" t="s">
        <v>115</v>
      </c>
      <c r="AF17" s="11" t="s">
        <v>115</v>
      </c>
      <c r="AG17" s="11" t="s">
        <v>115</v>
      </c>
      <c r="AH17" s="11" t="s">
        <v>115</v>
      </c>
      <c r="AI17" s="11" t="s">
        <v>115</v>
      </c>
      <c r="AJ17" s="11" t="s">
        <v>115</v>
      </c>
      <c r="AK17" s="11" t="s">
        <v>115</v>
      </c>
      <c r="AL17" s="11" t="s">
        <v>115</v>
      </c>
      <c r="AM17" s="11" t="s">
        <v>115</v>
      </c>
      <c r="AN17" s="11" t="s">
        <v>115</v>
      </c>
      <c r="AO17" s="11" t="s">
        <v>115</v>
      </c>
      <c r="AP17" s="11" t="s">
        <v>115</v>
      </c>
      <c r="AQ17" s="11" t="s">
        <v>115</v>
      </c>
      <c r="AR17" s="11" t="s">
        <v>115</v>
      </c>
      <c r="AS17" s="11" t="s">
        <v>115</v>
      </c>
      <c r="AT17" s="11" t="s">
        <v>115</v>
      </c>
      <c r="AU17" s="11" t="s">
        <v>115</v>
      </c>
      <c r="AV17" s="11" t="s">
        <v>115</v>
      </c>
      <c r="AW17" s="11" t="s">
        <v>115</v>
      </c>
      <c r="AX17" s="11" t="s">
        <v>115</v>
      </c>
      <c r="AY17" s="11" t="s">
        <v>115</v>
      </c>
      <c r="AZ17" s="11" t="s">
        <v>115</v>
      </c>
      <c r="BA17" s="11" t="s">
        <v>115</v>
      </c>
      <c r="BB17" s="11" t="s">
        <v>115</v>
      </c>
      <c r="BC17" s="11" t="s">
        <v>115</v>
      </c>
      <c r="BD17" s="11" t="s">
        <v>115</v>
      </c>
      <c r="BE17" s="11" t="s">
        <v>115</v>
      </c>
      <c r="BF17" s="11" t="s">
        <v>115</v>
      </c>
      <c r="BG17" s="11" t="s">
        <v>115</v>
      </c>
      <c r="BH17" s="11" t="s">
        <v>115</v>
      </c>
      <c r="BI17" s="11" t="s">
        <v>115</v>
      </c>
      <c r="BJ17" s="11" t="s">
        <v>115</v>
      </c>
      <c r="BK17" s="11" t="s">
        <v>115</v>
      </c>
      <c r="BL17" s="11" t="s">
        <v>115</v>
      </c>
      <c r="BM17" s="11" t="s">
        <v>115</v>
      </c>
      <c r="BN17" s="11" t="s">
        <v>115</v>
      </c>
      <c r="BP17" s="11" t="s">
        <v>115</v>
      </c>
      <c r="BQ17" s="11" t="s">
        <v>115</v>
      </c>
      <c r="BS17" s="11" t="s">
        <v>115</v>
      </c>
      <c r="BT17" s="11" t="s">
        <v>115</v>
      </c>
      <c r="BV17" s="11" t="s">
        <v>115</v>
      </c>
      <c r="BW17" s="11" t="s">
        <v>115</v>
      </c>
      <c r="BY17" s="11" t="s">
        <v>115</v>
      </c>
      <c r="BZ17" s="11" t="s">
        <v>115</v>
      </c>
      <c r="CB17" s="11" t="s">
        <v>115</v>
      </c>
      <c r="CC17" s="11" t="s">
        <v>115</v>
      </c>
      <c r="CE17" s="11" t="s">
        <v>115</v>
      </c>
      <c r="CF17" s="11" t="s">
        <v>115</v>
      </c>
      <c r="CH17" s="11" t="s">
        <v>115</v>
      </c>
      <c r="CI17" s="11" t="s">
        <v>115</v>
      </c>
      <c r="CK17" s="11" t="s">
        <v>115</v>
      </c>
      <c r="CL17" s="11" t="s">
        <v>115</v>
      </c>
      <c r="CN17" s="11" t="s">
        <v>115</v>
      </c>
      <c r="CO17" s="11" t="s">
        <v>115</v>
      </c>
      <c r="CQ17" s="11" t="s">
        <v>115</v>
      </c>
      <c r="CR17" s="11" t="s">
        <v>115</v>
      </c>
      <c r="CT17" s="11" t="s">
        <v>115</v>
      </c>
      <c r="CU17" s="11" t="s">
        <v>115</v>
      </c>
      <c r="CW17" s="11" t="s">
        <v>115</v>
      </c>
      <c r="CX17" s="11" t="s">
        <v>115</v>
      </c>
      <c r="CZ17" s="11" t="s">
        <v>115</v>
      </c>
      <c r="DA17" s="11" t="s">
        <v>115</v>
      </c>
      <c r="DC17" s="11" t="s">
        <v>115</v>
      </c>
      <c r="DD17" s="11" t="s">
        <v>115</v>
      </c>
      <c r="DF17" s="11" t="s">
        <v>115</v>
      </c>
      <c r="DG17" s="11" t="s">
        <v>115</v>
      </c>
      <c r="DI17" s="11" t="s">
        <v>115</v>
      </c>
      <c r="DJ17" s="11" t="s">
        <v>115</v>
      </c>
      <c r="DL17" s="11" t="s">
        <v>115</v>
      </c>
      <c r="DM17" s="11" t="s">
        <v>115</v>
      </c>
      <c r="DO17" s="11" t="s">
        <v>115</v>
      </c>
      <c r="DP17" s="11" t="s">
        <v>115</v>
      </c>
      <c r="DR17" s="11" t="s">
        <v>115</v>
      </c>
      <c r="DS17" s="11" t="s">
        <v>115</v>
      </c>
      <c r="DU17" s="11" t="s">
        <v>115</v>
      </c>
      <c r="DV17" s="11" t="s">
        <v>115</v>
      </c>
      <c r="DX17" s="11" t="s">
        <v>115</v>
      </c>
      <c r="DY17" s="11" t="s">
        <v>115</v>
      </c>
      <c r="EA17" s="11" t="s">
        <v>115</v>
      </c>
      <c r="EB17" s="11" t="s">
        <v>115</v>
      </c>
      <c r="ED17" s="11" t="s">
        <v>115</v>
      </c>
      <c r="EE17" s="11" t="s">
        <v>115</v>
      </c>
      <c r="EG17" s="11" t="s">
        <v>115</v>
      </c>
      <c r="EH17" s="11" t="s">
        <v>115</v>
      </c>
      <c r="EJ17" s="11" t="s">
        <v>115</v>
      </c>
      <c r="EK17" s="11" t="s">
        <v>115</v>
      </c>
      <c r="EM17" s="11" t="s">
        <v>115</v>
      </c>
      <c r="EN17" s="11" t="s">
        <v>115</v>
      </c>
      <c r="EP17" s="11" t="s">
        <v>115</v>
      </c>
      <c r="EQ17" s="11" t="s">
        <v>115</v>
      </c>
      <c r="ES17" s="11" t="s">
        <v>115</v>
      </c>
      <c r="ET17" s="11" t="s">
        <v>115</v>
      </c>
      <c r="EV17" s="11" t="s">
        <v>115</v>
      </c>
      <c r="EW17" s="11" t="s">
        <v>115</v>
      </c>
      <c r="EY17" s="11" t="s">
        <v>115</v>
      </c>
      <c r="EZ17" s="11" t="s">
        <v>115</v>
      </c>
      <c r="FB17" s="11" t="s">
        <v>115</v>
      </c>
      <c r="FC17" s="11" t="s">
        <v>115</v>
      </c>
      <c r="FE17" s="11" t="s">
        <v>115</v>
      </c>
      <c r="FF17" s="11" t="s">
        <v>115</v>
      </c>
      <c r="FH17" s="11" t="s">
        <v>115</v>
      </c>
      <c r="FI17" s="11" t="s">
        <v>115</v>
      </c>
      <c r="FK17" s="11" t="s">
        <v>115</v>
      </c>
      <c r="FL17" s="11" t="s">
        <v>115</v>
      </c>
      <c r="FN17" s="11" t="s">
        <v>115</v>
      </c>
      <c r="FO17" s="11" t="s">
        <v>115</v>
      </c>
      <c r="FQ17" s="11" t="s">
        <v>115</v>
      </c>
      <c r="FR17" s="11" t="s">
        <v>115</v>
      </c>
      <c r="FT17" s="11" t="s">
        <v>115</v>
      </c>
      <c r="FU17" s="11" t="s">
        <v>115</v>
      </c>
      <c r="FW17" s="11" t="s">
        <v>115</v>
      </c>
      <c r="FX17" s="11" t="s">
        <v>115</v>
      </c>
      <c r="FZ17" s="11" t="s">
        <v>115</v>
      </c>
      <c r="GA17" s="11" t="s">
        <v>115</v>
      </c>
      <c r="GC17" s="11" t="s">
        <v>115</v>
      </c>
      <c r="GD17" s="11" t="s">
        <v>115</v>
      </c>
      <c r="GF17" s="11" t="s">
        <v>115</v>
      </c>
      <c r="GG17" s="11" t="s">
        <v>115</v>
      </c>
      <c r="GI17" s="11" t="s">
        <v>115</v>
      </c>
      <c r="GJ17" s="11" t="s">
        <v>115</v>
      </c>
    </row>
    <row r="18" spans="1:192" x14ac:dyDescent="0.35">
      <c r="A18" s="2" t="s">
        <v>537</v>
      </c>
      <c r="B18" s="2" t="s">
        <v>51</v>
      </c>
      <c r="C18" s="2" t="s">
        <v>51</v>
      </c>
      <c r="D18" s="2" t="s">
        <v>51</v>
      </c>
      <c r="E18" s="2" t="s">
        <v>51</v>
      </c>
      <c r="F18" s="2" t="s">
        <v>51</v>
      </c>
      <c r="G18" s="2" t="s">
        <v>584</v>
      </c>
      <c r="H18" s="2" t="s">
        <v>51</v>
      </c>
      <c r="I18" s="2" t="s">
        <v>51</v>
      </c>
      <c r="J18" s="2" t="s">
        <v>347</v>
      </c>
      <c r="K18" s="2" t="s">
        <v>51</v>
      </c>
      <c r="L18" s="11" t="s">
        <v>51</v>
      </c>
      <c r="M18" s="11" t="s">
        <v>115</v>
      </c>
      <c r="N18" s="11" t="s">
        <v>115</v>
      </c>
      <c r="O18" s="11" t="s">
        <v>115</v>
      </c>
      <c r="P18" s="11" t="s">
        <v>115</v>
      </c>
      <c r="Q18" s="11" t="s">
        <v>115</v>
      </c>
      <c r="R18" s="11" t="s">
        <v>115</v>
      </c>
      <c r="S18" s="11" t="s">
        <v>115</v>
      </c>
      <c r="T18" s="11" t="s">
        <v>115</v>
      </c>
      <c r="U18" s="11" t="s">
        <v>115</v>
      </c>
      <c r="V18" s="11" t="s">
        <v>115</v>
      </c>
      <c r="W18" s="11" t="s">
        <v>115</v>
      </c>
      <c r="X18" s="11" t="s">
        <v>115</v>
      </c>
      <c r="Y18" s="11" t="s">
        <v>115</v>
      </c>
      <c r="Z18" s="11" t="s">
        <v>115</v>
      </c>
      <c r="AA18" s="11" t="s">
        <v>115</v>
      </c>
      <c r="AB18" s="11" t="s">
        <v>115</v>
      </c>
      <c r="AC18" s="11" t="s">
        <v>115</v>
      </c>
      <c r="AD18" s="11" t="s">
        <v>115</v>
      </c>
      <c r="AE18" s="11" t="s">
        <v>115</v>
      </c>
      <c r="AF18" s="11" t="s">
        <v>115</v>
      </c>
      <c r="AG18" s="11" t="s">
        <v>115</v>
      </c>
      <c r="AH18" s="11" t="s">
        <v>115</v>
      </c>
      <c r="AI18" s="11" t="s">
        <v>115</v>
      </c>
      <c r="AJ18" s="11" t="s">
        <v>115</v>
      </c>
      <c r="AK18" s="11" t="s">
        <v>115</v>
      </c>
      <c r="AL18" s="11" t="s">
        <v>115</v>
      </c>
      <c r="AM18" s="11" t="s">
        <v>115</v>
      </c>
      <c r="AN18" s="11" t="s">
        <v>115</v>
      </c>
      <c r="AO18" s="11" t="s">
        <v>115</v>
      </c>
      <c r="AP18" s="11" t="s">
        <v>115</v>
      </c>
      <c r="AQ18" s="11" t="s">
        <v>115</v>
      </c>
      <c r="AR18" s="11" t="s">
        <v>115</v>
      </c>
      <c r="AS18" s="11" t="s">
        <v>115</v>
      </c>
      <c r="AT18" s="11" t="s">
        <v>115</v>
      </c>
      <c r="AU18" s="11" t="s">
        <v>115</v>
      </c>
      <c r="AV18" s="11" t="s">
        <v>115</v>
      </c>
      <c r="AW18" s="11" t="s">
        <v>115</v>
      </c>
      <c r="AX18" s="11" t="s">
        <v>115</v>
      </c>
      <c r="AY18" s="11" t="s">
        <v>115</v>
      </c>
      <c r="AZ18" s="11" t="s">
        <v>115</v>
      </c>
      <c r="BA18" s="11" t="s">
        <v>115</v>
      </c>
      <c r="BB18" s="11" t="s">
        <v>115</v>
      </c>
      <c r="BC18" s="11" t="s">
        <v>115</v>
      </c>
      <c r="BD18" s="11" t="s">
        <v>115</v>
      </c>
      <c r="BE18" s="11" t="s">
        <v>115</v>
      </c>
      <c r="BF18" s="11" t="s">
        <v>115</v>
      </c>
      <c r="BG18" s="11" t="s">
        <v>115</v>
      </c>
      <c r="BH18" s="11" t="s">
        <v>115</v>
      </c>
      <c r="BI18" s="11" t="s">
        <v>115</v>
      </c>
      <c r="BJ18" s="11" t="s">
        <v>115</v>
      </c>
      <c r="BK18" s="11" t="s">
        <v>115</v>
      </c>
      <c r="BL18" s="11" t="s">
        <v>115</v>
      </c>
      <c r="BM18" s="11" t="s">
        <v>115</v>
      </c>
      <c r="BN18" s="11" t="s">
        <v>115</v>
      </c>
      <c r="BP18" s="11" t="s">
        <v>115</v>
      </c>
      <c r="BQ18" s="11" t="s">
        <v>115</v>
      </c>
      <c r="BS18" s="11" t="s">
        <v>115</v>
      </c>
      <c r="BT18" s="11" t="s">
        <v>115</v>
      </c>
      <c r="BV18" s="11" t="s">
        <v>115</v>
      </c>
      <c r="BW18" s="11" t="s">
        <v>115</v>
      </c>
      <c r="BY18" s="11" t="s">
        <v>115</v>
      </c>
      <c r="BZ18" s="11" t="s">
        <v>115</v>
      </c>
      <c r="CB18" s="11" t="s">
        <v>115</v>
      </c>
      <c r="CC18" s="11" t="s">
        <v>115</v>
      </c>
      <c r="CE18" s="11" t="s">
        <v>115</v>
      </c>
      <c r="CF18" s="11" t="s">
        <v>115</v>
      </c>
      <c r="CH18" s="11" t="s">
        <v>115</v>
      </c>
      <c r="CI18" s="11" t="s">
        <v>115</v>
      </c>
      <c r="CK18" s="11" t="s">
        <v>115</v>
      </c>
      <c r="CL18" s="11" t="s">
        <v>115</v>
      </c>
      <c r="CN18" s="11" t="s">
        <v>115</v>
      </c>
      <c r="CO18" s="11" t="s">
        <v>115</v>
      </c>
      <c r="CQ18" s="11" t="s">
        <v>115</v>
      </c>
      <c r="CR18" s="11" t="s">
        <v>115</v>
      </c>
      <c r="CT18" s="11" t="s">
        <v>115</v>
      </c>
      <c r="CU18" s="11" t="s">
        <v>115</v>
      </c>
      <c r="CW18" s="11" t="s">
        <v>115</v>
      </c>
      <c r="CX18" s="11" t="s">
        <v>115</v>
      </c>
      <c r="CZ18" s="11" t="s">
        <v>115</v>
      </c>
      <c r="DA18" s="11" t="s">
        <v>115</v>
      </c>
      <c r="DC18" s="11" t="s">
        <v>115</v>
      </c>
      <c r="DD18" s="11" t="s">
        <v>115</v>
      </c>
      <c r="DF18" s="11" t="s">
        <v>115</v>
      </c>
      <c r="DG18" s="11" t="s">
        <v>115</v>
      </c>
      <c r="DI18" s="11" t="s">
        <v>115</v>
      </c>
      <c r="DJ18" s="11" t="s">
        <v>115</v>
      </c>
      <c r="DL18" s="11" t="s">
        <v>115</v>
      </c>
      <c r="DM18" s="11" t="s">
        <v>115</v>
      </c>
      <c r="DO18" s="11" t="s">
        <v>115</v>
      </c>
      <c r="DP18" s="11" t="s">
        <v>115</v>
      </c>
      <c r="DR18" s="11" t="s">
        <v>115</v>
      </c>
      <c r="DS18" s="11" t="s">
        <v>115</v>
      </c>
      <c r="DU18" s="11" t="s">
        <v>115</v>
      </c>
      <c r="DV18" s="11" t="s">
        <v>115</v>
      </c>
      <c r="DX18" s="11" t="s">
        <v>115</v>
      </c>
      <c r="DY18" s="11" t="s">
        <v>115</v>
      </c>
      <c r="EA18" s="11" t="s">
        <v>115</v>
      </c>
      <c r="EB18" s="11" t="s">
        <v>115</v>
      </c>
      <c r="ED18" s="11" t="s">
        <v>115</v>
      </c>
      <c r="EE18" s="11" t="s">
        <v>115</v>
      </c>
      <c r="EG18" s="11" t="s">
        <v>115</v>
      </c>
      <c r="EH18" s="11" t="s">
        <v>115</v>
      </c>
      <c r="EJ18" s="11" t="s">
        <v>115</v>
      </c>
      <c r="EK18" s="11" t="s">
        <v>115</v>
      </c>
      <c r="EM18" s="11" t="s">
        <v>115</v>
      </c>
      <c r="EN18" s="11" t="s">
        <v>115</v>
      </c>
      <c r="EP18" s="11" t="s">
        <v>115</v>
      </c>
      <c r="EQ18" s="11" t="s">
        <v>115</v>
      </c>
      <c r="ES18" s="11" t="s">
        <v>115</v>
      </c>
      <c r="ET18" s="11" t="s">
        <v>115</v>
      </c>
      <c r="EV18" s="11" t="s">
        <v>115</v>
      </c>
      <c r="EW18" s="11" t="s">
        <v>115</v>
      </c>
      <c r="EY18" s="11" t="s">
        <v>115</v>
      </c>
      <c r="EZ18" s="11" t="s">
        <v>115</v>
      </c>
      <c r="FB18" s="11" t="s">
        <v>115</v>
      </c>
      <c r="FC18" s="11" t="s">
        <v>115</v>
      </c>
      <c r="FE18" s="11" t="s">
        <v>115</v>
      </c>
      <c r="FF18" s="11" t="s">
        <v>115</v>
      </c>
      <c r="FH18" s="11" t="s">
        <v>115</v>
      </c>
      <c r="FI18" s="11" t="s">
        <v>115</v>
      </c>
      <c r="FK18" s="11" t="s">
        <v>115</v>
      </c>
      <c r="FL18" s="11" t="s">
        <v>115</v>
      </c>
      <c r="FN18" s="11" t="s">
        <v>115</v>
      </c>
      <c r="FO18" s="11" t="s">
        <v>115</v>
      </c>
      <c r="FQ18" s="11" t="s">
        <v>115</v>
      </c>
      <c r="FR18" s="11" t="s">
        <v>115</v>
      </c>
      <c r="FT18" s="11" t="s">
        <v>115</v>
      </c>
      <c r="FU18" s="11" t="s">
        <v>115</v>
      </c>
      <c r="FW18" s="11" t="s">
        <v>115</v>
      </c>
      <c r="FX18" s="11" t="s">
        <v>115</v>
      </c>
      <c r="FZ18" s="11" t="s">
        <v>115</v>
      </c>
      <c r="GA18" s="11" t="s">
        <v>115</v>
      </c>
      <c r="GC18" s="11" t="s">
        <v>115</v>
      </c>
      <c r="GD18" s="11" t="s">
        <v>115</v>
      </c>
      <c r="GF18" s="11" t="s">
        <v>115</v>
      </c>
      <c r="GG18" s="11" t="s">
        <v>115</v>
      </c>
      <c r="GI18" s="11" t="s">
        <v>115</v>
      </c>
      <c r="GJ18" s="11" t="s">
        <v>115</v>
      </c>
    </row>
    <row r="19" spans="1:192" x14ac:dyDescent="0.35">
      <c r="A19" s="2" t="s">
        <v>537</v>
      </c>
      <c r="B19" s="2" t="s">
        <v>51</v>
      </c>
      <c r="C19" s="2" t="s">
        <v>51</v>
      </c>
      <c r="D19" s="2" t="s">
        <v>537</v>
      </c>
      <c r="E19" s="2" t="s">
        <v>546</v>
      </c>
      <c r="F19" s="2" t="s">
        <v>51</v>
      </c>
      <c r="G19" s="2" t="s">
        <v>585</v>
      </c>
      <c r="H19" s="2" t="s">
        <v>51</v>
      </c>
      <c r="I19" s="2" t="s">
        <v>51</v>
      </c>
      <c r="J19" s="2" t="s">
        <v>348</v>
      </c>
      <c r="K19" s="2" t="s">
        <v>51</v>
      </c>
      <c r="L19" s="11" t="s">
        <v>51</v>
      </c>
      <c r="M19" s="11" t="s">
        <v>115</v>
      </c>
      <c r="N19" s="11" t="s">
        <v>115</v>
      </c>
      <c r="O19" s="11" t="s">
        <v>115</v>
      </c>
      <c r="P19" s="11" t="s">
        <v>115</v>
      </c>
      <c r="Q19" s="11" t="s">
        <v>115</v>
      </c>
      <c r="R19" s="11" t="s">
        <v>115</v>
      </c>
      <c r="S19" s="11" t="s">
        <v>115</v>
      </c>
      <c r="T19" s="11" t="s">
        <v>115</v>
      </c>
      <c r="U19" s="11" t="s">
        <v>115</v>
      </c>
      <c r="V19" s="11" t="s">
        <v>115</v>
      </c>
      <c r="W19" s="11" t="s">
        <v>115</v>
      </c>
      <c r="X19" s="11" t="s">
        <v>115</v>
      </c>
      <c r="Y19" s="11" t="s">
        <v>115</v>
      </c>
      <c r="Z19" s="11" t="s">
        <v>115</v>
      </c>
      <c r="AA19" s="11" t="s">
        <v>115</v>
      </c>
      <c r="AB19" s="11" t="s">
        <v>115</v>
      </c>
      <c r="AC19" s="11" t="s">
        <v>115</v>
      </c>
      <c r="AD19" s="11" t="s">
        <v>115</v>
      </c>
      <c r="AE19" s="11" t="s">
        <v>115</v>
      </c>
      <c r="AF19" s="11" t="s">
        <v>115</v>
      </c>
      <c r="AG19" s="11" t="s">
        <v>115</v>
      </c>
      <c r="AH19" s="11" t="s">
        <v>115</v>
      </c>
      <c r="AI19" s="11" t="s">
        <v>115</v>
      </c>
      <c r="AJ19" s="11" t="s">
        <v>115</v>
      </c>
      <c r="AK19" s="11" t="s">
        <v>115</v>
      </c>
      <c r="AL19" s="11" t="s">
        <v>115</v>
      </c>
      <c r="AM19" s="11" t="s">
        <v>115</v>
      </c>
      <c r="AN19" s="11" t="s">
        <v>115</v>
      </c>
      <c r="AO19" s="11" t="s">
        <v>115</v>
      </c>
      <c r="AP19" s="11" t="s">
        <v>115</v>
      </c>
      <c r="AQ19" s="11" t="s">
        <v>115</v>
      </c>
      <c r="AR19" s="11" t="s">
        <v>115</v>
      </c>
      <c r="AS19" s="11" t="s">
        <v>115</v>
      </c>
      <c r="AT19" s="11" t="s">
        <v>115</v>
      </c>
      <c r="AU19" s="11" t="s">
        <v>115</v>
      </c>
      <c r="AV19" s="11" t="s">
        <v>115</v>
      </c>
      <c r="AW19" s="11" t="s">
        <v>115</v>
      </c>
      <c r="AX19" s="11" t="s">
        <v>115</v>
      </c>
      <c r="AY19" s="11" t="s">
        <v>115</v>
      </c>
      <c r="AZ19" s="11" t="s">
        <v>115</v>
      </c>
      <c r="BA19" s="11" t="s">
        <v>115</v>
      </c>
      <c r="BB19" s="11" t="s">
        <v>115</v>
      </c>
      <c r="BC19" s="11" t="s">
        <v>115</v>
      </c>
      <c r="BD19" s="11" t="s">
        <v>115</v>
      </c>
      <c r="BE19" s="11" t="s">
        <v>115</v>
      </c>
      <c r="BF19" s="11" t="s">
        <v>115</v>
      </c>
      <c r="BG19" s="11" t="s">
        <v>115</v>
      </c>
      <c r="BH19" s="11" t="s">
        <v>115</v>
      </c>
      <c r="BI19" s="11" t="s">
        <v>115</v>
      </c>
      <c r="BJ19" s="11" t="s">
        <v>115</v>
      </c>
      <c r="BK19" s="11" t="s">
        <v>115</v>
      </c>
      <c r="BL19" s="11" t="s">
        <v>115</v>
      </c>
      <c r="BM19" s="11" t="s">
        <v>115</v>
      </c>
      <c r="BN19" s="11" t="s">
        <v>115</v>
      </c>
      <c r="BP19" s="11" t="s">
        <v>115</v>
      </c>
      <c r="BQ19" s="11" t="s">
        <v>115</v>
      </c>
      <c r="BS19" s="11" t="s">
        <v>115</v>
      </c>
      <c r="BT19" s="11" t="s">
        <v>115</v>
      </c>
      <c r="BV19" s="11" t="s">
        <v>115</v>
      </c>
      <c r="BW19" s="11" t="s">
        <v>115</v>
      </c>
      <c r="BY19" s="11" t="s">
        <v>115</v>
      </c>
      <c r="BZ19" s="11" t="s">
        <v>115</v>
      </c>
      <c r="CB19" s="11" t="s">
        <v>115</v>
      </c>
      <c r="CC19" s="11" t="s">
        <v>115</v>
      </c>
      <c r="CE19" s="11" t="s">
        <v>115</v>
      </c>
      <c r="CF19" s="11" t="s">
        <v>115</v>
      </c>
      <c r="CH19" s="11" t="s">
        <v>115</v>
      </c>
      <c r="CI19" s="11" t="s">
        <v>115</v>
      </c>
      <c r="CK19" s="11" t="s">
        <v>115</v>
      </c>
      <c r="CL19" s="11" t="s">
        <v>115</v>
      </c>
      <c r="CN19" s="11" t="s">
        <v>115</v>
      </c>
      <c r="CO19" s="11" t="s">
        <v>115</v>
      </c>
      <c r="CQ19" s="11" t="s">
        <v>115</v>
      </c>
      <c r="CR19" s="11" t="s">
        <v>115</v>
      </c>
      <c r="CT19" s="11" t="s">
        <v>115</v>
      </c>
      <c r="CU19" s="11" t="s">
        <v>115</v>
      </c>
      <c r="CW19" s="11" t="s">
        <v>115</v>
      </c>
      <c r="CX19" s="11" t="s">
        <v>115</v>
      </c>
      <c r="CZ19" s="11" t="s">
        <v>115</v>
      </c>
      <c r="DA19" s="11" t="s">
        <v>115</v>
      </c>
      <c r="DC19" s="11" t="s">
        <v>115</v>
      </c>
      <c r="DD19" s="11" t="s">
        <v>115</v>
      </c>
      <c r="DF19" s="11" t="s">
        <v>115</v>
      </c>
      <c r="DG19" s="11" t="s">
        <v>115</v>
      </c>
      <c r="DI19" s="11" t="s">
        <v>115</v>
      </c>
      <c r="DJ19" s="11" t="s">
        <v>115</v>
      </c>
      <c r="DL19" s="11" t="s">
        <v>115</v>
      </c>
      <c r="DM19" s="11" t="s">
        <v>115</v>
      </c>
      <c r="DO19" s="11" t="s">
        <v>115</v>
      </c>
      <c r="DP19" s="11" t="s">
        <v>115</v>
      </c>
      <c r="DR19" s="11" t="s">
        <v>115</v>
      </c>
      <c r="DS19" s="11" t="s">
        <v>115</v>
      </c>
      <c r="DU19" s="11" t="s">
        <v>115</v>
      </c>
      <c r="DV19" s="11" t="s">
        <v>115</v>
      </c>
      <c r="DX19" s="11" t="s">
        <v>115</v>
      </c>
      <c r="DY19" s="11" t="s">
        <v>115</v>
      </c>
      <c r="EA19" s="11" t="s">
        <v>115</v>
      </c>
      <c r="EB19" s="11" t="s">
        <v>115</v>
      </c>
      <c r="ED19" s="11" t="s">
        <v>115</v>
      </c>
      <c r="EE19" s="11" t="s">
        <v>115</v>
      </c>
      <c r="EG19" s="11" t="s">
        <v>115</v>
      </c>
      <c r="EH19" s="11" t="s">
        <v>115</v>
      </c>
      <c r="EJ19" s="11" t="s">
        <v>115</v>
      </c>
      <c r="EK19" s="11" t="s">
        <v>115</v>
      </c>
      <c r="EM19" s="11" t="s">
        <v>115</v>
      </c>
      <c r="EN19" s="11" t="s">
        <v>115</v>
      </c>
      <c r="EP19" s="11" t="s">
        <v>115</v>
      </c>
      <c r="EQ19" s="11" t="s">
        <v>115</v>
      </c>
      <c r="ES19" s="11" t="s">
        <v>115</v>
      </c>
      <c r="ET19" s="11" t="s">
        <v>115</v>
      </c>
      <c r="EV19" s="11" t="s">
        <v>115</v>
      </c>
      <c r="EW19" s="11" t="s">
        <v>115</v>
      </c>
      <c r="EY19" s="11" t="s">
        <v>115</v>
      </c>
      <c r="EZ19" s="11" t="s">
        <v>115</v>
      </c>
      <c r="FB19" s="11" t="s">
        <v>115</v>
      </c>
      <c r="FC19" s="11" t="s">
        <v>115</v>
      </c>
      <c r="FE19" s="11" t="s">
        <v>115</v>
      </c>
      <c r="FF19" s="11" t="s">
        <v>115</v>
      </c>
      <c r="FH19" s="11" t="s">
        <v>115</v>
      </c>
      <c r="FI19" s="11" t="s">
        <v>115</v>
      </c>
      <c r="FK19" s="11" t="s">
        <v>115</v>
      </c>
      <c r="FL19" s="11" t="s">
        <v>115</v>
      </c>
      <c r="FN19" s="11" t="s">
        <v>115</v>
      </c>
      <c r="FO19" s="11" t="s">
        <v>115</v>
      </c>
      <c r="FQ19" s="11" t="s">
        <v>115</v>
      </c>
      <c r="FR19" s="11" t="s">
        <v>115</v>
      </c>
      <c r="FT19" s="11" t="s">
        <v>115</v>
      </c>
      <c r="FU19" s="11" t="s">
        <v>115</v>
      </c>
      <c r="FW19" s="11" t="s">
        <v>115</v>
      </c>
      <c r="FX19" s="11" t="s">
        <v>115</v>
      </c>
      <c r="FZ19" s="11" t="s">
        <v>115</v>
      </c>
      <c r="GA19" s="11" t="s">
        <v>115</v>
      </c>
      <c r="GC19" s="11" t="s">
        <v>115</v>
      </c>
      <c r="GD19" s="11" t="s">
        <v>115</v>
      </c>
      <c r="GF19" s="11" t="s">
        <v>115</v>
      </c>
      <c r="GG19" s="11" t="s">
        <v>115</v>
      </c>
      <c r="GI19" s="11" t="s">
        <v>115</v>
      </c>
      <c r="GJ19" s="11" t="s">
        <v>115</v>
      </c>
    </row>
    <row r="20" spans="1:192" x14ac:dyDescent="0.35">
      <c r="A20" s="2" t="s">
        <v>537</v>
      </c>
      <c r="B20" s="2" t="s">
        <v>51</v>
      </c>
      <c r="C20" s="2" t="s">
        <v>51</v>
      </c>
      <c r="D20" s="2" t="s">
        <v>51</v>
      </c>
      <c r="E20" s="2" t="s">
        <v>51</v>
      </c>
      <c r="F20" s="2" t="s">
        <v>51</v>
      </c>
      <c r="G20" s="2" t="s">
        <v>586</v>
      </c>
      <c r="H20" s="2" t="s">
        <v>51</v>
      </c>
      <c r="I20" s="2" t="s">
        <v>51</v>
      </c>
      <c r="J20" s="2" t="s">
        <v>349</v>
      </c>
      <c r="K20" s="2" t="s">
        <v>51</v>
      </c>
      <c r="L20" s="11" t="s">
        <v>51</v>
      </c>
      <c r="M20" s="11" t="s">
        <v>115</v>
      </c>
      <c r="N20" s="11" t="s">
        <v>115</v>
      </c>
      <c r="O20" s="11" t="s">
        <v>115</v>
      </c>
      <c r="P20" s="11" t="s">
        <v>115</v>
      </c>
      <c r="Q20" s="11" t="s">
        <v>115</v>
      </c>
      <c r="R20" s="11" t="s">
        <v>115</v>
      </c>
      <c r="S20" s="11" t="s">
        <v>115</v>
      </c>
      <c r="T20" s="11" t="s">
        <v>115</v>
      </c>
      <c r="U20" s="11" t="s">
        <v>115</v>
      </c>
      <c r="V20" s="11" t="s">
        <v>115</v>
      </c>
      <c r="W20" s="11" t="s">
        <v>115</v>
      </c>
      <c r="X20" s="11" t="s">
        <v>115</v>
      </c>
      <c r="Y20" s="11" t="s">
        <v>115</v>
      </c>
      <c r="Z20" s="11" t="s">
        <v>115</v>
      </c>
      <c r="AA20" s="11" t="s">
        <v>115</v>
      </c>
      <c r="AB20" s="11" t="s">
        <v>115</v>
      </c>
      <c r="AC20" s="11" t="s">
        <v>115</v>
      </c>
      <c r="AD20" s="11" t="s">
        <v>115</v>
      </c>
      <c r="AE20" s="11" t="s">
        <v>115</v>
      </c>
      <c r="AF20" s="11" t="s">
        <v>115</v>
      </c>
      <c r="AG20" s="11" t="s">
        <v>115</v>
      </c>
      <c r="AH20" s="11" t="s">
        <v>115</v>
      </c>
      <c r="AI20" s="11" t="s">
        <v>115</v>
      </c>
      <c r="AJ20" s="11" t="s">
        <v>115</v>
      </c>
      <c r="AK20" s="11" t="s">
        <v>115</v>
      </c>
      <c r="AL20" s="11" t="s">
        <v>115</v>
      </c>
      <c r="AM20" s="11" t="s">
        <v>115</v>
      </c>
      <c r="AN20" s="11" t="s">
        <v>115</v>
      </c>
      <c r="AO20" s="11" t="s">
        <v>115</v>
      </c>
      <c r="AP20" s="11" t="s">
        <v>115</v>
      </c>
      <c r="AQ20" s="11" t="s">
        <v>115</v>
      </c>
      <c r="AR20" s="11" t="s">
        <v>115</v>
      </c>
      <c r="AS20" s="11" t="s">
        <v>115</v>
      </c>
      <c r="AT20" s="11" t="s">
        <v>115</v>
      </c>
      <c r="AU20" s="11" t="s">
        <v>115</v>
      </c>
      <c r="AV20" s="11" t="s">
        <v>115</v>
      </c>
      <c r="AW20" s="11" t="s">
        <v>115</v>
      </c>
      <c r="AX20" s="11" t="s">
        <v>115</v>
      </c>
      <c r="AY20" s="11" t="s">
        <v>115</v>
      </c>
      <c r="AZ20" s="11" t="s">
        <v>115</v>
      </c>
      <c r="BA20" s="11" t="s">
        <v>115</v>
      </c>
      <c r="BB20" s="11" t="s">
        <v>115</v>
      </c>
      <c r="BC20" s="11" t="s">
        <v>115</v>
      </c>
      <c r="BD20" s="11" t="s">
        <v>115</v>
      </c>
      <c r="BE20" s="11" t="s">
        <v>115</v>
      </c>
      <c r="BF20" s="11" t="s">
        <v>115</v>
      </c>
      <c r="BG20" s="11" t="s">
        <v>115</v>
      </c>
      <c r="BH20" s="11" t="s">
        <v>115</v>
      </c>
      <c r="BI20" s="11" t="s">
        <v>115</v>
      </c>
      <c r="BJ20" s="11" t="s">
        <v>115</v>
      </c>
      <c r="BK20" s="11" t="s">
        <v>115</v>
      </c>
      <c r="BL20" s="11" t="s">
        <v>115</v>
      </c>
      <c r="BM20" s="11" t="s">
        <v>115</v>
      </c>
      <c r="BN20" s="11" t="s">
        <v>115</v>
      </c>
      <c r="BP20" s="11" t="s">
        <v>115</v>
      </c>
      <c r="BQ20" s="11" t="s">
        <v>115</v>
      </c>
      <c r="BS20" s="11" t="s">
        <v>115</v>
      </c>
      <c r="BT20" s="11" t="s">
        <v>115</v>
      </c>
      <c r="BV20" s="11" t="s">
        <v>115</v>
      </c>
      <c r="BW20" s="11" t="s">
        <v>115</v>
      </c>
      <c r="BY20" s="11" t="s">
        <v>115</v>
      </c>
      <c r="BZ20" s="11" t="s">
        <v>115</v>
      </c>
      <c r="CB20" s="11" t="s">
        <v>115</v>
      </c>
      <c r="CC20" s="11" t="s">
        <v>115</v>
      </c>
      <c r="CE20" s="11" t="s">
        <v>115</v>
      </c>
      <c r="CF20" s="11" t="s">
        <v>115</v>
      </c>
      <c r="CH20" s="11" t="s">
        <v>115</v>
      </c>
      <c r="CI20" s="11" t="s">
        <v>115</v>
      </c>
      <c r="CK20" s="11" t="s">
        <v>115</v>
      </c>
      <c r="CL20" s="11" t="s">
        <v>115</v>
      </c>
      <c r="CN20" s="11" t="s">
        <v>115</v>
      </c>
      <c r="CO20" s="11" t="s">
        <v>115</v>
      </c>
      <c r="CQ20" s="11" t="s">
        <v>115</v>
      </c>
      <c r="CR20" s="11" t="s">
        <v>115</v>
      </c>
      <c r="CT20" s="11" t="s">
        <v>115</v>
      </c>
      <c r="CU20" s="11" t="s">
        <v>115</v>
      </c>
      <c r="CW20" s="11" t="s">
        <v>115</v>
      </c>
      <c r="CX20" s="11" t="s">
        <v>115</v>
      </c>
      <c r="CZ20" s="11" t="s">
        <v>115</v>
      </c>
      <c r="DA20" s="11" t="s">
        <v>115</v>
      </c>
      <c r="DC20" s="11" t="s">
        <v>115</v>
      </c>
      <c r="DD20" s="11" t="s">
        <v>115</v>
      </c>
      <c r="DF20" s="11" t="s">
        <v>115</v>
      </c>
      <c r="DG20" s="11" t="s">
        <v>115</v>
      </c>
      <c r="DI20" s="11" t="s">
        <v>115</v>
      </c>
      <c r="DJ20" s="11" t="s">
        <v>115</v>
      </c>
      <c r="DL20" s="11" t="s">
        <v>115</v>
      </c>
      <c r="DM20" s="11" t="s">
        <v>115</v>
      </c>
      <c r="DO20" s="11" t="s">
        <v>115</v>
      </c>
      <c r="DP20" s="11" t="s">
        <v>115</v>
      </c>
      <c r="DR20" s="11" t="s">
        <v>115</v>
      </c>
      <c r="DS20" s="11" t="s">
        <v>115</v>
      </c>
      <c r="DU20" s="11" t="s">
        <v>115</v>
      </c>
      <c r="DV20" s="11" t="s">
        <v>115</v>
      </c>
      <c r="DX20" s="11" t="s">
        <v>115</v>
      </c>
      <c r="DY20" s="11" t="s">
        <v>115</v>
      </c>
      <c r="EA20" s="11" t="s">
        <v>115</v>
      </c>
      <c r="EB20" s="11" t="s">
        <v>115</v>
      </c>
      <c r="ED20" s="11" t="s">
        <v>115</v>
      </c>
      <c r="EE20" s="11" t="s">
        <v>115</v>
      </c>
      <c r="EG20" s="11" t="s">
        <v>115</v>
      </c>
      <c r="EH20" s="11" t="s">
        <v>115</v>
      </c>
      <c r="EJ20" s="11" t="s">
        <v>115</v>
      </c>
      <c r="EK20" s="11" t="s">
        <v>115</v>
      </c>
      <c r="EM20" s="11" t="s">
        <v>115</v>
      </c>
      <c r="EN20" s="11" t="s">
        <v>115</v>
      </c>
      <c r="EP20" s="11" t="s">
        <v>115</v>
      </c>
      <c r="EQ20" s="11" t="s">
        <v>115</v>
      </c>
      <c r="ES20" s="11" t="s">
        <v>115</v>
      </c>
      <c r="ET20" s="11" t="s">
        <v>115</v>
      </c>
      <c r="EV20" s="11" t="s">
        <v>115</v>
      </c>
      <c r="EW20" s="11" t="s">
        <v>115</v>
      </c>
      <c r="EY20" s="11" t="s">
        <v>115</v>
      </c>
      <c r="EZ20" s="11" t="s">
        <v>115</v>
      </c>
      <c r="FB20" s="11" t="s">
        <v>115</v>
      </c>
      <c r="FC20" s="11" t="s">
        <v>115</v>
      </c>
      <c r="FE20" s="11" t="s">
        <v>115</v>
      </c>
      <c r="FF20" s="11" t="s">
        <v>115</v>
      </c>
      <c r="FH20" s="11" t="s">
        <v>115</v>
      </c>
      <c r="FI20" s="11" t="s">
        <v>115</v>
      </c>
      <c r="FK20" s="11" t="s">
        <v>115</v>
      </c>
      <c r="FL20" s="11" t="s">
        <v>115</v>
      </c>
      <c r="FN20" s="11" t="s">
        <v>115</v>
      </c>
      <c r="FO20" s="11" t="s">
        <v>115</v>
      </c>
      <c r="FQ20" s="11" t="s">
        <v>115</v>
      </c>
      <c r="FR20" s="11" t="s">
        <v>115</v>
      </c>
      <c r="FT20" s="11" t="s">
        <v>115</v>
      </c>
      <c r="FU20" s="11" t="s">
        <v>115</v>
      </c>
      <c r="FW20" s="11" t="s">
        <v>115</v>
      </c>
      <c r="FX20" s="11" t="s">
        <v>115</v>
      </c>
      <c r="FZ20" s="11" t="s">
        <v>115</v>
      </c>
      <c r="GA20" s="11" t="s">
        <v>115</v>
      </c>
      <c r="GC20" s="11" t="s">
        <v>115</v>
      </c>
      <c r="GD20" s="11" t="s">
        <v>115</v>
      </c>
      <c r="GF20" s="11" t="s">
        <v>115</v>
      </c>
      <c r="GG20" s="11" t="s">
        <v>115</v>
      </c>
      <c r="GI20" s="11" t="s">
        <v>115</v>
      </c>
      <c r="GJ20" s="11" t="s">
        <v>115</v>
      </c>
    </row>
    <row r="21" spans="1:192" x14ac:dyDescent="0.35">
      <c r="A21" s="2" t="s">
        <v>537</v>
      </c>
      <c r="B21" s="2" t="s">
        <v>51</v>
      </c>
      <c r="C21" s="2" t="s">
        <v>51</v>
      </c>
      <c r="D21" s="2" t="s">
        <v>537</v>
      </c>
      <c r="E21" s="2" t="s">
        <v>547</v>
      </c>
      <c r="F21" s="2" t="s">
        <v>51</v>
      </c>
      <c r="G21" s="2" t="s">
        <v>587</v>
      </c>
      <c r="H21" s="2" t="s">
        <v>51</v>
      </c>
      <c r="I21" s="2" t="s">
        <v>51</v>
      </c>
      <c r="J21" s="2" t="s">
        <v>350</v>
      </c>
      <c r="K21" s="2" t="s">
        <v>51</v>
      </c>
      <c r="L21" s="11" t="s">
        <v>51</v>
      </c>
      <c r="M21" s="11" t="s">
        <v>115</v>
      </c>
      <c r="N21" s="11" t="s">
        <v>115</v>
      </c>
      <c r="O21" s="11" t="s">
        <v>115</v>
      </c>
      <c r="P21" s="11" t="s">
        <v>115</v>
      </c>
      <c r="Q21" s="11" t="s">
        <v>115</v>
      </c>
      <c r="R21" s="11" t="s">
        <v>115</v>
      </c>
      <c r="S21" s="11" t="s">
        <v>115</v>
      </c>
      <c r="T21" s="11" t="s">
        <v>115</v>
      </c>
      <c r="U21" s="11" t="s">
        <v>115</v>
      </c>
      <c r="V21" s="11" t="s">
        <v>115</v>
      </c>
      <c r="W21" s="11" t="s">
        <v>115</v>
      </c>
      <c r="X21" s="11" t="s">
        <v>115</v>
      </c>
      <c r="Y21" s="11" t="s">
        <v>115</v>
      </c>
      <c r="Z21" s="11" t="s">
        <v>115</v>
      </c>
      <c r="AA21" s="11" t="s">
        <v>115</v>
      </c>
      <c r="AB21" s="11" t="s">
        <v>115</v>
      </c>
      <c r="AC21" s="11" t="s">
        <v>115</v>
      </c>
      <c r="AD21" s="11" t="s">
        <v>115</v>
      </c>
      <c r="AE21" s="11" t="s">
        <v>115</v>
      </c>
      <c r="AF21" s="11" t="s">
        <v>115</v>
      </c>
      <c r="AG21" s="11" t="s">
        <v>115</v>
      </c>
      <c r="AH21" s="11" t="s">
        <v>115</v>
      </c>
      <c r="AI21" s="11" t="s">
        <v>115</v>
      </c>
      <c r="AJ21" s="11" t="s">
        <v>115</v>
      </c>
      <c r="AK21" s="11" t="s">
        <v>115</v>
      </c>
      <c r="AL21" s="11" t="s">
        <v>115</v>
      </c>
      <c r="AM21" s="11" t="s">
        <v>115</v>
      </c>
      <c r="AN21" s="11" t="s">
        <v>115</v>
      </c>
      <c r="AO21" s="11" t="s">
        <v>115</v>
      </c>
      <c r="AP21" s="11" t="s">
        <v>115</v>
      </c>
      <c r="AQ21" s="11" t="s">
        <v>115</v>
      </c>
      <c r="AR21" s="11" t="s">
        <v>115</v>
      </c>
      <c r="AS21" s="11" t="s">
        <v>115</v>
      </c>
      <c r="AT21" s="11" t="s">
        <v>115</v>
      </c>
      <c r="AU21" s="11" t="s">
        <v>115</v>
      </c>
      <c r="AV21" s="11" t="s">
        <v>115</v>
      </c>
      <c r="AW21" s="11" t="s">
        <v>115</v>
      </c>
      <c r="AX21" s="11" t="s">
        <v>115</v>
      </c>
      <c r="AY21" s="11" t="s">
        <v>115</v>
      </c>
      <c r="AZ21" s="11" t="s">
        <v>115</v>
      </c>
      <c r="BA21" s="11" t="s">
        <v>115</v>
      </c>
      <c r="BB21" s="11" t="s">
        <v>115</v>
      </c>
      <c r="BC21" s="11" t="s">
        <v>115</v>
      </c>
      <c r="BD21" s="11" t="s">
        <v>115</v>
      </c>
      <c r="BE21" s="11" t="s">
        <v>115</v>
      </c>
      <c r="BF21" s="11" t="s">
        <v>115</v>
      </c>
      <c r="BG21" s="11" t="s">
        <v>115</v>
      </c>
      <c r="BH21" s="11" t="s">
        <v>115</v>
      </c>
      <c r="BI21" s="11" t="s">
        <v>115</v>
      </c>
      <c r="BJ21" s="11" t="s">
        <v>115</v>
      </c>
      <c r="BK21" s="11" t="s">
        <v>115</v>
      </c>
      <c r="BL21" s="11" t="s">
        <v>115</v>
      </c>
      <c r="BM21" s="11" t="s">
        <v>115</v>
      </c>
      <c r="BN21" s="11" t="s">
        <v>115</v>
      </c>
      <c r="BP21" s="11" t="s">
        <v>115</v>
      </c>
      <c r="BQ21" s="11" t="s">
        <v>115</v>
      </c>
      <c r="BS21" s="11" t="s">
        <v>115</v>
      </c>
      <c r="BT21" s="11" t="s">
        <v>115</v>
      </c>
      <c r="BV21" s="11" t="s">
        <v>115</v>
      </c>
      <c r="BW21" s="11" t="s">
        <v>115</v>
      </c>
      <c r="BY21" s="11" t="s">
        <v>115</v>
      </c>
      <c r="BZ21" s="11" t="s">
        <v>115</v>
      </c>
      <c r="CB21" s="11" t="s">
        <v>115</v>
      </c>
      <c r="CC21" s="11" t="s">
        <v>115</v>
      </c>
      <c r="CE21" s="11" t="s">
        <v>115</v>
      </c>
      <c r="CF21" s="11" t="s">
        <v>115</v>
      </c>
      <c r="CH21" s="11" t="s">
        <v>115</v>
      </c>
      <c r="CI21" s="11" t="s">
        <v>115</v>
      </c>
      <c r="CK21" s="11" t="s">
        <v>115</v>
      </c>
      <c r="CL21" s="11" t="s">
        <v>115</v>
      </c>
      <c r="CN21" s="11" t="s">
        <v>115</v>
      </c>
      <c r="CO21" s="11" t="s">
        <v>115</v>
      </c>
      <c r="CQ21" s="11" t="s">
        <v>115</v>
      </c>
      <c r="CR21" s="11" t="s">
        <v>115</v>
      </c>
      <c r="CT21" s="11" t="s">
        <v>115</v>
      </c>
      <c r="CU21" s="11" t="s">
        <v>115</v>
      </c>
      <c r="CW21" s="11" t="s">
        <v>115</v>
      </c>
      <c r="CX21" s="11" t="s">
        <v>115</v>
      </c>
      <c r="CZ21" s="11" t="s">
        <v>115</v>
      </c>
      <c r="DA21" s="11" t="s">
        <v>115</v>
      </c>
      <c r="DC21" s="11" t="s">
        <v>115</v>
      </c>
      <c r="DD21" s="11" t="s">
        <v>115</v>
      </c>
      <c r="DF21" s="11" t="s">
        <v>115</v>
      </c>
      <c r="DG21" s="11" t="s">
        <v>115</v>
      </c>
      <c r="DI21" s="11" t="s">
        <v>115</v>
      </c>
      <c r="DJ21" s="11" t="s">
        <v>115</v>
      </c>
      <c r="DL21" s="11" t="s">
        <v>115</v>
      </c>
      <c r="DM21" s="11" t="s">
        <v>115</v>
      </c>
      <c r="DO21" s="11" t="s">
        <v>115</v>
      </c>
      <c r="DP21" s="11" t="s">
        <v>115</v>
      </c>
      <c r="DR21" s="11" t="s">
        <v>115</v>
      </c>
      <c r="DS21" s="11" t="s">
        <v>115</v>
      </c>
      <c r="DU21" s="11" t="s">
        <v>115</v>
      </c>
      <c r="DV21" s="11" t="s">
        <v>115</v>
      </c>
      <c r="DX21" s="11" t="s">
        <v>115</v>
      </c>
      <c r="DY21" s="11" t="s">
        <v>115</v>
      </c>
      <c r="EA21" s="11" t="s">
        <v>115</v>
      </c>
      <c r="EB21" s="11" t="s">
        <v>115</v>
      </c>
      <c r="ED21" s="11" t="s">
        <v>115</v>
      </c>
      <c r="EE21" s="11" t="s">
        <v>115</v>
      </c>
      <c r="EG21" s="11" t="s">
        <v>115</v>
      </c>
      <c r="EH21" s="11" t="s">
        <v>115</v>
      </c>
      <c r="EJ21" s="11" t="s">
        <v>115</v>
      </c>
      <c r="EK21" s="11" t="s">
        <v>115</v>
      </c>
      <c r="EM21" s="11" t="s">
        <v>115</v>
      </c>
      <c r="EN21" s="11" t="s">
        <v>115</v>
      </c>
      <c r="EP21" s="11" t="s">
        <v>115</v>
      </c>
      <c r="EQ21" s="11" t="s">
        <v>115</v>
      </c>
      <c r="ES21" s="11" t="s">
        <v>115</v>
      </c>
      <c r="ET21" s="11" t="s">
        <v>115</v>
      </c>
      <c r="EV21" s="11" t="s">
        <v>115</v>
      </c>
      <c r="EW21" s="11" t="s">
        <v>115</v>
      </c>
      <c r="EY21" s="11" t="s">
        <v>115</v>
      </c>
      <c r="EZ21" s="11" t="s">
        <v>115</v>
      </c>
      <c r="FB21" s="11" t="s">
        <v>115</v>
      </c>
      <c r="FC21" s="11" t="s">
        <v>115</v>
      </c>
      <c r="FE21" s="11" t="s">
        <v>115</v>
      </c>
      <c r="FF21" s="11" t="s">
        <v>115</v>
      </c>
      <c r="FH21" s="11" t="s">
        <v>115</v>
      </c>
      <c r="FI21" s="11" t="s">
        <v>115</v>
      </c>
      <c r="FK21" s="11" t="s">
        <v>115</v>
      </c>
      <c r="FL21" s="11" t="s">
        <v>115</v>
      </c>
      <c r="FN21" s="11" t="s">
        <v>115</v>
      </c>
      <c r="FO21" s="11" t="s">
        <v>115</v>
      </c>
      <c r="FQ21" s="11" t="s">
        <v>115</v>
      </c>
      <c r="FR21" s="11" t="s">
        <v>115</v>
      </c>
      <c r="FT21" s="11" t="s">
        <v>115</v>
      </c>
      <c r="FU21" s="11" t="s">
        <v>115</v>
      </c>
      <c r="FW21" s="11" t="s">
        <v>115</v>
      </c>
      <c r="FX21" s="11" t="s">
        <v>115</v>
      </c>
      <c r="FZ21" s="11" t="s">
        <v>115</v>
      </c>
      <c r="GA21" s="11" t="s">
        <v>115</v>
      </c>
      <c r="GC21" s="11" t="s">
        <v>115</v>
      </c>
      <c r="GD21" s="11" t="s">
        <v>115</v>
      </c>
      <c r="GF21" s="11" t="s">
        <v>115</v>
      </c>
      <c r="GG21" s="11" t="s">
        <v>115</v>
      </c>
      <c r="GI21" s="11" t="s">
        <v>115</v>
      </c>
      <c r="GJ21" s="11" t="s">
        <v>115</v>
      </c>
    </row>
    <row r="22" spans="1:192" x14ac:dyDescent="0.35">
      <c r="A22" s="2" t="s">
        <v>537</v>
      </c>
      <c r="B22" s="2" t="s">
        <v>51</v>
      </c>
      <c r="C22" s="2" t="s">
        <v>51</v>
      </c>
      <c r="D22" s="2" t="s">
        <v>51</v>
      </c>
      <c r="E22" s="2" t="s">
        <v>51</v>
      </c>
      <c r="F22" s="2" t="s">
        <v>51</v>
      </c>
      <c r="G22" s="2" t="s">
        <v>588</v>
      </c>
      <c r="H22" s="2" t="s">
        <v>51</v>
      </c>
      <c r="I22" s="2" t="s">
        <v>51</v>
      </c>
      <c r="J22" s="2" t="s">
        <v>340</v>
      </c>
      <c r="K22" s="2" t="s">
        <v>51</v>
      </c>
      <c r="L22" s="11" t="s">
        <v>51</v>
      </c>
      <c r="M22" s="11" t="s">
        <v>115</v>
      </c>
      <c r="N22" s="11" t="s">
        <v>115</v>
      </c>
      <c r="O22" s="11" t="s">
        <v>115</v>
      </c>
      <c r="P22" s="11" t="s">
        <v>115</v>
      </c>
      <c r="Q22" s="11" t="s">
        <v>115</v>
      </c>
      <c r="R22" s="11" t="s">
        <v>115</v>
      </c>
      <c r="S22" s="11" t="s">
        <v>115</v>
      </c>
      <c r="T22" s="11" t="s">
        <v>115</v>
      </c>
      <c r="U22" s="11" t="s">
        <v>115</v>
      </c>
      <c r="V22" s="11" t="s">
        <v>115</v>
      </c>
      <c r="W22" s="11" t="s">
        <v>115</v>
      </c>
      <c r="X22" s="11" t="s">
        <v>115</v>
      </c>
      <c r="Y22" s="11" t="s">
        <v>115</v>
      </c>
      <c r="Z22" s="11" t="s">
        <v>115</v>
      </c>
      <c r="AA22" s="11" t="s">
        <v>115</v>
      </c>
      <c r="AB22" s="11" t="s">
        <v>115</v>
      </c>
      <c r="AC22" s="11" t="s">
        <v>115</v>
      </c>
      <c r="AD22" s="11" t="s">
        <v>115</v>
      </c>
      <c r="AE22" s="11" t="s">
        <v>115</v>
      </c>
      <c r="AF22" s="11" t="s">
        <v>115</v>
      </c>
      <c r="AG22" s="11" t="s">
        <v>115</v>
      </c>
      <c r="AH22" s="11" t="s">
        <v>115</v>
      </c>
      <c r="AI22" s="11" t="s">
        <v>115</v>
      </c>
      <c r="AJ22" s="11" t="s">
        <v>115</v>
      </c>
      <c r="AK22" s="11" t="s">
        <v>115</v>
      </c>
      <c r="AL22" s="11" t="s">
        <v>115</v>
      </c>
      <c r="AM22" s="11" t="s">
        <v>115</v>
      </c>
      <c r="AN22" s="11" t="s">
        <v>115</v>
      </c>
      <c r="AO22" s="11" t="s">
        <v>115</v>
      </c>
      <c r="AP22" s="11" t="s">
        <v>115</v>
      </c>
      <c r="AQ22" s="11" t="s">
        <v>115</v>
      </c>
      <c r="AR22" s="11" t="s">
        <v>115</v>
      </c>
      <c r="AS22" s="11" t="s">
        <v>115</v>
      </c>
      <c r="AT22" s="11" t="s">
        <v>115</v>
      </c>
      <c r="AU22" s="11" t="s">
        <v>115</v>
      </c>
      <c r="AV22" s="11" t="s">
        <v>115</v>
      </c>
      <c r="AW22" s="11" t="s">
        <v>115</v>
      </c>
      <c r="AX22" s="11" t="s">
        <v>115</v>
      </c>
      <c r="AY22" s="11" t="s">
        <v>115</v>
      </c>
      <c r="AZ22" s="11" t="s">
        <v>115</v>
      </c>
      <c r="BA22" s="11" t="s">
        <v>115</v>
      </c>
      <c r="BB22" s="11" t="s">
        <v>115</v>
      </c>
      <c r="BC22" s="11" t="s">
        <v>115</v>
      </c>
      <c r="BD22" s="11" t="s">
        <v>115</v>
      </c>
      <c r="BE22" s="11" t="s">
        <v>115</v>
      </c>
      <c r="BF22" s="11" t="s">
        <v>115</v>
      </c>
      <c r="BG22" s="11" t="s">
        <v>115</v>
      </c>
      <c r="BH22" s="11" t="s">
        <v>115</v>
      </c>
      <c r="BI22" s="11" t="s">
        <v>115</v>
      </c>
      <c r="BJ22" s="11" t="s">
        <v>115</v>
      </c>
      <c r="BK22" s="11" t="s">
        <v>115</v>
      </c>
      <c r="BL22" s="11" t="s">
        <v>115</v>
      </c>
      <c r="BM22" s="11" t="s">
        <v>115</v>
      </c>
      <c r="BN22" s="11" t="s">
        <v>115</v>
      </c>
      <c r="BP22" s="11" t="s">
        <v>115</v>
      </c>
      <c r="BQ22" s="11" t="s">
        <v>115</v>
      </c>
      <c r="BS22" s="11" t="s">
        <v>115</v>
      </c>
      <c r="BT22" s="11" t="s">
        <v>115</v>
      </c>
      <c r="BV22" s="11" t="s">
        <v>115</v>
      </c>
      <c r="BW22" s="11" t="s">
        <v>115</v>
      </c>
      <c r="BY22" s="11" t="s">
        <v>115</v>
      </c>
      <c r="BZ22" s="11" t="s">
        <v>115</v>
      </c>
      <c r="CB22" s="11" t="s">
        <v>115</v>
      </c>
      <c r="CC22" s="11" t="s">
        <v>115</v>
      </c>
      <c r="CE22" s="11" t="s">
        <v>115</v>
      </c>
      <c r="CF22" s="11" t="s">
        <v>115</v>
      </c>
      <c r="CH22" s="11" t="s">
        <v>115</v>
      </c>
      <c r="CI22" s="11" t="s">
        <v>115</v>
      </c>
      <c r="CK22" s="11" t="s">
        <v>115</v>
      </c>
      <c r="CL22" s="11" t="s">
        <v>115</v>
      </c>
      <c r="CN22" s="11" t="s">
        <v>115</v>
      </c>
      <c r="CO22" s="11" t="s">
        <v>115</v>
      </c>
      <c r="CQ22" s="11" t="s">
        <v>115</v>
      </c>
      <c r="CR22" s="11" t="s">
        <v>115</v>
      </c>
      <c r="CT22" s="11" t="s">
        <v>115</v>
      </c>
      <c r="CU22" s="11" t="s">
        <v>115</v>
      </c>
      <c r="CW22" s="11" t="s">
        <v>115</v>
      </c>
      <c r="CX22" s="11" t="s">
        <v>115</v>
      </c>
      <c r="CZ22" s="11" t="s">
        <v>115</v>
      </c>
      <c r="DA22" s="11" t="s">
        <v>115</v>
      </c>
      <c r="DC22" s="11" t="s">
        <v>115</v>
      </c>
      <c r="DD22" s="11" t="s">
        <v>115</v>
      </c>
      <c r="DF22" s="11" t="s">
        <v>115</v>
      </c>
      <c r="DG22" s="11" t="s">
        <v>115</v>
      </c>
      <c r="DI22" s="11" t="s">
        <v>115</v>
      </c>
      <c r="DJ22" s="11" t="s">
        <v>115</v>
      </c>
      <c r="DL22" s="11" t="s">
        <v>115</v>
      </c>
      <c r="DM22" s="11" t="s">
        <v>115</v>
      </c>
      <c r="DO22" s="11" t="s">
        <v>115</v>
      </c>
      <c r="DP22" s="11" t="s">
        <v>115</v>
      </c>
      <c r="DR22" s="11" t="s">
        <v>115</v>
      </c>
      <c r="DS22" s="11" t="s">
        <v>115</v>
      </c>
      <c r="DU22" s="11" t="s">
        <v>115</v>
      </c>
      <c r="DV22" s="11" t="s">
        <v>115</v>
      </c>
      <c r="DX22" s="11" t="s">
        <v>115</v>
      </c>
      <c r="DY22" s="11" t="s">
        <v>115</v>
      </c>
      <c r="EA22" s="11" t="s">
        <v>115</v>
      </c>
      <c r="EB22" s="11" t="s">
        <v>115</v>
      </c>
      <c r="ED22" s="11" t="s">
        <v>115</v>
      </c>
      <c r="EE22" s="11" t="s">
        <v>115</v>
      </c>
      <c r="EG22" s="11" t="s">
        <v>115</v>
      </c>
      <c r="EH22" s="11" t="s">
        <v>115</v>
      </c>
      <c r="EJ22" s="11" t="s">
        <v>115</v>
      </c>
      <c r="EK22" s="11" t="s">
        <v>115</v>
      </c>
      <c r="EM22" s="11" t="s">
        <v>115</v>
      </c>
      <c r="EN22" s="11" t="s">
        <v>115</v>
      </c>
      <c r="EP22" s="11" t="s">
        <v>115</v>
      </c>
      <c r="EQ22" s="11" t="s">
        <v>115</v>
      </c>
      <c r="ES22" s="11" t="s">
        <v>115</v>
      </c>
      <c r="ET22" s="11" t="s">
        <v>115</v>
      </c>
      <c r="EV22" s="11" t="s">
        <v>115</v>
      </c>
      <c r="EW22" s="11" t="s">
        <v>115</v>
      </c>
      <c r="EY22" s="11" t="s">
        <v>115</v>
      </c>
      <c r="EZ22" s="11" t="s">
        <v>115</v>
      </c>
      <c r="FB22" s="11" t="s">
        <v>115</v>
      </c>
      <c r="FC22" s="11" t="s">
        <v>115</v>
      </c>
      <c r="FE22" s="11" t="s">
        <v>115</v>
      </c>
      <c r="FF22" s="11" t="s">
        <v>115</v>
      </c>
      <c r="FH22" s="11" t="s">
        <v>115</v>
      </c>
      <c r="FI22" s="11" t="s">
        <v>115</v>
      </c>
      <c r="FK22" s="11" t="s">
        <v>115</v>
      </c>
      <c r="FL22" s="11" t="s">
        <v>115</v>
      </c>
      <c r="FN22" s="11" t="s">
        <v>115</v>
      </c>
      <c r="FO22" s="11" t="s">
        <v>115</v>
      </c>
      <c r="FQ22" s="11" t="s">
        <v>115</v>
      </c>
      <c r="FR22" s="11" t="s">
        <v>115</v>
      </c>
      <c r="FT22" s="11" t="s">
        <v>115</v>
      </c>
      <c r="FU22" s="11" t="s">
        <v>115</v>
      </c>
      <c r="FW22" s="11" t="s">
        <v>115</v>
      </c>
      <c r="FX22" s="11" t="s">
        <v>115</v>
      </c>
      <c r="FZ22" s="11" t="s">
        <v>115</v>
      </c>
      <c r="GA22" s="11" t="s">
        <v>115</v>
      </c>
      <c r="GC22" s="11" t="s">
        <v>115</v>
      </c>
      <c r="GD22" s="11" t="s">
        <v>115</v>
      </c>
      <c r="GF22" s="11" t="s">
        <v>115</v>
      </c>
      <c r="GG22" s="11" t="s">
        <v>115</v>
      </c>
      <c r="GI22" s="11" t="s">
        <v>115</v>
      </c>
      <c r="GJ22" s="11" t="s">
        <v>115</v>
      </c>
    </row>
    <row r="23" spans="1:192" x14ac:dyDescent="0.35">
      <c r="A23" s="2" t="s">
        <v>537</v>
      </c>
      <c r="B23" s="2" t="s">
        <v>51</v>
      </c>
      <c r="C23" s="2" t="s">
        <v>51</v>
      </c>
      <c r="D23" s="2" t="s">
        <v>537</v>
      </c>
      <c r="E23" s="2" t="s">
        <v>548</v>
      </c>
      <c r="F23" s="2" t="s">
        <v>51</v>
      </c>
      <c r="G23" s="2" t="s">
        <v>589</v>
      </c>
      <c r="H23" s="2" t="s">
        <v>51</v>
      </c>
      <c r="I23" s="2" t="s">
        <v>51</v>
      </c>
      <c r="J23" s="2" t="s">
        <v>351</v>
      </c>
      <c r="K23" s="2" t="s">
        <v>51</v>
      </c>
      <c r="L23" s="11" t="s">
        <v>51</v>
      </c>
      <c r="M23" s="11" t="s">
        <v>115</v>
      </c>
      <c r="N23" s="11" t="s">
        <v>115</v>
      </c>
      <c r="O23" s="11" t="s">
        <v>115</v>
      </c>
      <c r="P23" s="11" t="s">
        <v>115</v>
      </c>
      <c r="Q23" s="11" t="s">
        <v>115</v>
      </c>
      <c r="R23" s="11" t="s">
        <v>115</v>
      </c>
      <c r="S23" s="11" t="s">
        <v>115</v>
      </c>
      <c r="T23" s="11" t="s">
        <v>115</v>
      </c>
      <c r="U23" s="11" t="s">
        <v>115</v>
      </c>
      <c r="V23" s="11" t="s">
        <v>115</v>
      </c>
      <c r="W23" s="11" t="s">
        <v>115</v>
      </c>
      <c r="X23" s="11" t="s">
        <v>115</v>
      </c>
      <c r="Y23" s="11" t="s">
        <v>115</v>
      </c>
      <c r="Z23" s="11" t="s">
        <v>115</v>
      </c>
      <c r="AA23" s="11" t="s">
        <v>115</v>
      </c>
      <c r="AB23" s="11" t="s">
        <v>115</v>
      </c>
      <c r="AC23" s="11" t="s">
        <v>115</v>
      </c>
      <c r="AD23" s="11" t="s">
        <v>115</v>
      </c>
      <c r="AE23" s="11" t="s">
        <v>115</v>
      </c>
      <c r="AF23" s="11" t="s">
        <v>115</v>
      </c>
      <c r="AG23" s="11" t="s">
        <v>115</v>
      </c>
      <c r="AH23" s="11" t="s">
        <v>115</v>
      </c>
      <c r="AI23" s="11" t="s">
        <v>115</v>
      </c>
      <c r="AJ23" s="11" t="s">
        <v>115</v>
      </c>
      <c r="AK23" s="11" t="s">
        <v>115</v>
      </c>
      <c r="AL23" s="11" t="s">
        <v>115</v>
      </c>
      <c r="AM23" s="11" t="s">
        <v>115</v>
      </c>
      <c r="AN23" s="11" t="s">
        <v>115</v>
      </c>
      <c r="AO23" s="11" t="s">
        <v>115</v>
      </c>
      <c r="AP23" s="11" t="s">
        <v>115</v>
      </c>
      <c r="AQ23" s="11" t="s">
        <v>115</v>
      </c>
      <c r="AR23" s="11" t="s">
        <v>115</v>
      </c>
      <c r="AS23" s="11" t="s">
        <v>115</v>
      </c>
      <c r="AT23" s="11" t="s">
        <v>115</v>
      </c>
      <c r="AU23" s="11" t="s">
        <v>115</v>
      </c>
      <c r="AV23" s="11" t="s">
        <v>115</v>
      </c>
      <c r="AW23" s="11" t="s">
        <v>115</v>
      </c>
      <c r="AX23" s="11" t="s">
        <v>115</v>
      </c>
      <c r="AY23" s="11" t="s">
        <v>115</v>
      </c>
      <c r="AZ23" s="11" t="s">
        <v>115</v>
      </c>
      <c r="BA23" s="11" t="s">
        <v>115</v>
      </c>
      <c r="BB23" s="11" t="s">
        <v>115</v>
      </c>
      <c r="BC23" s="11" t="s">
        <v>115</v>
      </c>
      <c r="BD23" s="11" t="s">
        <v>115</v>
      </c>
      <c r="BE23" s="11" t="s">
        <v>115</v>
      </c>
      <c r="BF23" s="11" t="s">
        <v>115</v>
      </c>
      <c r="BG23" s="11" t="s">
        <v>115</v>
      </c>
      <c r="BH23" s="11" t="s">
        <v>115</v>
      </c>
      <c r="BI23" s="11" t="s">
        <v>115</v>
      </c>
      <c r="BJ23" s="11" t="s">
        <v>115</v>
      </c>
      <c r="BK23" s="11" t="s">
        <v>115</v>
      </c>
      <c r="BL23" s="11" t="s">
        <v>115</v>
      </c>
      <c r="BM23" s="11" t="s">
        <v>115</v>
      </c>
      <c r="BN23" s="11" t="s">
        <v>115</v>
      </c>
      <c r="BP23" s="11" t="s">
        <v>115</v>
      </c>
      <c r="BQ23" s="11" t="s">
        <v>115</v>
      </c>
      <c r="BS23" s="11" t="s">
        <v>115</v>
      </c>
      <c r="BT23" s="11" t="s">
        <v>115</v>
      </c>
      <c r="BV23" s="11" t="s">
        <v>115</v>
      </c>
      <c r="BW23" s="11" t="s">
        <v>115</v>
      </c>
      <c r="BY23" s="11" t="s">
        <v>115</v>
      </c>
      <c r="BZ23" s="11" t="s">
        <v>115</v>
      </c>
      <c r="CB23" s="11" t="s">
        <v>115</v>
      </c>
      <c r="CC23" s="11" t="s">
        <v>115</v>
      </c>
      <c r="CE23" s="11" t="s">
        <v>115</v>
      </c>
      <c r="CF23" s="11" t="s">
        <v>115</v>
      </c>
      <c r="CH23" s="11" t="s">
        <v>115</v>
      </c>
      <c r="CI23" s="11" t="s">
        <v>115</v>
      </c>
      <c r="CK23" s="11" t="s">
        <v>115</v>
      </c>
      <c r="CL23" s="11" t="s">
        <v>115</v>
      </c>
      <c r="CN23" s="11" t="s">
        <v>115</v>
      </c>
      <c r="CO23" s="11" t="s">
        <v>115</v>
      </c>
      <c r="CQ23" s="11" t="s">
        <v>115</v>
      </c>
      <c r="CR23" s="11" t="s">
        <v>115</v>
      </c>
      <c r="CT23" s="11" t="s">
        <v>115</v>
      </c>
      <c r="CU23" s="11" t="s">
        <v>115</v>
      </c>
      <c r="CW23" s="11" t="s">
        <v>115</v>
      </c>
      <c r="CX23" s="11" t="s">
        <v>115</v>
      </c>
      <c r="CZ23" s="11" t="s">
        <v>115</v>
      </c>
      <c r="DA23" s="11" t="s">
        <v>115</v>
      </c>
      <c r="DC23" s="11" t="s">
        <v>115</v>
      </c>
      <c r="DD23" s="11" t="s">
        <v>115</v>
      </c>
      <c r="DF23" s="11" t="s">
        <v>115</v>
      </c>
      <c r="DG23" s="11" t="s">
        <v>115</v>
      </c>
      <c r="DI23" s="11" t="s">
        <v>115</v>
      </c>
      <c r="DJ23" s="11" t="s">
        <v>115</v>
      </c>
      <c r="DL23" s="11" t="s">
        <v>115</v>
      </c>
      <c r="DM23" s="11" t="s">
        <v>115</v>
      </c>
      <c r="DO23" s="11" t="s">
        <v>115</v>
      </c>
      <c r="DP23" s="11" t="s">
        <v>115</v>
      </c>
      <c r="DR23" s="11" t="s">
        <v>115</v>
      </c>
      <c r="DS23" s="11" t="s">
        <v>115</v>
      </c>
      <c r="DU23" s="11" t="s">
        <v>115</v>
      </c>
      <c r="DV23" s="11" t="s">
        <v>115</v>
      </c>
      <c r="DX23" s="11" t="s">
        <v>115</v>
      </c>
      <c r="DY23" s="11" t="s">
        <v>115</v>
      </c>
      <c r="EA23" s="11" t="s">
        <v>115</v>
      </c>
      <c r="EB23" s="11" t="s">
        <v>115</v>
      </c>
      <c r="ED23" s="11" t="s">
        <v>115</v>
      </c>
      <c r="EE23" s="11" t="s">
        <v>115</v>
      </c>
      <c r="EG23" s="11" t="s">
        <v>115</v>
      </c>
      <c r="EH23" s="11" t="s">
        <v>115</v>
      </c>
      <c r="EJ23" s="11" t="s">
        <v>115</v>
      </c>
      <c r="EK23" s="11" t="s">
        <v>115</v>
      </c>
      <c r="EM23" s="11" t="s">
        <v>115</v>
      </c>
      <c r="EN23" s="11" t="s">
        <v>115</v>
      </c>
      <c r="EP23" s="11" t="s">
        <v>115</v>
      </c>
      <c r="EQ23" s="11" t="s">
        <v>115</v>
      </c>
      <c r="ES23" s="11" t="s">
        <v>115</v>
      </c>
      <c r="ET23" s="11" t="s">
        <v>115</v>
      </c>
      <c r="EV23" s="11" t="s">
        <v>115</v>
      </c>
      <c r="EW23" s="11" t="s">
        <v>115</v>
      </c>
      <c r="EY23" s="11" t="s">
        <v>115</v>
      </c>
      <c r="EZ23" s="11" t="s">
        <v>115</v>
      </c>
      <c r="FB23" s="11" t="s">
        <v>115</v>
      </c>
      <c r="FC23" s="11" t="s">
        <v>115</v>
      </c>
      <c r="FE23" s="11" t="s">
        <v>115</v>
      </c>
      <c r="FF23" s="11" t="s">
        <v>115</v>
      </c>
      <c r="FH23" s="11" t="s">
        <v>115</v>
      </c>
      <c r="FI23" s="11" t="s">
        <v>115</v>
      </c>
      <c r="FK23" s="11" t="s">
        <v>115</v>
      </c>
      <c r="FL23" s="11" t="s">
        <v>115</v>
      </c>
      <c r="FN23" s="11" t="s">
        <v>115</v>
      </c>
      <c r="FO23" s="11" t="s">
        <v>115</v>
      </c>
      <c r="FQ23" s="11" t="s">
        <v>115</v>
      </c>
      <c r="FR23" s="11" t="s">
        <v>115</v>
      </c>
      <c r="FT23" s="11" t="s">
        <v>115</v>
      </c>
      <c r="FU23" s="11" t="s">
        <v>115</v>
      </c>
      <c r="FW23" s="11" t="s">
        <v>115</v>
      </c>
      <c r="FX23" s="11" t="s">
        <v>115</v>
      </c>
      <c r="FZ23" s="11" t="s">
        <v>115</v>
      </c>
      <c r="GA23" s="11" t="s">
        <v>115</v>
      </c>
      <c r="GC23" s="11" t="s">
        <v>115</v>
      </c>
      <c r="GD23" s="11" t="s">
        <v>115</v>
      </c>
      <c r="GF23" s="11" t="s">
        <v>115</v>
      </c>
      <c r="GG23" s="11" t="s">
        <v>115</v>
      </c>
      <c r="GI23" s="11" t="s">
        <v>115</v>
      </c>
      <c r="GJ23" s="11" t="s">
        <v>115</v>
      </c>
    </row>
    <row r="24" spans="1:192" x14ac:dyDescent="0.35">
      <c r="A24" s="2" t="s">
        <v>537</v>
      </c>
      <c r="B24" s="2" t="s">
        <v>51</v>
      </c>
      <c r="C24" s="2" t="s">
        <v>51</v>
      </c>
      <c r="D24" s="2" t="s">
        <v>51</v>
      </c>
      <c r="E24" s="2" t="s">
        <v>51</v>
      </c>
      <c r="F24" s="2" t="s">
        <v>51</v>
      </c>
      <c r="G24" s="2" t="s">
        <v>590</v>
      </c>
      <c r="H24" s="2" t="s">
        <v>51</v>
      </c>
      <c r="I24" s="2" t="s">
        <v>51</v>
      </c>
      <c r="J24" s="2" t="s">
        <v>352</v>
      </c>
      <c r="K24" s="2" t="s">
        <v>51</v>
      </c>
      <c r="L24" s="11" t="s">
        <v>51</v>
      </c>
      <c r="M24" s="11" t="s">
        <v>115</v>
      </c>
      <c r="N24" s="11" t="s">
        <v>115</v>
      </c>
      <c r="O24" s="11" t="s">
        <v>115</v>
      </c>
      <c r="P24" s="11" t="s">
        <v>115</v>
      </c>
      <c r="Q24" s="11" t="s">
        <v>115</v>
      </c>
      <c r="R24" s="11" t="s">
        <v>115</v>
      </c>
      <c r="S24" s="11" t="s">
        <v>115</v>
      </c>
      <c r="T24" s="11" t="s">
        <v>115</v>
      </c>
      <c r="U24" s="11" t="s">
        <v>115</v>
      </c>
      <c r="V24" s="11" t="s">
        <v>115</v>
      </c>
      <c r="W24" s="11" t="s">
        <v>115</v>
      </c>
      <c r="X24" s="11" t="s">
        <v>115</v>
      </c>
      <c r="Y24" s="11" t="s">
        <v>115</v>
      </c>
      <c r="Z24" s="11" t="s">
        <v>115</v>
      </c>
      <c r="AA24" s="11" t="s">
        <v>115</v>
      </c>
      <c r="AB24" s="11" t="s">
        <v>115</v>
      </c>
      <c r="AC24" s="11" t="s">
        <v>115</v>
      </c>
      <c r="AD24" s="11" t="s">
        <v>115</v>
      </c>
      <c r="AE24" s="11" t="s">
        <v>115</v>
      </c>
      <c r="AF24" s="11" t="s">
        <v>115</v>
      </c>
      <c r="AG24" s="11" t="s">
        <v>115</v>
      </c>
      <c r="AH24" s="11" t="s">
        <v>115</v>
      </c>
      <c r="AI24" s="11" t="s">
        <v>115</v>
      </c>
      <c r="AJ24" s="11" t="s">
        <v>115</v>
      </c>
      <c r="AK24" s="11" t="s">
        <v>115</v>
      </c>
      <c r="AL24" s="11" t="s">
        <v>115</v>
      </c>
      <c r="AM24" s="11" t="s">
        <v>115</v>
      </c>
      <c r="AN24" s="11" t="s">
        <v>115</v>
      </c>
      <c r="AO24" s="11" t="s">
        <v>115</v>
      </c>
      <c r="AP24" s="11" t="s">
        <v>115</v>
      </c>
      <c r="AQ24" s="11" t="s">
        <v>115</v>
      </c>
      <c r="AR24" s="11" t="s">
        <v>115</v>
      </c>
      <c r="AS24" s="11" t="s">
        <v>115</v>
      </c>
      <c r="AT24" s="11" t="s">
        <v>115</v>
      </c>
      <c r="AU24" s="11" t="s">
        <v>115</v>
      </c>
      <c r="AV24" s="11" t="s">
        <v>115</v>
      </c>
      <c r="AW24" s="11" t="s">
        <v>115</v>
      </c>
      <c r="AX24" s="11" t="s">
        <v>115</v>
      </c>
      <c r="AY24" s="11" t="s">
        <v>115</v>
      </c>
      <c r="AZ24" s="11" t="s">
        <v>115</v>
      </c>
      <c r="BA24" s="11" t="s">
        <v>115</v>
      </c>
      <c r="BB24" s="11" t="s">
        <v>115</v>
      </c>
      <c r="BC24" s="11" t="s">
        <v>115</v>
      </c>
      <c r="BD24" s="11" t="s">
        <v>115</v>
      </c>
      <c r="BE24" s="11" t="s">
        <v>115</v>
      </c>
      <c r="BF24" s="11" t="s">
        <v>115</v>
      </c>
      <c r="BG24" s="11" t="s">
        <v>115</v>
      </c>
      <c r="BH24" s="11" t="s">
        <v>115</v>
      </c>
      <c r="BI24" s="11" t="s">
        <v>115</v>
      </c>
      <c r="BJ24" s="11" t="s">
        <v>115</v>
      </c>
      <c r="BK24" s="11" t="s">
        <v>115</v>
      </c>
      <c r="BL24" s="11" t="s">
        <v>115</v>
      </c>
      <c r="BM24" s="11" t="s">
        <v>115</v>
      </c>
      <c r="BN24" s="11" t="s">
        <v>115</v>
      </c>
      <c r="BP24" s="11" t="s">
        <v>115</v>
      </c>
      <c r="BQ24" s="11" t="s">
        <v>115</v>
      </c>
      <c r="BS24" s="11" t="s">
        <v>115</v>
      </c>
      <c r="BT24" s="11" t="s">
        <v>115</v>
      </c>
      <c r="BV24" s="11" t="s">
        <v>115</v>
      </c>
      <c r="BW24" s="11" t="s">
        <v>115</v>
      </c>
      <c r="BY24" s="11" t="s">
        <v>115</v>
      </c>
      <c r="BZ24" s="11" t="s">
        <v>115</v>
      </c>
      <c r="CB24" s="11" t="s">
        <v>115</v>
      </c>
      <c r="CC24" s="11" t="s">
        <v>115</v>
      </c>
      <c r="CE24" s="11" t="s">
        <v>115</v>
      </c>
      <c r="CF24" s="11" t="s">
        <v>115</v>
      </c>
      <c r="CH24" s="11" t="s">
        <v>115</v>
      </c>
      <c r="CI24" s="11" t="s">
        <v>115</v>
      </c>
      <c r="CK24" s="11" t="s">
        <v>115</v>
      </c>
      <c r="CL24" s="11" t="s">
        <v>115</v>
      </c>
      <c r="CN24" s="11" t="s">
        <v>115</v>
      </c>
      <c r="CO24" s="11" t="s">
        <v>115</v>
      </c>
      <c r="CQ24" s="11" t="s">
        <v>115</v>
      </c>
      <c r="CR24" s="11" t="s">
        <v>115</v>
      </c>
      <c r="CT24" s="11" t="s">
        <v>115</v>
      </c>
      <c r="CU24" s="11" t="s">
        <v>115</v>
      </c>
      <c r="CW24" s="11" t="s">
        <v>115</v>
      </c>
      <c r="CX24" s="11" t="s">
        <v>115</v>
      </c>
      <c r="CZ24" s="11" t="s">
        <v>115</v>
      </c>
      <c r="DA24" s="11" t="s">
        <v>115</v>
      </c>
      <c r="DC24" s="11" t="s">
        <v>115</v>
      </c>
      <c r="DD24" s="11" t="s">
        <v>115</v>
      </c>
      <c r="DF24" s="11" t="s">
        <v>115</v>
      </c>
      <c r="DG24" s="11" t="s">
        <v>115</v>
      </c>
      <c r="DI24" s="11" t="s">
        <v>115</v>
      </c>
      <c r="DJ24" s="11" t="s">
        <v>115</v>
      </c>
      <c r="DL24" s="11" t="s">
        <v>115</v>
      </c>
      <c r="DM24" s="11" t="s">
        <v>115</v>
      </c>
      <c r="DO24" s="11" t="s">
        <v>115</v>
      </c>
      <c r="DP24" s="11" t="s">
        <v>115</v>
      </c>
      <c r="DR24" s="11" t="s">
        <v>115</v>
      </c>
      <c r="DS24" s="11" t="s">
        <v>115</v>
      </c>
      <c r="DU24" s="11" t="s">
        <v>115</v>
      </c>
      <c r="DV24" s="11" t="s">
        <v>115</v>
      </c>
      <c r="DX24" s="11" t="s">
        <v>115</v>
      </c>
      <c r="DY24" s="11" t="s">
        <v>115</v>
      </c>
      <c r="EA24" s="11" t="s">
        <v>115</v>
      </c>
      <c r="EB24" s="11" t="s">
        <v>115</v>
      </c>
      <c r="ED24" s="11" t="s">
        <v>115</v>
      </c>
      <c r="EE24" s="11" t="s">
        <v>115</v>
      </c>
      <c r="EG24" s="11" t="s">
        <v>115</v>
      </c>
      <c r="EH24" s="11" t="s">
        <v>115</v>
      </c>
      <c r="EJ24" s="11" t="s">
        <v>115</v>
      </c>
      <c r="EK24" s="11" t="s">
        <v>115</v>
      </c>
      <c r="EM24" s="11" t="s">
        <v>115</v>
      </c>
      <c r="EN24" s="11" t="s">
        <v>115</v>
      </c>
      <c r="EP24" s="11" t="s">
        <v>115</v>
      </c>
      <c r="EQ24" s="11" t="s">
        <v>115</v>
      </c>
      <c r="ES24" s="11" t="s">
        <v>115</v>
      </c>
      <c r="ET24" s="11" t="s">
        <v>115</v>
      </c>
      <c r="EV24" s="11" t="s">
        <v>115</v>
      </c>
      <c r="EW24" s="11" t="s">
        <v>115</v>
      </c>
      <c r="EY24" s="11" t="s">
        <v>115</v>
      </c>
      <c r="EZ24" s="11" t="s">
        <v>115</v>
      </c>
      <c r="FB24" s="11" t="s">
        <v>115</v>
      </c>
      <c r="FC24" s="11" t="s">
        <v>115</v>
      </c>
      <c r="FE24" s="11" t="s">
        <v>115</v>
      </c>
      <c r="FF24" s="11" t="s">
        <v>115</v>
      </c>
      <c r="FH24" s="11" t="s">
        <v>115</v>
      </c>
      <c r="FI24" s="11" t="s">
        <v>115</v>
      </c>
      <c r="FK24" s="11" t="s">
        <v>115</v>
      </c>
      <c r="FL24" s="11" t="s">
        <v>115</v>
      </c>
      <c r="FN24" s="11" t="s">
        <v>115</v>
      </c>
      <c r="FO24" s="11" t="s">
        <v>115</v>
      </c>
      <c r="FQ24" s="11" t="s">
        <v>115</v>
      </c>
      <c r="FR24" s="11" t="s">
        <v>115</v>
      </c>
      <c r="FT24" s="11" t="s">
        <v>115</v>
      </c>
      <c r="FU24" s="11" t="s">
        <v>115</v>
      </c>
      <c r="FW24" s="11" t="s">
        <v>115</v>
      </c>
      <c r="FX24" s="11" t="s">
        <v>115</v>
      </c>
      <c r="FZ24" s="11" t="s">
        <v>115</v>
      </c>
      <c r="GA24" s="11" t="s">
        <v>115</v>
      </c>
      <c r="GC24" s="11" t="s">
        <v>115</v>
      </c>
      <c r="GD24" s="11" t="s">
        <v>115</v>
      </c>
      <c r="GF24" s="11" t="s">
        <v>115</v>
      </c>
      <c r="GG24" s="11" t="s">
        <v>115</v>
      </c>
      <c r="GI24" s="11" t="s">
        <v>115</v>
      </c>
      <c r="GJ24" s="11" t="s">
        <v>115</v>
      </c>
    </row>
    <row r="25" spans="1:192" x14ac:dyDescent="0.35">
      <c r="A25" s="2" t="s">
        <v>537</v>
      </c>
      <c r="B25" s="2" t="s">
        <v>51</v>
      </c>
      <c r="C25" s="2" t="s">
        <v>51</v>
      </c>
      <c r="D25" s="2" t="s">
        <v>537</v>
      </c>
      <c r="E25" s="2" t="s">
        <v>549</v>
      </c>
      <c r="F25" s="2" t="s">
        <v>51</v>
      </c>
      <c r="G25" s="2" t="s">
        <v>591</v>
      </c>
      <c r="H25" s="2" t="s">
        <v>51</v>
      </c>
      <c r="I25" s="2" t="s">
        <v>51</v>
      </c>
      <c r="J25" s="2" t="s">
        <v>353</v>
      </c>
      <c r="K25" s="2" t="s">
        <v>51</v>
      </c>
      <c r="L25" s="11" t="s">
        <v>51</v>
      </c>
      <c r="M25" s="11" t="s">
        <v>115</v>
      </c>
      <c r="N25" s="11" t="s">
        <v>115</v>
      </c>
      <c r="O25" s="11" t="s">
        <v>115</v>
      </c>
      <c r="P25" s="11" t="s">
        <v>115</v>
      </c>
      <c r="Q25" s="11" t="s">
        <v>115</v>
      </c>
      <c r="R25" s="11" t="s">
        <v>115</v>
      </c>
      <c r="S25" s="11" t="s">
        <v>115</v>
      </c>
      <c r="T25" s="11" t="s">
        <v>115</v>
      </c>
      <c r="U25" s="11" t="s">
        <v>115</v>
      </c>
      <c r="V25" s="11" t="s">
        <v>115</v>
      </c>
      <c r="W25" s="11" t="s">
        <v>115</v>
      </c>
      <c r="X25" s="11" t="s">
        <v>115</v>
      </c>
      <c r="Y25" s="11" t="s">
        <v>115</v>
      </c>
      <c r="Z25" s="11" t="s">
        <v>115</v>
      </c>
      <c r="AA25" s="11" t="s">
        <v>115</v>
      </c>
      <c r="AB25" s="11" t="s">
        <v>115</v>
      </c>
      <c r="AC25" s="11" t="s">
        <v>115</v>
      </c>
      <c r="AD25" s="11" t="s">
        <v>115</v>
      </c>
      <c r="AE25" s="11" t="s">
        <v>115</v>
      </c>
      <c r="AF25" s="11" t="s">
        <v>115</v>
      </c>
      <c r="AG25" s="11" t="s">
        <v>115</v>
      </c>
      <c r="AH25" s="11" t="s">
        <v>115</v>
      </c>
      <c r="AI25" s="11" t="s">
        <v>115</v>
      </c>
      <c r="AJ25" s="11" t="s">
        <v>115</v>
      </c>
      <c r="AK25" s="11" t="s">
        <v>115</v>
      </c>
      <c r="AL25" s="11" t="s">
        <v>115</v>
      </c>
      <c r="AM25" s="11" t="s">
        <v>115</v>
      </c>
      <c r="AN25" s="11" t="s">
        <v>115</v>
      </c>
      <c r="AO25" s="11" t="s">
        <v>115</v>
      </c>
      <c r="AP25" s="11" t="s">
        <v>115</v>
      </c>
      <c r="AQ25" s="11" t="s">
        <v>115</v>
      </c>
      <c r="AR25" s="11" t="s">
        <v>115</v>
      </c>
      <c r="AS25" s="11" t="s">
        <v>115</v>
      </c>
      <c r="AT25" s="11" t="s">
        <v>115</v>
      </c>
      <c r="AU25" s="11" t="s">
        <v>115</v>
      </c>
      <c r="AV25" s="11" t="s">
        <v>115</v>
      </c>
      <c r="AW25" s="11" t="s">
        <v>115</v>
      </c>
      <c r="AX25" s="11" t="s">
        <v>115</v>
      </c>
      <c r="AY25" s="11" t="s">
        <v>115</v>
      </c>
      <c r="AZ25" s="11" t="s">
        <v>115</v>
      </c>
      <c r="BA25" s="11" t="s">
        <v>115</v>
      </c>
      <c r="BB25" s="11" t="s">
        <v>115</v>
      </c>
      <c r="BC25" s="11" t="s">
        <v>115</v>
      </c>
      <c r="BD25" s="11" t="s">
        <v>115</v>
      </c>
      <c r="BE25" s="11" t="s">
        <v>115</v>
      </c>
      <c r="BF25" s="11" t="s">
        <v>115</v>
      </c>
      <c r="BG25" s="11" t="s">
        <v>115</v>
      </c>
      <c r="BH25" s="11" t="s">
        <v>115</v>
      </c>
      <c r="BI25" s="11" t="s">
        <v>115</v>
      </c>
      <c r="BJ25" s="11" t="s">
        <v>115</v>
      </c>
      <c r="BK25" s="11" t="s">
        <v>115</v>
      </c>
      <c r="BL25" s="11" t="s">
        <v>115</v>
      </c>
      <c r="BM25" s="11" t="s">
        <v>115</v>
      </c>
      <c r="BN25" s="11" t="s">
        <v>115</v>
      </c>
      <c r="BP25" s="11" t="s">
        <v>115</v>
      </c>
      <c r="BQ25" s="11" t="s">
        <v>115</v>
      </c>
      <c r="BS25" s="11" t="s">
        <v>115</v>
      </c>
      <c r="BT25" s="11" t="s">
        <v>115</v>
      </c>
      <c r="BV25" s="11" t="s">
        <v>115</v>
      </c>
      <c r="BW25" s="11" t="s">
        <v>115</v>
      </c>
      <c r="BY25" s="11" t="s">
        <v>115</v>
      </c>
      <c r="BZ25" s="11" t="s">
        <v>115</v>
      </c>
      <c r="CB25" s="11" t="s">
        <v>115</v>
      </c>
      <c r="CC25" s="11" t="s">
        <v>115</v>
      </c>
      <c r="CE25" s="11" t="s">
        <v>115</v>
      </c>
      <c r="CF25" s="11" t="s">
        <v>115</v>
      </c>
      <c r="CH25" s="11" t="s">
        <v>115</v>
      </c>
      <c r="CI25" s="11" t="s">
        <v>115</v>
      </c>
      <c r="CK25" s="11" t="s">
        <v>115</v>
      </c>
      <c r="CL25" s="11" t="s">
        <v>115</v>
      </c>
      <c r="CN25" s="11" t="s">
        <v>115</v>
      </c>
      <c r="CO25" s="11" t="s">
        <v>115</v>
      </c>
      <c r="CQ25" s="11" t="s">
        <v>115</v>
      </c>
      <c r="CR25" s="11" t="s">
        <v>115</v>
      </c>
      <c r="CT25" s="11" t="s">
        <v>115</v>
      </c>
      <c r="CU25" s="11" t="s">
        <v>115</v>
      </c>
      <c r="CW25" s="11" t="s">
        <v>115</v>
      </c>
      <c r="CX25" s="11" t="s">
        <v>115</v>
      </c>
      <c r="CZ25" s="11" t="s">
        <v>115</v>
      </c>
      <c r="DA25" s="11" t="s">
        <v>115</v>
      </c>
      <c r="DC25" s="11" t="s">
        <v>115</v>
      </c>
      <c r="DD25" s="11" t="s">
        <v>115</v>
      </c>
      <c r="DF25" s="11" t="s">
        <v>115</v>
      </c>
      <c r="DG25" s="11" t="s">
        <v>115</v>
      </c>
      <c r="DI25" s="11" t="s">
        <v>115</v>
      </c>
      <c r="DJ25" s="11" t="s">
        <v>115</v>
      </c>
      <c r="DL25" s="11" t="s">
        <v>115</v>
      </c>
      <c r="DM25" s="11" t="s">
        <v>115</v>
      </c>
      <c r="DO25" s="11" t="s">
        <v>115</v>
      </c>
      <c r="DP25" s="11" t="s">
        <v>115</v>
      </c>
      <c r="DR25" s="11" t="s">
        <v>115</v>
      </c>
      <c r="DS25" s="11" t="s">
        <v>115</v>
      </c>
      <c r="DU25" s="11" t="s">
        <v>115</v>
      </c>
      <c r="DV25" s="11" t="s">
        <v>115</v>
      </c>
      <c r="DX25" s="11" t="s">
        <v>115</v>
      </c>
      <c r="DY25" s="11" t="s">
        <v>115</v>
      </c>
      <c r="EA25" s="11" t="s">
        <v>115</v>
      </c>
      <c r="EB25" s="11" t="s">
        <v>115</v>
      </c>
      <c r="ED25" s="11" t="s">
        <v>115</v>
      </c>
      <c r="EE25" s="11" t="s">
        <v>115</v>
      </c>
      <c r="EG25" s="11" t="s">
        <v>115</v>
      </c>
      <c r="EH25" s="11" t="s">
        <v>115</v>
      </c>
      <c r="EJ25" s="11" t="s">
        <v>115</v>
      </c>
      <c r="EK25" s="11" t="s">
        <v>115</v>
      </c>
      <c r="EM25" s="11" t="s">
        <v>115</v>
      </c>
      <c r="EN25" s="11" t="s">
        <v>115</v>
      </c>
      <c r="EP25" s="11" t="s">
        <v>115</v>
      </c>
      <c r="EQ25" s="11" t="s">
        <v>115</v>
      </c>
      <c r="ES25" s="11" t="s">
        <v>115</v>
      </c>
      <c r="ET25" s="11" t="s">
        <v>115</v>
      </c>
      <c r="EV25" s="11" t="s">
        <v>115</v>
      </c>
      <c r="EW25" s="11" t="s">
        <v>115</v>
      </c>
      <c r="EY25" s="11" t="s">
        <v>115</v>
      </c>
      <c r="EZ25" s="11" t="s">
        <v>115</v>
      </c>
      <c r="FB25" s="11" t="s">
        <v>115</v>
      </c>
      <c r="FC25" s="11" t="s">
        <v>115</v>
      </c>
      <c r="FE25" s="11" t="s">
        <v>115</v>
      </c>
      <c r="FF25" s="11" t="s">
        <v>115</v>
      </c>
      <c r="FH25" s="11" t="s">
        <v>115</v>
      </c>
      <c r="FI25" s="11" t="s">
        <v>115</v>
      </c>
      <c r="FK25" s="11" t="s">
        <v>115</v>
      </c>
      <c r="FL25" s="11" t="s">
        <v>115</v>
      </c>
      <c r="FN25" s="11" t="s">
        <v>115</v>
      </c>
      <c r="FO25" s="11" t="s">
        <v>115</v>
      </c>
      <c r="FQ25" s="11" t="s">
        <v>115</v>
      </c>
      <c r="FR25" s="11" t="s">
        <v>115</v>
      </c>
      <c r="FT25" s="11" t="s">
        <v>115</v>
      </c>
      <c r="FU25" s="11" t="s">
        <v>115</v>
      </c>
      <c r="FW25" s="11" t="s">
        <v>115</v>
      </c>
      <c r="FX25" s="11" t="s">
        <v>115</v>
      </c>
      <c r="FZ25" s="11" t="s">
        <v>115</v>
      </c>
      <c r="GA25" s="11" t="s">
        <v>115</v>
      </c>
      <c r="GC25" s="11" t="s">
        <v>115</v>
      </c>
      <c r="GD25" s="11" t="s">
        <v>115</v>
      </c>
      <c r="GF25" s="11" t="s">
        <v>115</v>
      </c>
      <c r="GG25" s="11" t="s">
        <v>115</v>
      </c>
      <c r="GI25" s="11" t="s">
        <v>115</v>
      </c>
      <c r="GJ25" s="11" t="s">
        <v>115</v>
      </c>
    </row>
    <row r="26" spans="1:192" x14ac:dyDescent="0.35">
      <c r="A26" s="2" t="s">
        <v>537</v>
      </c>
      <c r="B26" s="2" t="s">
        <v>51</v>
      </c>
      <c r="C26" s="2" t="s">
        <v>51</v>
      </c>
      <c r="D26" s="2" t="s">
        <v>51</v>
      </c>
      <c r="E26" s="2" t="s">
        <v>51</v>
      </c>
      <c r="F26" s="2" t="s">
        <v>51</v>
      </c>
      <c r="G26" s="2" t="s">
        <v>592</v>
      </c>
      <c r="H26" s="2" t="s">
        <v>51</v>
      </c>
      <c r="I26" s="2" t="s">
        <v>51</v>
      </c>
      <c r="J26" s="2" t="s">
        <v>354</v>
      </c>
      <c r="K26" s="2" t="s">
        <v>51</v>
      </c>
      <c r="L26" s="11" t="s">
        <v>51</v>
      </c>
      <c r="M26" s="11" t="s">
        <v>115</v>
      </c>
      <c r="N26" s="11" t="s">
        <v>115</v>
      </c>
      <c r="O26" s="11" t="s">
        <v>115</v>
      </c>
      <c r="P26" s="11" t="s">
        <v>115</v>
      </c>
      <c r="Q26" s="11" t="s">
        <v>115</v>
      </c>
      <c r="R26" s="11" t="s">
        <v>115</v>
      </c>
      <c r="S26" s="11" t="s">
        <v>115</v>
      </c>
      <c r="T26" s="11" t="s">
        <v>115</v>
      </c>
      <c r="U26" s="11" t="s">
        <v>115</v>
      </c>
      <c r="V26" s="11" t="s">
        <v>115</v>
      </c>
      <c r="W26" s="11" t="s">
        <v>115</v>
      </c>
      <c r="X26" s="11" t="s">
        <v>115</v>
      </c>
      <c r="Y26" s="11" t="s">
        <v>115</v>
      </c>
      <c r="Z26" s="11" t="s">
        <v>115</v>
      </c>
      <c r="AA26" s="11" t="s">
        <v>115</v>
      </c>
      <c r="AB26" s="11" t="s">
        <v>115</v>
      </c>
      <c r="AC26" s="11" t="s">
        <v>115</v>
      </c>
      <c r="AD26" s="11" t="s">
        <v>115</v>
      </c>
      <c r="AE26" s="11" t="s">
        <v>115</v>
      </c>
      <c r="AF26" s="11" t="s">
        <v>115</v>
      </c>
      <c r="AG26" s="11" t="s">
        <v>115</v>
      </c>
      <c r="AH26" s="11" t="s">
        <v>115</v>
      </c>
      <c r="AI26" s="11" t="s">
        <v>115</v>
      </c>
      <c r="AJ26" s="11" t="s">
        <v>115</v>
      </c>
      <c r="AK26" s="11" t="s">
        <v>115</v>
      </c>
      <c r="AL26" s="11" t="s">
        <v>115</v>
      </c>
      <c r="AM26" s="11" t="s">
        <v>115</v>
      </c>
      <c r="AN26" s="11" t="s">
        <v>115</v>
      </c>
      <c r="AO26" s="11" t="s">
        <v>115</v>
      </c>
      <c r="AP26" s="11" t="s">
        <v>115</v>
      </c>
      <c r="AQ26" s="11" t="s">
        <v>115</v>
      </c>
      <c r="AR26" s="11" t="s">
        <v>115</v>
      </c>
      <c r="AS26" s="11" t="s">
        <v>115</v>
      </c>
      <c r="AT26" s="11" t="s">
        <v>115</v>
      </c>
      <c r="AU26" s="11" t="s">
        <v>115</v>
      </c>
      <c r="AV26" s="11" t="s">
        <v>115</v>
      </c>
      <c r="AW26" s="11" t="s">
        <v>115</v>
      </c>
      <c r="AX26" s="11" t="s">
        <v>115</v>
      </c>
      <c r="AY26" s="11" t="s">
        <v>115</v>
      </c>
      <c r="AZ26" s="11" t="s">
        <v>115</v>
      </c>
      <c r="BA26" s="11" t="s">
        <v>115</v>
      </c>
      <c r="BB26" s="11" t="s">
        <v>115</v>
      </c>
      <c r="BC26" s="11" t="s">
        <v>115</v>
      </c>
      <c r="BD26" s="11" t="s">
        <v>115</v>
      </c>
      <c r="BE26" s="11" t="s">
        <v>115</v>
      </c>
      <c r="BF26" s="11" t="s">
        <v>115</v>
      </c>
      <c r="BG26" s="11" t="s">
        <v>115</v>
      </c>
      <c r="BH26" s="11" t="s">
        <v>115</v>
      </c>
      <c r="BI26" s="11" t="s">
        <v>115</v>
      </c>
      <c r="BJ26" s="11" t="s">
        <v>115</v>
      </c>
      <c r="BK26" s="11" t="s">
        <v>115</v>
      </c>
      <c r="BL26" s="11" t="s">
        <v>115</v>
      </c>
      <c r="BM26" s="11" t="s">
        <v>115</v>
      </c>
      <c r="BN26" s="11" t="s">
        <v>115</v>
      </c>
      <c r="BP26" s="11" t="s">
        <v>115</v>
      </c>
      <c r="BQ26" s="11" t="s">
        <v>115</v>
      </c>
      <c r="BS26" s="11" t="s">
        <v>115</v>
      </c>
      <c r="BT26" s="11" t="s">
        <v>115</v>
      </c>
      <c r="BV26" s="11" t="s">
        <v>115</v>
      </c>
      <c r="BW26" s="11" t="s">
        <v>115</v>
      </c>
      <c r="BY26" s="11" t="s">
        <v>115</v>
      </c>
      <c r="BZ26" s="11" t="s">
        <v>115</v>
      </c>
      <c r="CB26" s="11" t="s">
        <v>115</v>
      </c>
      <c r="CC26" s="11" t="s">
        <v>115</v>
      </c>
      <c r="CE26" s="11" t="s">
        <v>115</v>
      </c>
      <c r="CF26" s="11" t="s">
        <v>115</v>
      </c>
      <c r="CH26" s="11" t="s">
        <v>115</v>
      </c>
      <c r="CI26" s="11" t="s">
        <v>115</v>
      </c>
      <c r="CK26" s="11" t="s">
        <v>115</v>
      </c>
      <c r="CL26" s="11" t="s">
        <v>115</v>
      </c>
      <c r="CN26" s="11" t="s">
        <v>115</v>
      </c>
      <c r="CO26" s="11" t="s">
        <v>115</v>
      </c>
      <c r="CQ26" s="11" t="s">
        <v>115</v>
      </c>
      <c r="CR26" s="11" t="s">
        <v>115</v>
      </c>
      <c r="CT26" s="11" t="s">
        <v>115</v>
      </c>
      <c r="CU26" s="11" t="s">
        <v>115</v>
      </c>
      <c r="CW26" s="11" t="s">
        <v>115</v>
      </c>
      <c r="CX26" s="11" t="s">
        <v>115</v>
      </c>
      <c r="CZ26" s="11" t="s">
        <v>115</v>
      </c>
      <c r="DA26" s="11" t="s">
        <v>115</v>
      </c>
      <c r="DC26" s="11" t="s">
        <v>115</v>
      </c>
      <c r="DD26" s="11" t="s">
        <v>115</v>
      </c>
      <c r="DF26" s="11" t="s">
        <v>115</v>
      </c>
      <c r="DG26" s="11" t="s">
        <v>115</v>
      </c>
      <c r="DI26" s="11" t="s">
        <v>115</v>
      </c>
      <c r="DJ26" s="11" t="s">
        <v>115</v>
      </c>
      <c r="DL26" s="11" t="s">
        <v>115</v>
      </c>
      <c r="DM26" s="11" t="s">
        <v>115</v>
      </c>
      <c r="DO26" s="11" t="s">
        <v>115</v>
      </c>
      <c r="DP26" s="11" t="s">
        <v>115</v>
      </c>
      <c r="DR26" s="11" t="s">
        <v>115</v>
      </c>
      <c r="DS26" s="11" t="s">
        <v>115</v>
      </c>
      <c r="DU26" s="11" t="s">
        <v>115</v>
      </c>
      <c r="DV26" s="11" t="s">
        <v>115</v>
      </c>
      <c r="DX26" s="11" t="s">
        <v>115</v>
      </c>
      <c r="DY26" s="11" t="s">
        <v>115</v>
      </c>
      <c r="EA26" s="11" t="s">
        <v>115</v>
      </c>
      <c r="EB26" s="11" t="s">
        <v>115</v>
      </c>
      <c r="ED26" s="11" t="s">
        <v>115</v>
      </c>
      <c r="EE26" s="11" t="s">
        <v>115</v>
      </c>
      <c r="EG26" s="11" t="s">
        <v>115</v>
      </c>
      <c r="EH26" s="11" t="s">
        <v>115</v>
      </c>
      <c r="EJ26" s="11" t="s">
        <v>115</v>
      </c>
      <c r="EK26" s="11" t="s">
        <v>115</v>
      </c>
      <c r="EM26" s="11" t="s">
        <v>115</v>
      </c>
      <c r="EN26" s="11" t="s">
        <v>115</v>
      </c>
      <c r="EP26" s="11" t="s">
        <v>115</v>
      </c>
      <c r="EQ26" s="11" t="s">
        <v>115</v>
      </c>
      <c r="ES26" s="11" t="s">
        <v>115</v>
      </c>
      <c r="ET26" s="11" t="s">
        <v>115</v>
      </c>
      <c r="EV26" s="11" t="s">
        <v>115</v>
      </c>
      <c r="EW26" s="11" t="s">
        <v>115</v>
      </c>
      <c r="EY26" s="11" t="s">
        <v>115</v>
      </c>
      <c r="EZ26" s="11" t="s">
        <v>115</v>
      </c>
      <c r="FB26" s="11" t="s">
        <v>115</v>
      </c>
      <c r="FC26" s="11" t="s">
        <v>115</v>
      </c>
      <c r="FE26" s="11" t="s">
        <v>115</v>
      </c>
      <c r="FF26" s="11" t="s">
        <v>115</v>
      </c>
      <c r="FH26" s="11" t="s">
        <v>115</v>
      </c>
      <c r="FI26" s="11" t="s">
        <v>115</v>
      </c>
      <c r="FK26" s="11" t="s">
        <v>115</v>
      </c>
      <c r="FL26" s="11" t="s">
        <v>115</v>
      </c>
      <c r="FN26" s="11" t="s">
        <v>115</v>
      </c>
      <c r="FO26" s="11" t="s">
        <v>115</v>
      </c>
      <c r="FQ26" s="11" t="s">
        <v>115</v>
      </c>
      <c r="FR26" s="11" t="s">
        <v>115</v>
      </c>
      <c r="FT26" s="11" t="s">
        <v>115</v>
      </c>
      <c r="FU26" s="11" t="s">
        <v>115</v>
      </c>
      <c r="FW26" s="11" t="s">
        <v>115</v>
      </c>
      <c r="FX26" s="11" t="s">
        <v>115</v>
      </c>
      <c r="FZ26" s="11" t="s">
        <v>115</v>
      </c>
      <c r="GA26" s="11" t="s">
        <v>115</v>
      </c>
      <c r="GC26" s="11" t="s">
        <v>115</v>
      </c>
      <c r="GD26" s="11" t="s">
        <v>115</v>
      </c>
      <c r="GF26" s="11" t="s">
        <v>115</v>
      </c>
      <c r="GG26" s="11" t="s">
        <v>115</v>
      </c>
      <c r="GI26" s="11" t="s">
        <v>115</v>
      </c>
      <c r="GJ26" s="11" t="s">
        <v>115</v>
      </c>
    </row>
    <row r="27" spans="1:192" x14ac:dyDescent="0.35">
      <c r="A27" s="2" t="s">
        <v>537</v>
      </c>
      <c r="B27" s="2" t="s">
        <v>51</v>
      </c>
      <c r="C27" s="2" t="s">
        <v>51</v>
      </c>
      <c r="D27" s="2" t="s">
        <v>537</v>
      </c>
      <c r="E27" s="2" t="s">
        <v>550</v>
      </c>
      <c r="F27" s="2" t="s">
        <v>51</v>
      </c>
      <c r="G27" s="2" t="s">
        <v>593</v>
      </c>
      <c r="H27" s="2" t="s">
        <v>51</v>
      </c>
      <c r="I27" s="2" t="s">
        <v>51</v>
      </c>
      <c r="J27" s="2" t="s">
        <v>355</v>
      </c>
      <c r="K27" s="2" t="s">
        <v>51</v>
      </c>
      <c r="L27" s="11" t="s">
        <v>51</v>
      </c>
      <c r="M27" s="11" t="s">
        <v>115</v>
      </c>
      <c r="N27" s="11" t="s">
        <v>115</v>
      </c>
      <c r="O27" s="11" t="s">
        <v>115</v>
      </c>
      <c r="P27" s="11" t="s">
        <v>115</v>
      </c>
      <c r="Q27" s="11" t="s">
        <v>115</v>
      </c>
      <c r="R27" s="11" t="s">
        <v>115</v>
      </c>
      <c r="S27" s="11" t="s">
        <v>115</v>
      </c>
      <c r="T27" s="11" t="s">
        <v>115</v>
      </c>
      <c r="U27" s="11" t="s">
        <v>115</v>
      </c>
      <c r="V27" s="11" t="s">
        <v>115</v>
      </c>
      <c r="W27" s="11" t="s">
        <v>115</v>
      </c>
      <c r="X27" s="11" t="s">
        <v>115</v>
      </c>
      <c r="Y27" s="11" t="s">
        <v>115</v>
      </c>
      <c r="Z27" s="11" t="s">
        <v>115</v>
      </c>
      <c r="AA27" s="11" t="s">
        <v>115</v>
      </c>
      <c r="AB27" s="11" t="s">
        <v>115</v>
      </c>
      <c r="AC27" s="11" t="s">
        <v>115</v>
      </c>
      <c r="AD27" s="11" t="s">
        <v>115</v>
      </c>
      <c r="AE27" s="11" t="s">
        <v>115</v>
      </c>
      <c r="AF27" s="11" t="s">
        <v>115</v>
      </c>
      <c r="AG27" s="11" t="s">
        <v>115</v>
      </c>
      <c r="AH27" s="11" t="s">
        <v>115</v>
      </c>
      <c r="AI27" s="11" t="s">
        <v>115</v>
      </c>
      <c r="AJ27" s="11" t="s">
        <v>115</v>
      </c>
      <c r="AK27" s="11" t="s">
        <v>115</v>
      </c>
      <c r="AL27" s="11" t="s">
        <v>115</v>
      </c>
      <c r="AM27" s="11" t="s">
        <v>115</v>
      </c>
      <c r="AN27" s="11" t="s">
        <v>115</v>
      </c>
      <c r="AO27" s="11" t="s">
        <v>115</v>
      </c>
      <c r="AP27" s="11" t="s">
        <v>115</v>
      </c>
      <c r="AQ27" s="11" t="s">
        <v>115</v>
      </c>
      <c r="AR27" s="11" t="s">
        <v>115</v>
      </c>
      <c r="AS27" s="11" t="s">
        <v>115</v>
      </c>
      <c r="AT27" s="11" t="s">
        <v>115</v>
      </c>
      <c r="AU27" s="11" t="s">
        <v>115</v>
      </c>
      <c r="AV27" s="11" t="s">
        <v>115</v>
      </c>
      <c r="AW27" s="11" t="s">
        <v>115</v>
      </c>
      <c r="AX27" s="11" t="s">
        <v>115</v>
      </c>
      <c r="AY27" s="11" t="s">
        <v>115</v>
      </c>
      <c r="AZ27" s="11" t="s">
        <v>115</v>
      </c>
      <c r="BA27" s="11" t="s">
        <v>115</v>
      </c>
      <c r="BB27" s="11" t="s">
        <v>115</v>
      </c>
      <c r="BC27" s="11" t="s">
        <v>115</v>
      </c>
      <c r="BD27" s="11" t="s">
        <v>115</v>
      </c>
      <c r="BE27" s="11" t="s">
        <v>115</v>
      </c>
      <c r="BF27" s="11" t="s">
        <v>115</v>
      </c>
      <c r="BG27" s="11" t="s">
        <v>115</v>
      </c>
      <c r="BH27" s="11" t="s">
        <v>115</v>
      </c>
      <c r="BI27" s="11" t="s">
        <v>115</v>
      </c>
      <c r="BJ27" s="11" t="s">
        <v>115</v>
      </c>
      <c r="BK27" s="11" t="s">
        <v>115</v>
      </c>
      <c r="BL27" s="11" t="s">
        <v>115</v>
      </c>
      <c r="BM27" s="11" t="s">
        <v>115</v>
      </c>
      <c r="BN27" s="11" t="s">
        <v>115</v>
      </c>
      <c r="BP27" s="11" t="s">
        <v>115</v>
      </c>
      <c r="BQ27" s="11" t="s">
        <v>115</v>
      </c>
      <c r="BS27" s="11" t="s">
        <v>115</v>
      </c>
      <c r="BT27" s="11" t="s">
        <v>115</v>
      </c>
      <c r="BV27" s="11" t="s">
        <v>115</v>
      </c>
      <c r="BW27" s="11" t="s">
        <v>115</v>
      </c>
      <c r="BY27" s="11" t="s">
        <v>115</v>
      </c>
      <c r="BZ27" s="11" t="s">
        <v>115</v>
      </c>
      <c r="CB27" s="11" t="s">
        <v>115</v>
      </c>
      <c r="CC27" s="11" t="s">
        <v>115</v>
      </c>
      <c r="CE27" s="11" t="s">
        <v>115</v>
      </c>
      <c r="CF27" s="11" t="s">
        <v>115</v>
      </c>
      <c r="CH27" s="11" t="s">
        <v>115</v>
      </c>
      <c r="CI27" s="11" t="s">
        <v>115</v>
      </c>
      <c r="CK27" s="11" t="s">
        <v>115</v>
      </c>
      <c r="CL27" s="11" t="s">
        <v>115</v>
      </c>
      <c r="CN27" s="11" t="s">
        <v>115</v>
      </c>
      <c r="CO27" s="11" t="s">
        <v>115</v>
      </c>
      <c r="CQ27" s="11" t="s">
        <v>115</v>
      </c>
      <c r="CR27" s="11" t="s">
        <v>115</v>
      </c>
      <c r="CT27" s="11" t="s">
        <v>115</v>
      </c>
      <c r="CU27" s="11" t="s">
        <v>115</v>
      </c>
      <c r="CW27" s="11" t="s">
        <v>115</v>
      </c>
      <c r="CX27" s="11" t="s">
        <v>115</v>
      </c>
      <c r="CZ27" s="11" t="s">
        <v>115</v>
      </c>
      <c r="DA27" s="11" t="s">
        <v>115</v>
      </c>
      <c r="DC27" s="11" t="s">
        <v>115</v>
      </c>
      <c r="DD27" s="11" t="s">
        <v>115</v>
      </c>
      <c r="DF27" s="11" t="s">
        <v>115</v>
      </c>
      <c r="DG27" s="11" t="s">
        <v>115</v>
      </c>
      <c r="DI27" s="11" t="s">
        <v>115</v>
      </c>
      <c r="DJ27" s="11" t="s">
        <v>115</v>
      </c>
      <c r="DL27" s="11" t="s">
        <v>115</v>
      </c>
      <c r="DM27" s="11" t="s">
        <v>115</v>
      </c>
      <c r="DO27" s="11" t="s">
        <v>115</v>
      </c>
      <c r="DP27" s="11" t="s">
        <v>115</v>
      </c>
      <c r="DR27" s="11" t="s">
        <v>115</v>
      </c>
      <c r="DS27" s="11" t="s">
        <v>115</v>
      </c>
      <c r="DU27" s="11" t="s">
        <v>115</v>
      </c>
      <c r="DV27" s="11" t="s">
        <v>115</v>
      </c>
      <c r="DX27" s="11" t="s">
        <v>115</v>
      </c>
      <c r="DY27" s="11" t="s">
        <v>115</v>
      </c>
      <c r="EA27" s="11" t="s">
        <v>115</v>
      </c>
      <c r="EB27" s="11" t="s">
        <v>115</v>
      </c>
      <c r="ED27" s="11" t="s">
        <v>115</v>
      </c>
      <c r="EE27" s="11" t="s">
        <v>115</v>
      </c>
      <c r="EG27" s="11" t="s">
        <v>115</v>
      </c>
      <c r="EH27" s="11" t="s">
        <v>115</v>
      </c>
      <c r="EJ27" s="11" t="s">
        <v>115</v>
      </c>
      <c r="EK27" s="11" t="s">
        <v>115</v>
      </c>
      <c r="EM27" s="11" t="s">
        <v>115</v>
      </c>
      <c r="EN27" s="11" t="s">
        <v>115</v>
      </c>
      <c r="EP27" s="11" t="s">
        <v>115</v>
      </c>
      <c r="EQ27" s="11" t="s">
        <v>115</v>
      </c>
      <c r="ES27" s="11" t="s">
        <v>115</v>
      </c>
      <c r="ET27" s="11" t="s">
        <v>115</v>
      </c>
      <c r="EV27" s="11" t="s">
        <v>115</v>
      </c>
      <c r="EW27" s="11" t="s">
        <v>115</v>
      </c>
      <c r="EY27" s="11" t="s">
        <v>115</v>
      </c>
      <c r="EZ27" s="11" t="s">
        <v>115</v>
      </c>
      <c r="FB27" s="11" t="s">
        <v>115</v>
      </c>
      <c r="FC27" s="11" t="s">
        <v>115</v>
      </c>
      <c r="FE27" s="11" t="s">
        <v>115</v>
      </c>
      <c r="FF27" s="11" t="s">
        <v>115</v>
      </c>
      <c r="FH27" s="11" t="s">
        <v>115</v>
      </c>
      <c r="FI27" s="11" t="s">
        <v>115</v>
      </c>
      <c r="FK27" s="11" t="s">
        <v>115</v>
      </c>
      <c r="FL27" s="11" t="s">
        <v>115</v>
      </c>
      <c r="FN27" s="11" t="s">
        <v>115</v>
      </c>
      <c r="FO27" s="11" t="s">
        <v>115</v>
      </c>
      <c r="FQ27" s="11" t="s">
        <v>115</v>
      </c>
      <c r="FR27" s="11" t="s">
        <v>115</v>
      </c>
      <c r="FT27" s="11" t="s">
        <v>115</v>
      </c>
      <c r="FU27" s="11" t="s">
        <v>115</v>
      </c>
      <c r="FW27" s="11" t="s">
        <v>115</v>
      </c>
      <c r="FX27" s="11" t="s">
        <v>115</v>
      </c>
      <c r="FZ27" s="11" t="s">
        <v>115</v>
      </c>
      <c r="GA27" s="11" t="s">
        <v>115</v>
      </c>
      <c r="GC27" s="11" t="s">
        <v>115</v>
      </c>
      <c r="GD27" s="11" t="s">
        <v>115</v>
      </c>
      <c r="GF27" s="11" t="s">
        <v>115</v>
      </c>
      <c r="GG27" s="11" t="s">
        <v>115</v>
      </c>
      <c r="GI27" s="11" t="s">
        <v>115</v>
      </c>
      <c r="GJ27" s="11" t="s">
        <v>115</v>
      </c>
    </row>
    <row r="28" spans="1:192" x14ac:dyDescent="0.35">
      <c r="A28" s="2" t="s">
        <v>537</v>
      </c>
      <c r="B28" s="2" t="s">
        <v>51</v>
      </c>
      <c r="C28" s="2" t="s">
        <v>51</v>
      </c>
      <c r="D28" s="2" t="s">
        <v>51</v>
      </c>
      <c r="E28" s="2" t="s">
        <v>51</v>
      </c>
      <c r="F28" s="2" t="s">
        <v>51</v>
      </c>
      <c r="G28" s="2" t="s">
        <v>594</v>
      </c>
      <c r="H28" s="2" t="s">
        <v>51</v>
      </c>
      <c r="I28" s="2" t="s">
        <v>51</v>
      </c>
      <c r="J28" s="2" t="s">
        <v>439</v>
      </c>
      <c r="K28" s="2" t="s">
        <v>51</v>
      </c>
      <c r="L28" s="11" t="s">
        <v>51</v>
      </c>
      <c r="M28" s="11" t="s">
        <v>115</v>
      </c>
      <c r="N28" s="11" t="s">
        <v>115</v>
      </c>
      <c r="O28" s="11" t="s">
        <v>115</v>
      </c>
      <c r="P28" s="11" t="s">
        <v>115</v>
      </c>
      <c r="Q28" s="11" t="s">
        <v>115</v>
      </c>
      <c r="R28" s="11" t="s">
        <v>115</v>
      </c>
      <c r="S28" s="11" t="s">
        <v>115</v>
      </c>
      <c r="T28" s="11" t="s">
        <v>115</v>
      </c>
      <c r="U28" s="11" t="s">
        <v>115</v>
      </c>
      <c r="V28" s="11" t="s">
        <v>115</v>
      </c>
      <c r="W28" s="11" t="s">
        <v>115</v>
      </c>
      <c r="X28" s="11" t="s">
        <v>115</v>
      </c>
      <c r="Y28" s="11" t="s">
        <v>115</v>
      </c>
      <c r="Z28" s="11" t="s">
        <v>115</v>
      </c>
      <c r="AA28" s="11" t="s">
        <v>115</v>
      </c>
      <c r="AB28" s="11" t="s">
        <v>115</v>
      </c>
      <c r="AC28" s="11" t="s">
        <v>115</v>
      </c>
      <c r="AD28" s="11" t="s">
        <v>115</v>
      </c>
      <c r="AE28" s="11" t="s">
        <v>115</v>
      </c>
      <c r="AF28" s="11" t="s">
        <v>115</v>
      </c>
      <c r="AG28" s="11" t="s">
        <v>115</v>
      </c>
      <c r="AH28" s="11" t="s">
        <v>115</v>
      </c>
      <c r="AI28" s="11" t="s">
        <v>115</v>
      </c>
      <c r="AJ28" s="11" t="s">
        <v>115</v>
      </c>
      <c r="AK28" s="11" t="s">
        <v>115</v>
      </c>
      <c r="AL28" s="11" t="s">
        <v>115</v>
      </c>
      <c r="AM28" s="11" t="s">
        <v>115</v>
      </c>
      <c r="AN28" s="11" t="s">
        <v>115</v>
      </c>
      <c r="AO28" s="11" t="s">
        <v>115</v>
      </c>
      <c r="AP28" s="11" t="s">
        <v>115</v>
      </c>
      <c r="AQ28" s="11" t="s">
        <v>115</v>
      </c>
      <c r="AR28" s="11" t="s">
        <v>115</v>
      </c>
      <c r="AS28" s="11" t="s">
        <v>115</v>
      </c>
      <c r="AT28" s="11" t="s">
        <v>115</v>
      </c>
      <c r="AU28" s="11" t="s">
        <v>115</v>
      </c>
      <c r="AV28" s="11" t="s">
        <v>115</v>
      </c>
      <c r="AW28" s="11" t="s">
        <v>115</v>
      </c>
      <c r="AX28" s="11" t="s">
        <v>115</v>
      </c>
      <c r="AY28" s="11" t="s">
        <v>115</v>
      </c>
      <c r="AZ28" s="11" t="s">
        <v>115</v>
      </c>
      <c r="BA28" s="11" t="s">
        <v>115</v>
      </c>
      <c r="BB28" s="11" t="s">
        <v>115</v>
      </c>
      <c r="BC28" s="11" t="s">
        <v>115</v>
      </c>
      <c r="BD28" s="11" t="s">
        <v>115</v>
      </c>
      <c r="BE28" s="11" t="s">
        <v>115</v>
      </c>
      <c r="BF28" s="11" t="s">
        <v>115</v>
      </c>
      <c r="BG28" s="11" t="s">
        <v>115</v>
      </c>
      <c r="BH28" s="11" t="s">
        <v>115</v>
      </c>
      <c r="BI28" s="11" t="s">
        <v>115</v>
      </c>
      <c r="BJ28" s="11" t="s">
        <v>115</v>
      </c>
      <c r="BK28" s="11" t="s">
        <v>115</v>
      </c>
      <c r="BL28" s="11" t="s">
        <v>115</v>
      </c>
      <c r="BM28" s="11" t="s">
        <v>115</v>
      </c>
      <c r="BN28" s="11" t="s">
        <v>115</v>
      </c>
      <c r="BP28" s="11" t="s">
        <v>115</v>
      </c>
      <c r="BQ28" s="11" t="s">
        <v>115</v>
      </c>
      <c r="BS28" s="11" t="s">
        <v>115</v>
      </c>
      <c r="BT28" s="11" t="s">
        <v>115</v>
      </c>
      <c r="BV28" s="11" t="s">
        <v>115</v>
      </c>
      <c r="BW28" s="11" t="s">
        <v>115</v>
      </c>
      <c r="BY28" s="11" t="s">
        <v>115</v>
      </c>
      <c r="BZ28" s="11" t="s">
        <v>115</v>
      </c>
      <c r="CB28" s="11" t="s">
        <v>115</v>
      </c>
      <c r="CC28" s="11" t="s">
        <v>115</v>
      </c>
      <c r="CE28" s="11" t="s">
        <v>115</v>
      </c>
      <c r="CF28" s="11" t="s">
        <v>115</v>
      </c>
      <c r="CH28" s="11" t="s">
        <v>115</v>
      </c>
      <c r="CI28" s="11" t="s">
        <v>115</v>
      </c>
      <c r="CK28" s="11" t="s">
        <v>115</v>
      </c>
      <c r="CL28" s="11" t="s">
        <v>115</v>
      </c>
      <c r="CN28" s="11" t="s">
        <v>115</v>
      </c>
      <c r="CO28" s="11" t="s">
        <v>115</v>
      </c>
      <c r="CQ28" s="11" t="s">
        <v>115</v>
      </c>
      <c r="CR28" s="11" t="s">
        <v>115</v>
      </c>
      <c r="CT28" s="11" t="s">
        <v>115</v>
      </c>
      <c r="CU28" s="11" t="s">
        <v>115</v>
      </c>
      <c r="CW28" s="11" t="s">
        <v>115</v>
      </c>
      <c r="CX28" s="11" t="s">
        <v>115</v>
      </c>
      <c r="CZ28" s="11" t="s">
        <v>115</v>
      </c>
      <c r="DA28" s="11" t="s">
        <v>115</v>
      </c>
      <c r="DC28" s="11" t="s">
        <v>115</v>
      </c>
      <c r="DD28" s="11" t="s">
        <v>115</v>
      </c>
      <c r="DF28" s="11" t="s">
        <v>115</v>
      </c>
      <c r="DG28" s="11" t="s">
        <v>115</v>
      </c>
      <c r="DI28" s="11" t="s">
        <v>115</v>
      </c>
      <c r="DJ28" s="11" t="s">
        <v>115</v>
      </c>
      <c r="DL28" s="11" t="s">
        <v>115</v>
      </c>
      <c r="DM28" s="11" t="s">
        <v>115</v>
      </c>
      <c r="DO28" s="11" t="s">
        <v>115</v>
      </c>
      <c r="DP28" s="11" t="s">
        <v>115</v>
      </c>
      <c r="DR28" s="11" t="s">
        <v>115</v>
      </c>
      <c r="DS28" s="11" t="s">
        <v>115</v>
      </c>
      <c r="DU28" s="11" t="s">
        <v>115</v>
      </c>
      <c r="DV28" s="11" t="s">
        <v>115</v>
      </c>
      <c r="DX28" s="11" t="s">
        <v>115</v>
      </c>
      <c r="DY28" s="11" t="s">
        <v>115</v>
      </c>
      <c r="EA28" s="11" t="s">
        <v>115</v>
      </c>
      <c r="EB28" s="11" t="s">
        <v>115</v>
      </c>
      <c r="ED28" s="11" t="s">
        <v>115</v>
      </c>
      <c r="EE28" s="11" t="s">
        <v>115</v>
      </c>
      <c r="EG28" s="11" t="s">
        <v>115</v>
      </c>
      <c r="EH28" s="11" t="s">
        <v>115</v>
      </c>
      <c r="EJ28" s="11" t="s">
        <v>115</v>
      </c>
      <c r="EK28" s="11" t="s">
        <v>115</v>
      </c>
      <c r="EM28" s="11" t="s">
        <v>115</v>
      </c>
      <c r="EN28" s="11" t="s">
        <v>115</v>
      </c>
      <c r="EP28" s="11" t="s">
        <v>115</v>
      </c>
      <c r="EQ28" s="11" t="s">
        <v>115</v>
      </c>
      <c r="ES28" s="11" t="s">
        <v>115</v>
      </c>
      <c r="ET28" s="11" t="s">
        <v>115</v>
      </c>
      <c r="EV28" s="11" t="s">
        <v>115</v>
      </c>
      <c r="EW28" s="11" t="s">
        <v>115</v>
      </c>
      <c r="EY28" s="11" t="s">
        <v>115</v>
      </c>
      <c r="EZ28" s="11" t="s">
        <v>115</v>
      </c>
      <c r="FB28" s="11" t="s">
        <v>115</v>
      </c>
      <c r="FC28" s="11" t="s">
        <v>115</v>
      </c>
      <c r="FE28" s="11" t="s">
        <v>115</v>
      </c>
      <c r="FF28" s="11" t="s">
        <v>115</v>
      </c>
      <c r="FH28" s="11" t="s">
        <v>115</v>
      </c>
      <c r="FI28" s="11" t="s">
        <v>115</v>
      </c>
      <c r="FK28" s="11" t="s">
        <v>115</v>
      </c>
      <c r="FL28" s="11" t="s">
        <v>115</v>
      </c>
      <c r="FN28" s="11" t="s">
        <v>115</v>
      </c>
      <c r="FO28" s="11" t="s">
        <v>115</v>
      </c>
      <c r="FQ28" s="11" t="s">
        <v>115</v>
      </c>
      <c r="FR28" s="11" t="s">
        <v>115</v>
      </c>
      <c r="FT28" s="11" t="s">
        <v>115</v>
      </c>
      <c r="FU28" s="11" t="s">
        <v>115</v>
      </c>
      <c r="FW28" s="11" t="s">
        <v>115</v>
      </c>
      <c r="FX28" s="11" t="s">
        <v>115</v>
      </c>
      <c r="FZ28" s="11" t="s">
        <v>115</v>
      </c>
      <c r="GA28" s="11" t="s">
        <v>115</v>
      </c>
      <c r="GC28" s="11" t="s">
        <v>115</v>
      </c>
      <c r="GD28" s="11" t="s">
        <v>115</v>
      </c>
      <c r="GF28" s="11" t="s">
        <v>115</v>
      </c>
      <c r="GG28" s="11" t="s">
        <v>115</v>
      </c>
      <c r="GI28" s="11" t="s">
        <v>115</v>
      </c>
      <c r="GJ28" s="11" t="s">
        <v>115</v>
      </c>
    </row>
    <row r="29" spans="1:192" x14ac:dyDescent="0.35">
      <c r="A29" s="2" t="s">
        <v>537</v>
      </c>
      <c r="B29" s="2" t="s">
        <v>51</v>
      </c>
      <c r="C29" s="2" t="s">
        <v>51</v>
      </c>
      <c r="D29" s="2" t="s">
        <v>537</v>
      </c>
      <c r="E29" s="2" t="s">
        <v>551</v>
      </c>
      <c r="F29" s="2" t="s">
        <v>51</v>
      </c>
      <c r="G29" s="2" t="s">
        <v>595</v>
      </c>
      <c r="H29" s="2" t="s">
        <v>51</v>
      </c>
      <c r="I29" s="2" t="s">
        <v>51</v>
      </c>
      <c r="J29" s="2" t="s">
        <v>596</v>
      </c>
      <c r="K29" s="2" t="s">
        <v>51</v>
      </c>
      <c r="L29" s="11" t="s">
        <v>51</v>
      </c>
      <c r="M29" s="11" t="s">
        <v>115</v>
      </c>
      <c r="N29" s="11" t="s">
        <v>115</v>
      </c>
      <c r="O29" s="11" t="s">
        <v>115</v>
      </c>
      <c r="P29" s="11" t="s">
        <v>115</v>
      </c>
      <c r="Q29" s="11" t="s">
        <v>115</v>
      </c>
      <c r="R29" s="11" t="s">
        <v>115</v>
      </c>
      <c r="S29" s="11" t="s">
        <v>115</v>
      </c>
      <c r="T29" s="11" t="s">
        <v>115</v>
      </c>
      <c r="U29" s="11" t="s">
        <v>115</v>
      </c>
      <c r="V29" s="11" t="s">
        <v>115</v>
      </c>
      <c r="W29" s="11" t="s">
        <v>115</v>
      </c>
      <c r="X29" s="11" t="s">
        <v>115</v>
      </c>
      <c r="Y29" s="11" t="s">
        <v>115</v>
      </c>
      <c r="Z29" s="11" t="s">
        <v>115</v>
      </c>
      <c r="AA29" s="11" t="s">
        <v>115</v>
      </c>
      <c r="AB29" s="11" t="s">
        <v>115</v>
      </c>
      <c r="AC29" s="11" t="s">
        <v>115</v>
      </c>
      <c r="AD29" s="11" t="s">
        <v>115</v>
      </c>
      <c r="AE29" s="11" t="s">
        <v>115</v>
      </c>
      <c r="AF29" s="11" t="s">
        <v>115</v>
      </c>
      <c r="AG29" s="11" t="s">
        <v>115</v>
      </c>
      <c r="AH29" s="11" t="s">
        <v>115</v>
      </c>
      <c r="AI29" s="11" t="s">
        <v>115</v>
      </c>
      <c r="AJ29" s="11" t="s">
        <v>115</v>
      </c>
      <c r="AK29" s="11" t="s">
        <v>115</v>
      </c>
      <c r="AL29" s="11" t="s">
        <v>115</v>
      </c>
      <c r="AM29" s="11" t="s">
        <v>115</v>
      </c>
      <c r="AN29" s="11" t="s">
        <v>115</v>
      </c>
      <c r="AO29" s="11" t="s">
        <v>115</v>
      </c>
      <c r="AP29" s="11" t="s">
        <v>115</v>
      </c>
      <c r="AQ29" s="11" t="s">
        <v>115</v>
      </c>
      <c r="AR29" s="11" t="s">
        <v>115</v>
      </c>
      <c r="AS29" s="11" t="s">
        <v>115</v>
      </c>
      <c r="AT29" s="11" t="s">
        <v>115</v>
      </c>
      <c r="AU29" s="11" t="s">
        <v>115</v>
      </c>
      <c r="AV29" s="11" t="s">
        <v>115</v>
      </c>
      <c r="AW29" s="11" t="s">
        <v>115</v>
      </c>
      <c r="AX29" s="11" t="s">
        <v>115</v>
      </c>
      <c r="AY29" s="11" t="s">
        <v>115</v>
      </c>
      <c r="AZ29" s="11" t="s">
        <v>115</v>
      </c>
      <c r="BA29" s="11" t="s">
        <v>115</v>
      </c>
      <c r="BB29" s="11" t="s">
        <v>115</v>
      </c>
      <c r="BC29" s="11" t="s">
        <v>115</v>
      </c>
      <c r="BD29" s="11" t="s">
        <v>115</v>
      </c>
      <c r="BE29" s="11" t="s">
        <v>115</v>
      </c>
      <c r="BF29" s="11" t="s">
        <v>115</v>
      </c>
      <c r="BG29" s="11" t="s">
        <v>115</v>
      </c>
      <c r="BH29" s="11" t="s">
        <v>115</v>
      </c>
      <c r="BI29" s="11" t="s">
        <v>115</v>
      </c>
      <c r="BJ29" s="11" t="s">
        <v>115</v>
      </c>
      <c r="BK29" s="11" t="s">
        <v>115</v>
      </c>
      <c r="BL29" s="11" t="s">
        <v>115</v>
      </c>
      <c r="BM29" s="11" t="s">
        <v>115</v>
      </c>
      <c r="BN29" s="11" t="s">
        <v>115</v>
      </c>
      <c r="BP29" s="11" t="s">
        <v>115</v>
      </c>
      <c r="BQ29" s="11" t="s">
        <v>115</v>
      </c>
      <c r="BS29" s="11" t="s">
        <v>115</v>
      </c>
      <c r="BT29" s="11" t="s">
        <v>115</v>
      </c>
      <c r="BV29" s="11" t="s">
        <v>115</v>
      </c>
      <c r="BW29" s="11" t="s">
        <v>115</v>
      </c>
      <c r="BY29" s="11" t="s">
        <v>115</v>
      </c>
      <c r="BZ29" s="11" t="s">
        <v>115</v>
      </c>
      <c r="CB29" s="11" t="s">
        <v>115</v>
      </c>
      <c r="CC29" s="11" t="s">
        <v>115</v>
      </c>
      <c r="CE29" s="11" t="s">
        <v>115</v>
      </c>
      <c r="CF29" s="11" t="s">
        <v>115</v>
      </c>
      <c r="CH29" s="11" t="s">
        <v>115</v>
      </c>
      <c r="CI29" s="11" t="s">
        <v>115</v>
      </c>
      <c r="CK29" s="11" t="s">
        <v>115</v>
      </c>
      <c r="CL29" s="11" t="s">
        <v>115</v>
      </c>
      <c r="CN29" s="11" t="s">
        <v>115</v>
      </c>
      <c r="CO29" s="11" t="s">
        <v>115</v>
      </c>
      <c r="CQ29" s="11" t="s">
        <v>115</v>
      </c>
      <c r="CR29" s="11" t="s">
        <v>115</v>
      </c>
      <c r="CT29" s="11" t="s">
        <v>115</v>
      </c>
      <c r="CU29" s="11" t="s">
        <v>115</v>
      </c>
      <c r="CW29" s="11" t="s">
        <v>115</v>
      </c>
      <c r="CX29" s="11" t="s">
        <v>115</v>
      </c>
      <c r="CZ29" s="11" t="s">
        <v>115</v>
      </c>
      <c r="DA29" s="11" t="s">
        <v>115</v>
      </c>
      <c r="DC29" s="11" t="s">
        <v>115</v>
      </c>
      <c r="DD29" s="11" t="s">
        <v>115</v>
      </c>
      <c r="DF29" s="11" t="s">
        <v>115</v>
      </c>
      <c r="DG29" s="11" t="s">
        <v>115</v>
      </c>
      <c r="DI29" s="11" t="s">
        <v>115</v>
      </c>
      <c r="DJ29" s="11" t="s">
        <v>115</v>
      </c>
      <c r="DL29" s="11" t="s">
        <v>115</v>
      </c>
      <c r="DM29" s="11" t="s">
        <v>115</v>
      </c>
      <c r="DO29" s="11" t="s">
        <v>115</v>
      </c>
      <c r="DP29" s="11" t="s">
        <v>115</v>
      </c>
      <c r="DR29" s="11" t="s">
        <v>115</v>
      </c>
      <c r="DS29" s="11" t="s">
        <v>115</v>
      </c>
      <c r="DU29" s="11" t="s">
        <v>115</v>
      </c>
      <c r="DV29" s="11" t="s">
        <v>115</v>
      </c>
      <c r="DX29" s="11" t="s">
        <v>115</v>
      </c>
      <c r="DY29" s="11" t="s">
        <v>115</v>
      </c>
      <c r="EA29" s="11" t="s">
        <v>115</v>
      </c>
      <c r="EB29" s="11" t="s">
        <v>115</v>
      </c>
      <c r="ED29" s="11" t="s">
        <v>115</v>
      </c>
      <c r="EE29" s="11" t="s">
        <v>115</v>
      </c>
      <c r="EG29" s="11" t="s">
        <v>115</v>
      </c>
      <c r="EH29" s="11" t="s">
        <v>115</v>
      </c>
      <c r="EJ29" s="11" t="s">
        <v>115</v>
      </c>
      <c r="EK29" s="11" t="s">
        <v>115</v>
      </c>
      <c r="EM29" s="11" t="s">
        <v>115</v>
      </c>
      <c r="EN29" s="11" t="s">
        <v>115</v>
      </c>
      <c r="EP29" s="11" t="s">
        <v>115</v>
      </c>
      <c r="EQ29" s="11" t="s">
        <v>115</v>
      </c>
      <c r="ES29" s="11" t="s">
        <v>115</v>
      </c>
      <c r="ET29" s="11" t="s">
        <v>115</v>
      </c>
      <c r="EV29" s="11" t="s">
        <v>115</v>
      </c>
      <c r="EW29" s="11" t="s">
        <v>115</v>
      </c>
      <c r="EY29" s="11" t="s">
        <v>115</v>
      </c>
      <c r="EZ29" s="11" t="s">
        <v>115</v>
      </c>
      <c r="FB29" s="11" t="s">
        <v>115</v>
      </c>
      <c r="FC29" s="11" t="s">
        <v>115</v>
      </c>
      <c r="FE29" s="11" t="s">
        <v>115</v>
      </c>
      <c r="FF29" s="11" t="s">
        <v>115</v>
      </c>
      <c r="FH29" s="11" t="s">
        <v>115</v>
      </c>
      <c r="FI29" s="11" t="s">
        <v>115</v>
      </c>
      <c r="FK29" s="11" t="s">
        <v>115</v>
      </c>
      <c r="FL29" s="11" t="s">
        <v>115</v>
      </c>
      <c r="FN29" s="11" t="s">
        <v>115</v>
      </c>
      <c r="FO29" s="11" t="s">
        <v>115</v>
      </c>
      <c r="FQ29" s="11" t="s">
        <v>115</v>
      </c>
      <c r="FR29" s="11" t="s">
        <v>115</v>
      </c>
      <c r="FT29" s="11" t="s">
        <v>115</v>
      </c>
      <c r="FU29" s="11" t="s">
        <v>115</v>
      </c>
      <c r="FW29" s="11" t="s">
        <v>115</v>
      </c>
      <c r="FX29" s="11" t="s">
        <v>115</v>
      </c>
      <c r="FZ29" s="11" t="s">
        <v>115</v>
      </c>
      <c r="GA29" s="11" t="s">
        <v>115</v>
      </c>
      <c r="GC29" s="11" t="s">
        <v>115</v>
      </c>
      <c r="GD29" s="11" t="s">
        <v>115</v>
      </c>
      <c r="GF29" s="11" t="s">
        <v>115</v>
      </c>
      <c r="GG29" s="11" t="s">
        <v>115</v>
      </c>
      <c r="GI29" s="11" t="s">
        <v>115</v>
      </c>
      <c r="GJ29" s="11" t="s">
        <v>115</v>
      </c>
    </row>
    <row r="30" spans="1:192" x14ac:dyDescent="0.35">
      <c r="A30" s="2" t="s">
        <v>537</v>
      </c>
      <c r="B30" s="2" t="s">
        <v>51</v>
      </c>
      <c r="C30" s="2" t="s">
        <v>51</v>
      </c>
      <c r="D30" s="2" t="s">
        <v>51</v>
      </c>
      <c r="E30" s="2" t="s">
        <v>51</v>
      </c>
      <c r="F30" s="2" t="s">
        <v>51</v>
      </c>
      <c r="G30" s="2" t="s">
        <v>597</v>
      </c>
      <c r="H30" s="2" t="s">
        <v>51</v>
      </c>
      <c r="I30" s="2" t="s">
        <v>51</v>
      </c>
      <c r="J30" s="2" t="s">
        <v>171</v>
      </c>
      <c r="K30" s="2" t="s">
        <v>51</v>
      </c>
      <c r="L30" s="11" t="s">
        <v>51</v>
      </c>
      <c r="M30" s="11" t="s">
        <v>115</v>
      </c>
      <c r="N30" s="11" t="s">
        <v>115</v>
      </c>
      <c r="O30" s="11" t="s">
        <v>115</v>
      </c>
      <c r="P30" s="11" t="s">
        <v>115</v>
      </c>
      <c r="Q30" s="11" t="s">
        <v>115</v>
      </c>
      <c r="R30" s="11" t="s">
        <v>115</v>
      </c>
      <c r="S30" s="11" t="s">
        <v>115</v>
      </c>
      <c r="T30" s="11" t="s">
        <v>115</v>
      </c>
      <c r="U30" s="11" t="s">
        <v>115</v>
      </c>
      <c r="V30" s="11" t="s">
        <v>115</v>
      </c>
      <c r="W30" s="11" t="s">
        <v>115</v>
      </c>
      <c r="X30" s="11" t="s">
        <v>115</v>
      </c>
      <c r="Y30" s="11" t="s">
        <v>115</v>
      </c>
      <c r="Z30" s="11" t="s">
        <v>115</v>
      </c>
      <c r="AA30" s="11" t="s">
        <v>115</v>
      </c>
      <c r="AB30" s="11" t="s">
        <v>115</v>
      </c>
      <c r="AC30" s="11" t="s">
        <v>115</v>
      </c>
      <c r="AD30" s="11" t="s">
        <v>115</v>
      </c>
      <c r="AE30" s="11" t="s">
        <v>115</v>
      </c>
      <c r="AF30" s="11" t="s">
        <v>115</v>
      </c>
      <c r="AG30" s="11" t="s">
        <v>115</v>
      </c>
      <c r="AH30" s="11" t="s">
        <v>115</v>
      </c>
      <c r="AI30" s="11" t="s">
        <v>115</v>
      </c>
      <c r="AJ30" s="11" t="s">
        <v>115</v>
      </c>
      <c r="AK30" s="11" t="s">
        <v>115</v>
      </c>
      <c r="AL30" s="11" t="s">
        <v>115</v>
      </c>
      <c r="AM30" s="11" t="s">
        <v>115</v>
      </c>
      <c r="AN30" s="11" t="s">
        <v>115</v>
      </c>
      <c r="AO30" s="11" t="s">
        <v>115</v>
      </c>
      <c r="AP30" s="11" t="s">
        <v>115</v>
      </c>
      <c r="AQ30" s="11" t="s">
        <v>115</v>
      </c>
      <c r="AR30" s="11" t="s">
        <v>115</v>
      </c>
      <c r="AS30" s="11" t="s">
        <v>115</v>
      </c>
      <c r="AT30" s="11" t="s">
        <v>115</v>
      </c>
      <c r="AU30" s="11" t="s">
        <v>115</v>
      </c>
      <c r="AV30" s="11" t="s">
        <v>115</v>
      </c>
      <c r="AW30" s="11" t="s">
        <v>115</v>
      </c>
      <c r="AX30" s="11" t="s">
        <v>115</v>
      </c>
      <c r="AY30" s="11" t="s">
        <v>115</v>
      </c>
      <c r="AZ30" s="11" t="s">
        <v>115</v>
      </c>
      <c r="BA30" s="11" t="s">
        <v>115</v>
      </c>
      <c r="BB30" s="11" t="s">
        <v>115</v>
      </c>
      <c r="BC30" s="11" t="s">
        <v>115</v>
      </c>
      <c r="BD30" s="11" t="s">
        <v>115</v>
      </c>
      <c r="BE30" s="11" t="s">
        <v>115</v>
      </c>
      <c r="BF30" s="11" t="s">
        <v>115</v>
      </c>
      <c r="BG30" s="11" t="s">
        <v>115</v>
      </c>
      <c r="BH30" s="11" t="s">
        <v>115</v>
      </c>
      <c r="BI30" s="11" t="s">
        <v>115</v>
      </c>
      <c r="BJ30" s="11" t="s">
        <v>115</v>
      </c>
      <c r="BK30" s="11" t="s">
        <v>115</v>
      </c>
      <c r="BL30" s="11" t="s">
        <v>115</v>
      </c>
      <c r="BM30" s="11" t="s">
        <v>115</v>
      </c>
      <c r="BN30" s="11" t="s">
        <v>115</v>
      </c>
      <c r="BP30" s="11" t="s">
        <v>115</v>
      </c>
      <c r="BQ30" s="11" t="s">
        <v>115</v>
      </c>
      <c r="BS30" s="11" t="s">
        <v>115</v>
      </c>
      <c r="BT30" s="11" t="s">
        <v>115</v>
      </c>
      <c r="BV30" s="11" t="s">
        <v>115</v>
      </c>
      <c r="BW30" s="11" t="s">
        <v>115</v>
      </c>
      <c r="BY30" s="11" t="s">
        <v>115</v>
      </c>
      <c r="BZ30" s="11" t="s">
        <v>115</v>
      </c>
      <c r="CB30" s="11" t="s">
        <v>115</v>
      </c>
      <c r="CC30" s="11" t="s">
        <v>115</v>
      </c>
      <c r="CE30" s="11" t="s">
        <v>115</v>
      </c>
      <c r="CF30" s="11" t="s">
        <v>115</v>
      </c>
      <c r="CH30" s="11" t="s">
        <v>115</v>
      </c>
      <c r="CI30" s="11" t="s">
        <v>115</v>
      </c>
      <c r="CK30" s="11" t="s">
        <v>115</v>
      </c>
      <c r="CL30" s="11" t="s">
        <v>115</v>
      </c>
      <c r="CN30" s="11" t="s">
        <v>115</v>
      </c>
      <c r="CO30" s="11" t="s">
        <v>115</v>
      </c>
      <c r="CQ30" s="11" t="s">
        <v>115</v>
      </c>
      <c r="CR30" s="11" t="s">
        <v>115</v>
      </c>
      <c r="CT30" s="11" t="s">
        <v>115</v>
      </c>
      <c r="CU30" s="11" t="s">
        <v>115</v>
      </c>
      <c r="CW30" s="11" t="s">
        <v>115</v>
      </c>
      <c r="CX30" s="11" t="s">
        <v>115</v>
      </c>
      <c r="CZ30" s="11" t="s">
        <v>115</v>
      </c>
      <c r="DA30" s="11" t="s">
        <v>115</v>
      </c>
      <c r="DC30" s="11" t="s">
        <v>115</v>
      </c>
      <c r="DD30" s="11" t="s">
        <v>115</v>
      </c>
      <c r="DF30" s="11" t="s">
        <v>115</v>
      </c>
      <c r="DG30" s="11" t="s">
        <v>115</v>
      </c>
      <c r="DI30" s="11" t="s">
        <v>115</v>
      </c>
      <c r="DJ30" s="11" t="s">
        <v>115</v>
      </c>
      <c r="DL30" s="11" t="s">
        <v>115</v>
      </c>
      <c r="DM30" s="11" t="s">
        <v>115</v>
      </c>
      <c r="DO30" s="11" t="s">
        <v>115</v>
      </c>
      <c r="DP30" s="11" t="s">
        <v>115</v>
      </c>
      <c r="DR30" s="11" t="s">
        <v>115</v>
      </c>
      <c r="DS30" s="11" t="s">
        <v>115</v>
      </c>
      <c r="DU30" s="11" t="s">
        <v>115</v>
      </c>
      <c r="DV30" s="11" t="s">
        <v>115</v>
      </c>
      <c r="DX30" s="11" t="s">
        <v>115</v>
      </c>
      <c r="DY30" s="11" t="s">
        <v>115</v>
      </c>
      <c r="EA30" s="11" t="s">
        <v>115</v>
      </c>
      <c r="EB30" s="11" t="s">
        <v>115</v>
      </c>
      <c r="ED30" s="11" t="s">
        <v>115</v>
      </c>
      <c r="EE30" s="11" t="s">
        <v>115</v>
      </c>
      <c r="EG30" s="11" t="s">
        <v>115</v>
      </c>
      <c r="EH30" s="11" t="s">
        <v>115</v>
      </c>
      <c r="EJ30" s="11" t="s">
        <v>115</v>
      </c>
      <c r="EK30" s="11" t="s">
        <v>115</v>
      </c>
      <c r="EM30" s="11" t="s">
        <v>115</v>
      </c>
      <c r="EN30" s="11" t="s">
        <v>115</v>
      </c>
      <c r="EP30" s="11" t="s">
        <v>115</v>
      </c>
      <c r="EQ30" s="11" t="s">
        <v>115</v>
      </c>
      <c r="ES30" s="11" t="s">
        <v>115</v>
      </c>
      <c r="ET30" s="11" t="s">
        <v>115</v>
      </c>
      <c r="EV30" s="11" t="s">
        <v>115</v>
      </c>
      <c r="EW30" s="11" t="s">
        <v>115</v>
      </c>
      <c r="EY30" s="11" t="s">
        <v>115</v>
      </c>
      <c r="EZ30" s="11" t="s">
        <v>115</v>
      </c>
      <c r="FB30" s="11" t="s">
        <v>115</v>
      </c>
      <c r="FC30" s="11" t="s">
        <v>115</v>
      </c>
      <c r="FE30" s="11" t="s">
        <v>115</v>
      </c>
      <c r="FF30" s="11" t="s">
        <v>115</v>
      </c>
      <c r="FH30" s="11" t="s">
        <v>115</v>
      </c>
      <c r="FI30" s="11" t="s">
        <v>115</v>
      </c>
      <c r="FK30" s="11" t="s">
        <v>115</v>
      </c>
      <c r="FL30" s="11" t="s">
        <v>115</v>
      </c>
      <c r="FN30" s="11" t="s">
        <v>115</v>
      </c>
      <c r="FO30" s="11" t="s">
        <v>115</v>
      </c>
      <c r="FQ30" s="11" t="s">
        <v>115</v>
      </c>
      <c r="FR30" s="11" t="s">
        <v>115</v>
      </c>
      <c r="FT30" s="11" t="s">
        <v>115</v>
      </c>
      <c r="FU30" s="11" t="s">
        <v>115</v>
      </c>
      <c r="FW30" s="11" t="s">
        <v>115</v>
      </c>
      <c r="FX30" s="11" t="s">
        <v>115</v>
      </c>
      <c r="FZ30" s="11" t="s">
        <v>115</v>
      </c>
      <c r="GA30" s="11" t="s">
        <v>115</v>
      </c>
      <c r="GC30" s="11" t="s">
        <v>115</v>
      </c>
      <c r="GD30" s="11" t="s">
        <v>115</v>
      </c>
      <c r="GF30" s="11" t="s">
        <v>115</v>
      </c>
      <c r="GG30" s="11" t="s">
        <v>115</v>
      </c>
      <c r="GI30" s="11" t="s">
        <v>115</v>
      </c>
      <c r="GJ30" s="11" t="s">
        <v>115</v>
      </c>
    </row>
    <row r="31" spans="1:192" x14ac:dyDescent="0.35">
      <c r="A31" s="2" t="s">
        <v>537</v>
      </c>
      <c r="B31" s="2" t="s">
        <v>51</v>
      </c>
      <c r="C31" s="2" t="s">
        <v>51</v>
      </c>
      <c r="D31" s="2" t="s">
        <v>537</v>
      </c>
      <c r="E31" s="2" t="s">
        <v>552</v>
      </c>
      <c r="F31" s="2" t="s">
        <v>51</v>
      </c>
      <c r="G31" s="2" t="s">
        <v>598</v>
      </c>
      <c r="H31" s="2" t="s">
        <v>51</v>
      </c>
      <c r="I31" s="2" t="s">
        <v>51</v>
      </c>
      <c r="J31" s="2" t="s">
        <v>599</v>
      </c>
      <c r="K31" s="2" t="s">
        <v>51</v>
      </c>
      <c r="L31" s="11" t="s">
        <v>51</v>
      </c>
      <c r="M31" s="11" t="s">
        <v>115</v>
      </c>
      <c r="N31" s="11" t="s">
        <v>115</v>
      </c>
      <c r="O31" s="11" t="s">
        <v>115</v>
      </c>
      <c r="P31" s="11" t="s">
        <v>115</v>
      </c>
      <c r="Q31" s="11" t="s">
        <v>115</v>
      </c>
      <c r="R31" s="11" t="s">
        <v>115</v>
      </c>
      <c r="S31" s="11" t="s">
        <v>115</v>
      </c>
      <c r="T31" s="11" t="s">
        <v>115</v>
      </c>
      <c r="U31" s="11" t="s">
        <v>115</v>
      </c>
      <c r="V31" s="11" t="s">
        <v>115</v>
      </c>
      <c r="W31" s="11" t="s">
        <v>115</v>
      </c>
      <c r="X31" s="11" t="s">
        <v>115</v>
      </c>
      <c r="Y31" s="11" t="s">
        <v>115</v>
      </c>
      <c r="Z31" s="11" t="s">
        <v>115</v>
      </c>
      <c r="AA31" s="11" t="s">
        <v>115</v>
      </c>
      <c r="AB31" s="11" t="s">
        <v>115</v>
      </c>
      <c r="AC31" s="11" t="s">
        <v>115</v>
      </c>
      <c r="AD31" s="11" t="s">
        <v>115</v>
      </c>
      <c r="AE31" s="11" t="s">
        <v>115</v>
      </c>
      <c r="AF31" s="11" t="s">
        <v>115</v>
      </c>
      <c r="AG31" s="11" t="s">
        <v>115</v>
      </c>
      <c r="AH31" s="11" t="s">
        <v>115</v>
      </c>
      <c r="AI31" s="11" t="s">
        <v>115</v>
      </c>
      <c r="AJ31" s="11" t="s">
        <v>115</v>
      </c>
      <c r="AK31" s="11" t="s">
        <v>115</v>
      </c>
      <c r="AL31" s="11" t="s">
        <v>115</v>
      </c>
      <c r="AM31" s="11" t="s">
        <v>115</v>
      </c>
      <c r="AN31" s="11" t="s">
        <v>115</v>
      </c>
      <c r="AO31" s="11" t="s">
        <v>115</v>
      </c>
      <c r="AP31" s="11" t="s">
        <v>115</v>
      </c>
      <c r="AQ31" s="11" t="s">
        <v>115</v>
      </c>
      <c r="AR31" s="11" t="s">
        <v>115</v>
      </c>
      <c r="AS31" s="11" t="s">
        <v>115</v>
      </c>
      <c r="AT31" s="11" t="s">
        <v>115</v>
      </c>
      <c r="AU31" s="11" t="s">
        <v>115</v>
      </c>
      <c r="AV31" s="11" t="s">
        <v>115</v>
      </c>
      <c r="AW31" s="11" t="s">
        <v>115</v>
      </c>
      <c r="AX31" s="11" t="s">
        <v>115</v>
      </c>
      <c r="AY31" s="11" t="s">
        <v>115</v>
      </c>
      <c r="AZ31" s="11" t="s">
        <v>115</v>
      </c>
      <c r="BA31" s="11" t="s">
        <v>115</v>
      </c>
      <c r="BB31" s="11" t="s">
        <v>115</v>
      </c>
      <c r="BC31" s="11" t="s">
        <v>115</v>
      </c>
      <c r="BD31" s="11" t="s">
        <v>115</v>
      </c>
      <c r="BE31" s="11" t="s">
        <v>115</v>
      </c>
      <c r="BF31" s="11" t="s">
        <v>115</v>
      </c>
      <c r="BG31" s="11" t="s">
        <v>115</v>
      </c>
      <c r="BH31" s="11" t="s">
        <v>115</v>
      </c>
      <c r="BI31" s="11" t="s">
        <v>115</v>
      </c>
      <c r="BJ31" s="11" t="s">
        <v>115</v>
      </c>
      <c r="BK31" s="11" t="s">
        <v>115</v>
      </c>
      <c r="BL31" s="11" t="s">
        <v>115</v>
      </c>
      <c r="BM31" s="11" t="s">
        <v>115</v>
      </c>
      <c r="BN31" s="11" t="s">
        <v>115</v>
      </c>
      <c r="BP31" s="11" t="s">
        <v>115</v>
      </c>
      <c r="BQ31" s="11" t="s">
        <v>115</v>
      </c>
      <c r="BS31" s="11" t="s">
        <v>115</v>
      </c>
      <c r="BT31" s="11" t="s">
        <v>115</v>
      </c>
      <c r="BV31" s="11" t="s">
        <v>115</v>
      </c>
      <c r="BW31" s="11" t="s">
        <v>115</v>
      </c>
      <c r="BY31" s="11" t="s">
        <v>115</v>
      </c>
      <c r="BZ31" s="11" t="s">
        <v>115</v>
      </c>
      <c r="CB31" s="11" t="s">
        <v>115</v>
      </c>
      <c r="CC31" s="11" t="s">
        <v>115</v>
      </c>
      <c r="CE31" s="11" t="s">
        <v>115</v>
      </c>
      <c r="CF31" s="11" t="s">
        <v>115</v>
      </c>
      <c r="CH31" s="11" t="s">
        <v>115</v>
      </c>
      <c r="CI31" s="11" t="s">
        <v>115</v>
      </c>
      <c r="CK31" s="11" t="s">
        <v>115</v>
      </c>
      <c r="CL31" s="11" t="s">
        <v>115</v>
      </c>
      <c r="CN31" s="11" t="s">
        <v>115</v>
      </c>
      <c r="CO31" s="11" t="s">
        <v>115</v>
      </c>
      <c r="CQ31" s="11" t="s">
        <v>115</v>
      </c>
      <c r="CR31" s="11" t="s">
        <v>115</v>
      </c>
      <c r="CT31" s="11" t="s">
        <v>115</v>
      </c>
      <c r="CU31" s="11" t="s">
        <v>115</v>
      </c>
      <c r="CW31" s="11" t="s">
        <v>115</v>
      </c>
      <c r="CX31" s="11" t="s">
        <v>115</v>
      </c>
      <c r="CZ31" s="11" t="s">
        <v>115</v>
      </c>
      <c r="DA31" s="11" t="s">
        <v>115</v>
      </c>
      <c r="DC31" s="11" t="s">
        <v>115</v>
      </c>
      <c r="DD31" s="11" t="s">
        <v>115</v>
      </c>
      <c r="DF31" s="11" t="s">
        <v>115</v>
      </c>
      <c r="DG31" s="11" t="s">
        <v>115</v>
      </c>
      <c r="DI31" s="11" t="s">
        <v>115</v>
      </c>
      <c r="DJ31" s="11" t="s">
        <v>115</v>
      </c>
      <c r="DL31" s="11" t="s">
        <v>115</v>
      </c>
      <c r="DM31" s="11" t="s">
        <v>115</v>
      </c>
      <c r="DO31" s="11" t="s">
        <v>115</v>
      </c>
      <c r="DP31" s="11" t="s">
        <v>115</v>
      </c>
      <c r="DR31" s="11" t="s">
        <v>115</v>
      </c>
      <c r="DS31" s="11" t="s">
        <v>115</v>
      </c>
      <c r="DU31" s="11" t="s">
        <v>115</v>
      </c>
      <c r="DV31" s="11" t="s">
        <v>115</v>
      </c>
      <c r="DX31" s="11" t="s">
        <v>115</v>
      </c>
      <c r="DY31" s="11" t="s">
        <v>115</v>
      </c>
      <c r="EA31" s="11" t="s">
        <v>115</v>
      </c>
      <c r="EB31" s="11" t="s">
        <v>115</v>
      </c>
      <c r="ED31" s="11" t="s">
        <v>115</v>
      </c>
      <c r="EE31" s="11" t="s">
        <v>115</v>
      </c>
      <c r="EG31" s="11" t="s">
        <v>115</v>
      </c>
      <c r="EH31" s="11" t="s">
        <v>115</v>
      </c>
      <c r="EJ31" s="11" t="s">
        <v>115</v>
      </c>
      <c r="EK31" s="11" t="s">
        <v>115</v>
      </c>
      <c r="EM31" s="11" t="s">
        <v>115</v>
      </c>
      <c r="EN31" s="11" t="s">
        <v>115</v>
      </c>
      <c r="EP31" s="11" t="s">
        <v>115</v>
      </c>
      <c r="EQ31" s="11" t="s">
        <v>115</v>
      </c>
      <c r="ES31" s="11" t="s">
        <v>115</v>
      </c>
      <c r="ET31" s="11" t="s">
        <v>115</v>
      </c>
      <c r="EV31" s="11" t="s">
        <v>115</v>
      </c>
      <c r="EW31" s="11" t="s">
        <v>115</v>
      </c>
      <c r="EY31" s="11" t="s">
        <v>115</v>
      </c>
      <c r="EZ31" s="11" t="s">
        <v>115</v>
      </c>
      <c r="FB31" s="11" t="s">
        <v>115</v>
      </c>
      <c r="FC31" s="11" t="s">
        <v>115</v>
      </c>
      <c r="FE31" s="11" t="s">
        <v>115</v>
      </c>
      <c r="FF31" s="11" t="s">
        <v>115</v>
      </c>
      <c r="FH31" s="11" t="s">
        <v>115</v>
      </c>
      <c r="FI31" s="11" t="s">
        <v>115</v>
      </c>
      <c r="FK31" s="11" t="s">
        <v>115</v>
      </c>
      <c r="FL31" s="11" t="s">
        <v>115</v>
      </c>
      <c r="FN31" s="11" t="s">
        <v>115</v>
      </c>
      <c r="FO31" s="11" t="s">
        <v>115</v>
      </c>
      <c r="FQ31" s="11" t="s">
        <v>115</v>
      </c>
      <c r="FR31" s="11" t="s">
        <v>115</v>
      </c>
      <c r="FT31" s="11" t="s">
        <v>115</v>
      </c>
      <c r="FU31" s="11" t="s">
        <v>115</v>
      </c>
      <c r="FW31" s="11" t="s">
        <v>115</v>
      </c>
      <c r="FX31" s="11" t="s">
        <v>115</v>
      </c>
      <c r="FZ31" s="11" t="s">
        <v>115</v>
      </c>
      <c r="GA31" s="11" t="s">
        <v>115</v>
      </c>
      <c r="GC31" s="11" t="s">
        <v>115</v>
      </c>
      <c r="GD31" s="11" t="s">
        <v>115</v>
      </c>
      <c r="GF31" s="11" t="s">
        <v>115</v>
      </c>
      <c r="GG31" s="11" t="s">
        <v>115</v>
      </c>
      <c r="GI31" s="11" t="s">
        <v>115</v>
      </c>
      <c r="GJ31" s="11" t="s">
        <v>115</v>
      </c>
    </row>
    <row r="32" spans="1:192" x14ac:dyDescent="0.35">
      <c r="A32" s="2" t="s">
        <v>537</v>
      </c>
      <c r="B32" s="2" t="s">
        <v>51</v>
      </c>
      <c r="C32" s="2" t="s">
        <v>51</v>
      </c>
      <c r="D32" s="2" t="s">
        <v>51</v>
      </c>
      <c r="E32" s="2" t="s">
        <v>51</v>
      </c>
      <c r="F32" s="2" t="s">
        <v>51</v>
      </c>
      <c r="G32" s="2" t="s">
        <v>600</v>
      </c>
      <c r="H32" s="2" t="s">
        <v>51</v>
      </c>
      <c r="I32" s="2" t="s">
        <v>51</v>
      </c>
      <c r="J32" s="2" t="s">
        <v>436</v>
      </c>
      <c r="K32" s="2" t="s">
        <v>51</v>
      </c>
      <c r="L32" s="11" t="s">
        <v>51</v>
      </c>
      <c r="M32" s="11" t="s">
        <v>115</v>
      </c>
      <c r="N32" s="11" t="s">
        <v>115</v>
      </c>
      <c r="O32" s="11" t="s">
        <v>115</v>
      </c>
      <c r="P32" s="11" t="s">
        <v>115</v>
      </c>
      <c r="Q32" s="11" t="s">
        <v>115</v>
      </c>
      <c r="R32" s="11" t="s">
        <v>115</v>
      </c>
      <c r="S32" s="11" t="s">
        <v>115</v>
      </c>
      <c r="T32" s="11" t="s">
        <v>115</v>
      </c>
      <c r="U32" s="11" t="s">
        <v>115</v>
      </c>
      <c r="V32" s="11" t="s">
        <v>115</v>
      </c>
      <c r="W32" s="11" t="s">
        <v>115</v>
      </c>
      <c r="X32" s="11" t="s">
        <v>115</v>
      </c>
      <c r="Y32" s="11" t="s">
        <v>115</v>
      </c>
      <c r="Z32" s="11" t="s">
        <v>115</v>
      </c>
      <c r="AA32" s="11" t="s">
        <v>115</v>
      </c>
      <c r="AB32" s="11" t="s">
        <v>115</v>
      </c>
      <c r="AC32" s="11" t="s">
        <v>115</v>
      </c>
      <c r="AD32" s="11" t="s">
        <v>115</v>
      </c>
      <c r="AE32" s="11" t="s">
        <v>115</v>
      </c>
      <c r="AF32" s="11" t="s">
        <v>115</v>
      </c>
      <c r="AG32" s="11" t="s">
        <v>115</v>
      </c>
      <c r="AH32" s="11" t="s">
        <v>115</v>
      </c>
      <c r="AI32" s="11" t="s">
        <v>115</v>
      </c>
      <c r="AJ32" s="11" t="s">
        <v>115</v>
      </c>
      <c r="AK32" s="11" t="s">
        <v>115</v>
      </c>
      <c r="AL32" s="11" t="s">
        <v>115</v>
      </c>
      <c r="AM32" s="11" t="s">
        <v>115</v>
      </c>
      <c r="AN32" s="11" t="s">
        <v>115</v>
      </c>
      <c r="AO32" s="11" t="s">
        <v>115</v>
      </c>
      <c r="AP32" s="11" t="s">
        <v>115</v>
      </c>
      <c r="AQ32" s="11" t="s">
        <v>115</v>
      </c>
      <c r="AR32" s="11" t="s">
        <v>115</v>
      </c>
      <c r="AS32" s="11" t="s">
        <v>115</v>
      </c>
      <c r="AT32" s="11" t="s">
        <v>115</v>
      </c>
      <c r="AU32" s="11" t="s">
        <v>115</v>
      </c>
      <c r="AV32" s="11" t="s">
        <v>115</v>
      </c>
      <c r="AW32" s="11" t="s">
        <v>115</v>
      </c>
      <c r="AX32" s="11" t="s">
        <v>115</v>
      </c>
      <c r="AY32" s="11" t="s">
        <v>115</v>
      </c>
      <c r="AZ32" s="11" t="s">
        <v>115</v>
      </c>
      <c r="BA32" s="11" t="s">
        <v>115</v>
      </c>
      <c r="BB32" s="11" t="s">
        <v>115</v>
      </c>
      <c r="BC32" s="11" t="s">
        <v>115</v>
      </c>
      <c r="BD32" s="11" t="s">
        <v>115</v>
      </c>
      <c r="BE32" s="11" t="s">
        <v>115</v>
      </c>
      <c r="BF32" s="11" t="s">
        <v>115</v>
      </c>
      <c r="BG32" s="11" t="s">
        <v>115</v>
      </c>
      <c r="BH32" s="11" t="s">
        <v>115</v>
      </c>
      <c r="BI32" s="11" t="s">
        <v>115</v>
      </c>
      <c r="BJ32" s="11" t="s">
        <v>115</v>
      </c>
      <c r="BK32" s="11" t="s">
        <v>115</v>
      </c>
      <c r="BL32" s="11" t="s">
        <v>115</v>
      </c>
      <c r="BM32" s="11" t="s">
        <v>115</v>
      </c>
      <c r="BN32" s="11" t="s">
        <v>115</v>
      </c>
      <c r="BP32" s="11" t="s">
        <v>115</v>
      </c>
      <c r="BQ32" s="11" t="s">
        <v>115</v>
      </c>
      <c r="BS32" s="11" t="s">
        <v>115</v>
      </c>
      <c r="BT32" s="11" t="s">
        <v>115</v>
      </c>
      <c r="BV32" s="11" t="s">
        <v>115</v>
      </c>
      <c r="BW32" s="11" t="s">
        <v>115</v>
      </c>
      <c r="BY32" s="11" t="s">
        <v>115</v>
      </c>
      <c r="BZ32" s="11" t="s">
        <v>115</v>
      </c>
      <c r="CB32" s="11" t="s">
        <v>115</v>
      </c>
      <c r="CC32" s="11" t="s">
        <v>115</v>
      </c>
      <c r="CE32" s="11" t="s">
        <v>115</v>
      </c>
      <c r="CF32" s="11" t="s">
        <v>115</v>
      </c>
      <c r="CH32" s="11" t="s">
        <v>115</v>
      </c>
      <c r="CI32" s="11" t="s">
        <v>115</v>
      </c>
      <c r="CK32" s="11" t="s">
        <v>115</v>
      </c>
      <c r="CL32" s="11" t="s">
        <v>115</v>
      </c>
      <c r="CN32" s="11" t="s">
        <v>115</v>
      </c>
      <c r="CO32" s="11" t="s">
        <v>115</v>
      </c>
      <c r="CQ32" s="11" t="s">
        <v>115</v>
      </c>
      <c r="CR32" s="11" t="s">
        <v>115</v>
      </c>
      <c r="CT32" s="11" t="s">
        <v>115</v>
      </c>
      <c r="CU32" s="11" t="s">
        <v>115</v>
      </c>
      <c r="CW32" s="11" t="s">
        <v>115</v>
      </c>
      <c r="CX32" s="11" t="s">
        <v>115</v>
      </c>
      <c r="CZ32" s="11" t="s">
        <v>115</v>
      </c>
      <c r="DA32" s="11" t="s">
        <v>115</v>
      </c>
      <c r="DC32" s="11" t="s">
        <v>115</v>
      </c>
      <c r="DD32" s="11" t="s">
        <v>115</v>
      </c>
      <c r="DF32" s="11" t="s">
        <v>115</v>
      </c>
      <c r="DG32" s="11" t="s">
        <v>115</v>
      </c>
      <c r="DI32" s="11" t="s">
        <v>115</v>
      </c>
      <c r="DJ32" s="11" t="s">
        <v>115</v>
      </c>
      <c r="DL32" s="11" t="s">
        <v>115</v>
      </c>
      <c r="DM32" s="11" t="s">
        <v>115</v>
      </c>
      <c r="DO32" s="11" t="s">
        <v>115</v>
      </c>
      <c r="DP32" s="11" t="s">
        <v>115</v>
      </c>
      <c r="DR32" s="11" t="s">
        <v>115</v>
      </c>
      <c r="DS32" s="11" t="s">
        <v>115</v>
      </c>
      <c r="DU32" s="11" t="s">
        <v>115</v>
      </c>
      <c r="DV32" s="11" t="s">
        <v>115</v>
      </c>
      <c r="DX32" s="11" t="s">
        <v>115</v>
      </c>
      <c r="DY32" s="11" t="s">
        <v>115</v>
      </c>
      <c r="EA32" s="11" t="s">
        <v>115</v>
      </c>
      <c r="EB32" s="11" t="s">
        <v>115</v>
      </c>
      <c r="ED32" s="11" t="s">
        <v>115</v>
      </c>
      <c r="EE32" s="11" t="s">
        <v>115</v>
      </c>
      <c r="EG32" s="11" t="s">
        <v>115</v>
      </c>
      <c r="EH32" s="11" t="s">
        <v>115</v>
      </c>
      <c r="EJ32" s="11" t="s">
        <v>115</v>
      </c>
      <c r="EK32" s="11" t="s">
        <v>115</v>
      </c>
      <c r="EM32" s="11" t="s">
        <v>115</v>
      </c>
      <c r="EN32" s="11" t="s">
        <v>115</v>
      </c>
      <c r="EP32" s="11" t="s">
        <v>115</v>
      </c>
      <c r="EQ32" s="11" t="s">
        <v>115</v>
      </c>
      <c r="ES32" s="11" t="s">
        <v>115</v>
      </c>
      <c r="ET32" s="11" t="s">
        <v>115</v>
      </c>
      <c r="EV32" s="11" t="s">
        <v>115</v>
      </c>
      <c r="EW32" s="11" t="s">
        <v>115</v>
      </c>
      <c r="EY32" s="11" t="s">
        <v>115</v>
      </c>
      <c r="EZ32" s="11" t="s">
        <v>115</v>
      </c>
      <c r="FB32" s="11" t="s">
        <v>115</v>
      </c>
      <c r="FC32" s="11" t="s">
        <v>115</v>
      </c>
      <c r="FE32" s="11" t="s">
        <v>115</v>
      </c>
      <c r="FF32" s="11" t="s">
        <v>115</v>
      </c>
      <c r="FH32" s="11" t="s">
        <v>115</v>
      </c>
      <c r="FI32" s="11" t="s">
        <v>115</v>
      </c>
      <c r="FK32" s="11" t="s">
        <v>115</v>
      </c>
      <c r="FL32" s="11" t="s">
        <v>115</v>
      </c>
      <c r="FN32" s="11" t="s">
        <v>115</v>
      </c>
      <c r="FO32" s="11" t="s">
        <v>115</v>
      </c>
      <c r="FQ32" s="11" t="s">
        <v>115</v>
      </c>
      <c r="FR32" s="11" t="s">
        <v>115</v>
      </c>
      <c r="FT32" s="11" t="s">
        <v>115</v>
      </c>
      <c r="FU32" s="11" t="s">
        <v>115</v>
      </c>
      <c r="FW32" s="11" t="s">
        <v>115</v>
      </c>
      <c r="FX32" s="11" t="s">
        <v>115</v>
      </c>
      <c r="FZ32" s="11" t="s">
        <v>115</v>
      </c>
      <c r="GA32" s="11" t="s">
        <v>115</v>
      </c>
      <c r="GC32" s="11" t="s">
        <v>115</v>
      </c>
      <c r="GD32" s="11" t="s">
        <v>115</v>
      </c>
      <c r="GF32" s="11" t="s">
        <v>115</v>
      </c>
      <c r="GG32" s="11" t="s">
        <v>115</v>
      </c>
      <c r="GI32" s="11" t="s">
        <v>115</v>
      </c>
      <c r="GJ32" s="11" t="s">
        <v>115</v>
      </c>
    </row>
    <row r="33" spans="1:192" x14ac:dyDescent="0.35">
      <c r="A33" s="2" t="s">
        <v>537</v>
      </c>
      <c r="B33" s="2" t="s">
        <v>51</v>
      </c>
      <c r="C33" s="2" t="s">
        <v>51</v>
      </c>
      <c r="D33" s="2" t="s">
        <v>537</v>
      </c>
      <c r="E33" s="2" t="s">
        <v>553</v>
      </c>
      <c r="F33" s="2" t="s">
        <v>51</v>
      </c>
      <c r="G33" s="2" t="s">
        <v>601</v>
      </c>
      <c r="H33" s="2" t="s">
        <v>51</v>
      </c>
      <c r="I33" s="2" t="s">
        <v>51</v>
      </c>
      <c r="J33" s="2" t="s">
        <v>602</v>
      </c>
      <c r="K33" s="2" t="s">
        <v>51</v>
      </c>
      <c r="L33" s="11" t="s">
        <v>51</v>
      </c>
      <c r="M33" s="11" t="s">
        <v>115</v>
      </c>
      <c r="N33" s="11" t="s">
        <v>115</v>
      </c>
      <c r="O33" s="11" t="s">
        <v>115</v>
      </c>
      <c r="P33" s="11" t="s">
        <v>115</v>
      </c>
      <c r="Q33" s="11" t="s">
        <v>115</v>
      </c>
      <c r="R33" s="11" t="s">
        <v>115</v>
      </c>
      <c r="S33" s="11" t="s">
        <v>115</v>
      </c>
      <c r="T33" s="11" t="s">
        <v>115</v>
      </c>
      <c r="U33" s="11" t="s">
        <v>115</v>
      </c>
      <c r="V33" s="11" t="s">
        <v>115</v>
      </c>
      <c r="W33" s="11" t="s">
        <v>115</v>
      </c>
      <c r="X33" s="11" t="s">
        <v>115</v>
      </c>
      <c r="Y33" s="11" t="s">
        <v>115</v>
      </c>
      <c r="Z33" s="11" t="s">
        <v>115</v>
      </c>
      <c r="AA33" s="11" t="s">
        <v>115</v>
      </c>
      <c r="AB33" s="11" t="s">
        <v>115</v>
      </c>
      <c r="AC33" s="11" t="s">
        <v>115</v>
      </c>
      <c r="AD33" s="11" t="s">
        <v>115</v>
      </c>
      <c r="AE33" s="11" t="s">
        <v>115</v>
      </c>
      <c r="AF33" s="11" t="s">
        <v>115</v>
      </c>
      <c r="AG33" s="11" t="s">
        <v>115</v>
      </c>
      <c r="AH33" s="11" t="s">
        <v>115</v>
      </c>
      <c r="AI33" s="11" t="s">
        <v>115</v>
      </c>
      <c r="AJ33" s="11" t="s">
        <v>115</v>
      </c>
      <c r="AK33" s="11" t="s">
        <v>115</v>
      </c>
      <c r="AL33" s="11" t="s">
        <v>115</v>
      </c>
      <c r="AM33" s="11" t="s">
        <v>115</v>
      </c>
      <c r="AN33" s="11" t="s">
        <v>115</v>
      </c>
      <c r="AO33" s="11" t="s">
        <v>115</v>
      </c>
      <c r="AP33" s="11" t="s">
        <v>115</v>
      </c>
      <c r="AQ33" s="11" t="s">
        <v>115</v>
      </c>
      <c r="AR33" s="11" t="s">
        <v>115</v>
      </c>
      <c r="AS33" s="11" t="s">
        <v>115</v>
      </c>
      <c r="AT33" s="11" t="s">
        <v>115</v>
      </c>
      <c r="AU33" s="11" t="s">
        <v>115</v>
      </c>
      <c r="AV33" s="11" t="s">
        <v>115</v>
      </c>
      <c r="AW33" s="11" t="s">
        <v>115</v>
      </c>
      <c r="AX33" s="11" t="s">
        <v>115</v>
      </c>
      <c r="AY33" s="11" t="s">
        <v>115</v>
      </c>
      <c r="AZ33" s="11" t="s">
        <v>115</v>
      </c>
      <c r="BA33" s="11" t="s">
        <v>115</v>
      </c>
      <c r="BB33" s="11" t="s">
        <v>115</v>
      </c>
      <c r="BC33" s="11" t="s">
        <v>115</v>
      </c>
      <c r="BD33" s="11" t="s">
        <v>115</v>
      </c>
      <c r="BE33" s="11" t="s">
        <v>115</v>
      </c>
      <c r="BF33" s="11" t="s">
        <v>115</v>
      </c>
      <c r="BG33" s="11" t="s">
        <v>115</v>
      </c>
      <c r="BH33" s="11" t="s">
        <v>115</v>
      </c>
      <c r="BI33" s="11" t="s">
        <v>115</v>
      </c>
      <c r="BJ33" s="11" t="s">
        <v>115</v>
      </c>
      <c r="BK33" s="11" t="s">
        <v>115</v>
      </c>
      <c r="BL33" s="11" t="s">
        <v>115</v>
      </c>
      <c r="BM33" s="11" t="s">
        <v>115</v>
      </c>
      <c r="BN33" s="11" t="s">
        <v>115</v>
      </c>
      <c r="BP33" s="11" t="s">
        <v>115</v>
      </c>
      <c r="BQ33" s="11" t="s">
        <v>115</v>
      </c>
      <c r="BS33" s="11" t="s">
        <v>115</v>
      </c>
      <c r="BT33" s="11" t="s">
        <v>115</v>
      </c>
      <c r="BV33" s="11" t="s">
        <v>115</v>
      </c>
      <c r="BW33" s="11" t="s">
        <v>115</v>
      </c>
      <c r="BY33" s="11" t="s">
        <v>115</v>
      </c>
      <c r="BZ33" s="11" t="s">
        <v>115</v>
      </c>
      <c r="CB33" s="11" t="s">
        <v>115</v>
      </c>
      <c r="CC33" s="11" t="s">
        <v>115</v>
      </c>
      <c r="CE33" s="11" t="s">
        <v>115</v>
      </c>
      <c r="CF33" s="11" t="s">
        <v>115</v>
      </c>
      <c r="CH33" s="11" t="s">
        <v>115</v>
      </c>
      <c r="CI33" s="11" t="s">
        <v>115</v>
      </c>
      <c r="CK33" s="11" t="s">
        <v>115</v>
      </c>
      <c r="CL33" s="11" t="s">
        <v>115</v>
      </c>
      <c r="CN33" s="11" t="s">
        <v>115</v>
      </c>
      <c r="CO33" s="11" t="s">
        <v>115</v>
      </c>
      <c r="CQ33" s="11" t="s">
        <v>115</v>
      </c>
      <c r="CR33" s="11" t="s">
        <v>115</v>
      </c>
      <c r="CT33" s="11" t="s">
        <v>115</v>
      </c>
      <c r="CU33" s="11" t="s">
        <v>115</v>
      </c>
      <c r="CW33" s="11" t="s">
        <v>115</v>
      </c>
      <c r="CX33" s="11" t="s">
        <v>115</v>
      </c>
      <c r="CZ33" s="11" t="s">
        <v>115</v>
      </c>
      <c r="DA33" s="11" t="s">
        <v>115</v>
      </c>
      <c r="DC33" s="11" t="s">
        <v>115</v>
      </c>
      <c r="DD33" s="11" t="s">
        <v>115</v>
      </c>
      <c r="DF33" s="11" t="s">
        <v>115</v>
      </c>
      <c r="DG33" s="11" t="s">
        <v>115</v>
      </c>
      <c r="DI33" s="11" t="s">
        <v>115</v>
      </c>
      <c r="DJ33" s="11" t="s">
        <v>115</v>
      </c>
      <c r="DL33" s="11" t="s">
        <v>115</v>
      </c>
      <c r="DM33" s="11" t="s">
        <v>115</v>
      </c>
      <c r="DO33" s="11" t="s">
        <v>115</v>
      </c>
      <c r="DP33" s="11" t="s">
        <v>115</v>
      </c>
      <c r="DR33" s="11" t="s">
        <v>115</v>
      </c>
      <c r="DS33" s="11" t="s">
        <v>115</v>
      </c>
      <c r="DU33" s="11" t="s">
        <v>115</v>
      </c>
      <c r="DV33" s="11" t="s">
        <v>115</v>
      </c>
      <c r="DX33" s="11" t="s">
        <v>115</v>
      </c>
      <c r="DY33" s="11" t="s">
        <v>115</v>
      </c>
      <c r="EA33" s="11" t="s">
        <v>115</v>
      </c>
      <c r="EB33" s="11" t="s">
        <v>115</v>
      </c>
      <c r="ED33" s="11" t="s">
        <v>115</v>
      </c>
      <c r="EE33" s="11" t="s">
        <v>115</v>
      </c>
      <c r="EG33" s="11" t="s">
        <v>115</v>
      </c>
      <c r="EH33" s="11" t="s">
        <v>115</v>
      </c>
      <c r="EJ33" s="11" t="s">
        <v>115</v>
      </c>
      <c r="EK33" s="11" t="s">
        <v>115</v>
      </c>
      <c r="EM33" s="11" t="s">
        <v>115</v>
      </c>
      <c r="EN33" s="11" t="s">
        <v>115</v>
      </c>
      <c r="EP33" s="11" t="s">
        <v>115</v>
      </c>
      <c r="EQ33" s="11" t="s">
        <v>115</v>
      </c>
      <c r="ES33" s="11" t="s">
        <v>115</v>
      </c>
      <c r="ET33" s="11" t="s">
        <v>115</v>
      </c>
      <c r="EV33" s="11" t="s">
        <v>115</v>
      </c>
      <c r="EW33" s="11" t="s">
        <v>115</v>
      </c>
      <c r="EY33" s="11" t="s">
        <v>115</v>
      </c>
      <c r="EZ33" s="11" t="s">
        <v>115</v>
      </c>
      <c r="FB33" s="11" t="s">
        <v>115</v>
      </c>
      <c r="FC33" s="11" t="s">
        <v>115</v>
      </c>
      <c r="FE33" s="11" t="s">
        <v>115</v>
      </c>
      <c r="FF33" s="11" t="s">
        <v>115</v>
      </c>
      <c r="FH33" s="11" t="s">
        <v>115</v>
      </c>
      <c r="FI33" s="11" t="s">
        <v>115</v>
      </c>
      <c r="FK33" s="11" t="s">
        <v>115</v>
      </c>
      <c r="FL33" s="11" t="s">
        <v>115</v>
      </c>
      <c r="FN33" s="11" t="s">
        <v>115</v>
      </c>
      <c r="FO33" s="11" t="s">
        <v>115</v>
      </c>
      <c r="FQ33" s="11" t="s">
        <v>115</v>
      </c>
      <c r="FR33" s="11" t="s">
        <v>115</v>
      </c>
      <c r="FT33" s="11" t="s">
        <v>115</v>
      </c>
      <c r="FU33" s="11" t="s">
        <v>115</v>
      </c>
      <c r="FW33" s="11" t="s">
        <v>115</v>
      </c>
      <c r="FX33" s="11" t="s">
        <v>115</v>
      </c>
      <c r="FZ33" s="11" t="s">
        <v>115</v>
      </c>
      <c r="GA33" s="11" t="s">
        <v>115</v>
      </c>
      <c r="GC33" s="11" t="s">
        <v>115</v>
      </c>
      <c r="GD33" s="11" t="s">
        <v>115</v>
      </c>
      <c r="GF33" s="11" t="s">
        <v>115</v>
      </c>
      <c r="GG33" s="11" t="s">
        <v>115</v>
      </c>
      <c r="GI33" s="11" t="s">
        <v>115</v>
      </c>
      <c r="GJ33" s="11" t="s">
        <v>115</v>
      </c>
    </row>
    <row r="34" spans="1:192" x14ac:dyDescent="0.35">
      <c r="A34" s="2" t="s">
        <v>537</v>
      </c>
      <c r="B34" s="2" t="s">
        <v>51</v>
      </c>
      <c r="C34" s="2" t="s">
        <v>51</v>
      </c>
      <c r="D34" s="2" t="s">
        <v>51</v>
      </c>
      <c r="E34" s="2" t="s">
        <v>51</v>
      </c>
      <c r="F34" s="2" t="s">
        <v>51</v>
      </c>
      <c r="G34" s="2" t="s">
        <v>603</v>
      </c>
      <c r="H34" s="2" t="s">
        <v>51</v>
      </c>
      <c r="I34" s="2" t="s">
        <v>51</v>
      </c>
      <c r="J34" s="2" t="s">
        <v>435</v>
      </c>
      <c r="K34" s="2" t="s">
        <v>51</v>
      </c>
      <c r="L34" s="11" t="s">
        <v>51</v>
      </c>
      <c r="M34" s="11" t="s">
        <v>115</v>
      </c>
      <c r="N34" s="11" t="s">
        <v>115</v>
      </c>
      <c r="O34" s="11" t="s">
        <v>115</v>
      </c>
      <c r="P34" s="11" t="s">
        <v>115</v>
      </c>
      <c r="Q34" s="11" t="s">
        <v>115</v>
      </c>
      <c r="R34" s="11" t="s">
        <v>115</v>
      </c>
      <c r="S34" s="11" t="s">
        <v>115</v>
      </c>
      <c r="T34" s="11" t="s">
        <v>115</v>
      </c>
      <c r="U34" s="11" t="s">
        <v>115</v>
      </c>
      <c r="V34" s="11" t="s">
        <v>115</v>
      </c>
      <c r="W34" s="11" t="s">
        <v>115</v>
      </c>
      <c r="X34" s="11" t="s">
        <v>115</v>
      </c>
      <c r="Y34" s="11" t="s">
        <v>115</v>
      </c>
      <c r="Z34" s="11" t="s">
        <v>115</v>
      </c>
      <c r="AA34" s="11" t="s">
        <v>115</v>
      </c>
      <c r="AB34" s="11" t="s">
        <v>115</v>
      </c>
      <c r="AC34" s="11" t="s">
        <v>115</v>
      </c>
      <c r="AD34" s="11" t="s">
        <v>115</v>
      </c>
      <c r="AE34" s="11" t="s">
        <v>115</v>
      </c>
      <c r="AF34" s="11" t="s">
        <v>115</v>
      </c>
      <c r="AG34" s="11" t="s">
        <v>115</v>
      </c>
      <c r="AH34" s="11" t="s">
        <v>115</v>
      </c>
      <c r="AI34" s="11" t="s">
        <v>115</v>
      </c>
      <c r="AJ34" s="11" t="s">
        <v>115</v>
      </c>
      <c r="AK34" s="11" t="s">
        <v>115</v>
      </c>
      <c r="AL34" s="11" t="s">
        <v>115</v>
      </c>
      <c r="AM34" s="11" t="s">
        <v>115</v>
      </c>
      <c r="AN34" s="11" t="s">
        <v>115</v>
      </c>
      <c r="AO34" s="11" t="s">
        <v>115</v>
      </c>
      <c r="AP34" s="11" t="s">
        <v>115</v>
      </c>
      <c r="AQ34" s="11" t="s">
        <v>115</v>
      </c>
      <c r="AR34" s="11" t="s">
        <v>115</v>
      </c>
      <c r="AS34" s="11" t="s">
        <v>115</v>
      </c>
      <c r="AT34" s="11" t="s">
        <v>115</v>
      </c>
      <c r="AU34" s="11" t="s">
        <v>115</v>
      </c>
      <c r="AV34" s="11" t="s">
        <v>115</v>
      </c>
      <c r="AW34" s="11" t="s">
        <v>115</v>
      </c>
      <c r="AX34" s="11" t="s">
        <v>115</v>
      </c>
      <c r="AY34" s="11" t="s">
        <v>115</v>
      </c>
      <c r="AZ34" s="11" t="s">
        <v>115</v>
      </c>
      <c r="BA34" s="11" t="s">
        <v>115</v>
      </c>
      <c r="BB34" s="11" t="s">
        <v>115</v>
      </c>
      <c r="BC34" s="11" t="s">
        <v>115</v>
      </c>
      <c r="BD34" s="11" t="s">
        <v>115</v>
      </c>
      <c r="BE34" s="11" t="s">
        <v>115</v>
      </c>
      <c r="BF34" s="11" t="s">
        <v>115</v>
      </c>
      <c r="BG34" s="11" t="s">
        <v>115</v>
      </c>
      <c r="BH34" s="11" t="s">
        <v>115</v>
      </c>
      <c r="BI34" s="11" t="s">
        <v>115</v>
      </c>
      <c r="BJ34" s="11" t="s">
        <v>115</v>
      </c>
      <c r="BK34" s="11" t="s">
        <v>115</v>
      </c>
      <c r="BL34" s="11" t="s">
        <v>115</v>
      </c>
      <c r="BM34" s="11" t="s">
        <v>115</v>
      </c>
      <c r="BN34" s="11" t="s">
        <v>115</v>
      </c>
      <c r="BP34" s="11" t="s">
        <v>115</v>
      </c>
      <c r="BQ34" s="11" t="s">
        <v>115</v>
      </c>
      <c r="BS34" s="11" t="s">
        <v>115</v>
      </c>
      <c r="BT34" s="11" t="s">
        <v>115</v>
      </c>
      <c r="BV34" s="11" t="s">
        <v>115</v>
      </c>
      <c r="BW34" s="11" t="s">
        <v>115</v>
      </c>
      <c r="BY34" s="11" t="s">
        <v>115</v>
      </c>
      <c r="BZ34" s="11" t="s">
        <v>115</v>
      </c>
      <c r="CB34" s="11" t="s">
        <v>115</v>
      </c>
      <c r="CC34" s="11" t="s">
        <v>115</v>
      </c>
      <c r="CE34" s="11" t="s">
        <v>115</v>
      </c>
      <c r="CF34" s="11" t="s">
        <v>115</v>
      </c>
      <c r="CH34" s="11" t="s">
        <v>115</v>
      </c>
      <c r="CI34" s="11" t="s">
        <v>115</v>
      </c>
      <c r="CK34" s="11" t="s">
        <v>115</v>
      </c>
      <c r="CL34" s="11" t="s">
        <v>115</v>
      </c>
      <c r="CN34" s="11" t="s">
        <v>115</v>
      </c>
      <c r="CO34" s="11" t="s">
        <v>115</v>
      </c>
      <c r="CQ34" s="11" t="s">
        <v>115</v>
      </c>
      <c r="CR34" s="11" t="s">
        <v>115</v>
      </c>
      <c r="CT34" s="11" t="s">
        <v>115</v>
      </c>
      <c r="CU34" s="11" t="s">
        <v>115</v>
      </c>
      <c r="CW34" s="11" t="s">
        <v>115</v>
      </c>
      <c r="CX34" s="11" t="s">
        <v>115</v>
      </c>
      <c r="CZ34" s="11" t="s">
        <v>115</v>
      </c>
      <c r="DA34" s="11" t="s">
        <v>115</v>
      </c>
      <c r="DC34" s="11" t="s">
        <v>115</v>
      </c>
      <c r="DD34" s="11" t="s">
        <v>115</v>
      </c>
      <c r="DF34" s="11" t="s">
        <v>115</v>
      </c>
      <c r="DG34" s="11" t="s">
        <v>115</v>
      </c>
      <c r="DI34" s="11" t="s">
        <v>115</v>
      </c>
      <c r="DJ34" s="11" t="s">
        <v>115</v>
      </c>
      <c r="DL34" s="11" t="s">
        <v>115</v>
      </c>
      <c r="DM34" s="11" t="s">
        <v>115</v>
      </c>
      <c r="DO34" s="11" t="s">
        <v>115</v>
      </c>
      <c r="DP34" s="11" t="s">
        <v>115</v>
      </c>
      <c r="DR34" s="11" t="s">
        <v>115</v>
      </c>
      <c r="DS34" s="11" t="s">
        <v>115</v>
      </c>
      <c r="DU34" s="11" t="s">
        <v>115</v>
      </c>
      <c r="DV34" s="11" t="s">
        <v>115</v>
      </c>
      <c r="DX34" s="11" t="s">
        <v>115</v>
      </c>
      <c r="DY34" s="11" t="s">
        <v>115</v>
      </c>
      <c r="EA34" s="11" t="s">
        <v>115</v>
      </c>
      <c r="EB34" s="11" t="s">
        <v>115</v>
      </c>
      <c r="ED34" s="11" t="s">
        <v>115</v>
      </c>
      <c r="EE34" s="11" t="s">
        <v>115</v>
      </c>
      <c r="EG34" s="11" t="s">
        <v>115</v>
      </c>
      <c r="EH34" s="11" t="s">
        <v>115</v>
      </c>
      <c r="EJ34" s="11" t="s">
        <v>115</v>
      </c>
      <c r="EK34" s="11" t="s">
        <v>115</v>
      </c>
      <c r="EM34" s="11" t="s">
        <v>115</v>
      </c>
      <c r="EN34" s="11" t="s">
        <v>115</v>
      </c>
      <c r="EP34" s="11" t="s">
        <v>115</v>
      </c>
      <c r="EQ34" s="11" t="s">
        <v>115</v>
      </c>
      <c r="ES34" s="11" t="s">
        <v>115</v>
      </c>
      <c r="ET34" s="11" t="s">
        <v>115</v>
      </c>
      <c r="EV34" s="11" t="s">
        <v>115</v>
      </c>
      <c r="EW34" s="11" t="s">
        <v>115</v>
      </c>
      <c r="EY34" s="11" t="s">
        <v>115</v>
      </c>
      <c r="EZ34" s="11" t="s">
        <v>115</v>
      </c>
      <c r="FB34" s="11" t="s">
        <v>115</v>
      </c>
      <c r="FC34" s="11" t="s">
        <v>115</v>
      </c>
      <c r="FE34" s="11" t="s">
        <v>115</v>
      </c>
      <c r="FF34" s="11" t="s">
        <v>115</v>
      </c>
      <c r="FH34" s="11" t="s">
        <v>115</v>
      </c>
      <c r="FI34" s="11" t="s">
        <v>115</v>
      </c>
      <c r="FK34" s="11" t="s">
        <v>115</v>
      </c>
      <c r="FL34" s="11" t="s">
        <v>115</v>
      </c>
      <c r="FN34" s="11" t="s">
        <v>115</v>
      </c>
      <c r="FO34" s="11" t="s">
        <v>115</v>
      </c>
      <c r="FQ34" s="11" t="s">
        <v>115</v>
      </c>
      <c r="FR34" s="11" t="s">
        <v>115</v>
      </c>
      <c r="FT34" s="11" t="s">
        <v>115</v>
      </c>
      <c r="FU34" s="11" t="s">
        <v>115</v>
      </c>
      <c r="FW34" s="11" t="s">
        <v>115</v>
      </c>
      <c r="FX34" s="11" t="s">
        <v>115</v>
      </c>
      <c r="FZ34" s="11" t="s">
        <v>115</v>
      </c>
      <c r="GA34" s="11" t="s">
        <v>115</v>
      </c>
      <c r="GC34" s="11" t="s">
        <v>115</v>
      </c>
      <c r="GD34" s="11" t="s">
        <v>115</v>
      </c>
      <c r="GF34" s="11" t="s">
        <v>115</v>
      </c>
      <c r="GG34" s="11" t="s">
        <v>115</v>
      </c>
      <c r="GI34" s="11" t="s">
        <v>115</v>
      </c>
      <c r="GJ34" s="11" t="s">
        <v>115</v>
      </c>
    </row>
    <row r="35" spans="1:192" x14ac:dyDescent="0.35">
      <c r="A35" s="2" t="s">
        <v>537</v>
      </c>
      <c r="B35" s="2" t="s">
        <v>51</v>
      </c>
      <c r="C35" s="2" t="s">
        <v>51</v>
      </c>
      <c r="D35" s="2" t="s">
        <v>537</v>
      </c>
      <c r="E35" s="2" t="s">
        <v>554</v>
      </c>
      <c r="F35" s="2" t="s">
        <v>51</v>
      </c>
      <c r="G35" s="2" t="s">
        <v>604</v>
      </c>
      <c r="H35" s="2" t="s">
        <v>51</v>
      </c>
      <c r="I35" s="2" t="s">
        <v>51</v>
      </c>
      <c r="J35" s="2" t="s">
        <v>605</v>
      </c>
      <c r="K35" s="2" t="s">
        <v>51</v>
      </c>
      <c r="L35" s="11" t="s">
        <v>51</v>
      </c>
      <c r="M35" s="11" t="s">
        <v>115</v>
      </c>
      <c r="N35" s="11" t="s">
        <v>115</v>
      </c>
      <c r="O35" s="11" t="s">
        <v>115</v>
      </c>
      <c r="P35" s="11" t="s">
        <v>115</v>
      </c>
      <c r="Q35" s="11" t="s">
        <v>115</v>
      </c>
      <c r="R35" s="11" t="s">
        <v>115</v>
      </c>
      <c r="S35" s="11" t="s">
        <v>115</v>
      </c>
      <c r="T35" s="11" t="s">
        <v>115</v>
      </c>
      <c r="U35" s="11" t="s">
        <v>115</v>
      </c>
      <c r="V35" s="11" t="s">
        <v>115</v>
      </c>
      <c r="W35" s="11" t="s">
        <v>115</v>
      </c>
      <c r="X35" s="11" t="s">
        <v>115</v>
      </c>
      <c r="Y35" s="11" t="s">
        <v>115</v>
      </c>
      <c r="Z35" s="11" t="s">
        <v>115</v>
      </c>
      <c r="AA35" s="11" t="s">
        <v>115</v>
      </c>
      <c r="AB35" s="11" t="s">
        <v>115</v>
      </c>
      <c r="AC35" s="11" t="s">
        <v>115</v>
      </c>
      <c r="AD35" s="11" t="s">
        <v>115</v>
      </c>
      <c r="AE35" s="11" t="s">
        <v>115</v>
      </c>
      <c r="AF35" s="11" t="s">
        <v>115</v>
      </c>
      <c r="AG35" s="11" t="s">
        <v>115</v>
      </c>
      <c r="AH35" s="11" t="s">
        <v>115</v>
      </c>
      <c r="AI35" s="11" t="s">
        <v>115</v>
      </c>
      <c r="AJ35" s="11" t="s">
        <v>115</v>
      </c>
      <c r="AK35" s="11" t="s">
        <v>115</v>
      </c>
      <c r="AL35" s="11" t="s">
        <v>115</v>
      </c>
      <c r="AM35" s="11" t="s">
        <v>115</v>
      </c>
      <c r="AN35" s="11" t="s">
        <v>115</v>
      </c>
      <c r="AO35" s="11" t="s">
        <v>115</v>
      </c>
      <c r="AP35" s="11" t="s">
        <v>115</v>
      </c>
      <c r="AQ35" s="11" t="s">
        <v>115</v>
      </c>
      <c r="AR35" s="11" t="s">
        <v>115</v>
      </c>
      <c r="AS35" s="11" t="s">
        <v>115</v>
      </c>
      <c r="AT35" s="11" t="s">
        <v>115</v>
      </c>
      <c r="AU35" s="11" t="s">
        <v>115</v>
      </c>
      <c r="AV35" s="11" t="s">
        <v>115</v>
      </c>
      <c r="AW35" s="11" t="s">
        <v>115</v>
      </c>
      <c r="AX35" s="11" t="s">
        <v>115</v>
      </c>
      <c r="AY35" s="11" t="s">
        <v>115</v>
      </c>
      <c r="AZ35" s="11" t="s">
        <v>115</v>
      </c>
      <c r="BA35" s="11" t="s">
        <v>115</v>
      </c>
      <c r="BB35" s="11" t="s">
        <v>115</v>
      </c>
      <c r="BC35" s="11" t="s">
        <v>115</v>
      </c>
      <c r="BD35" s="11" t="s">
        <v>115</v>
      </c>
      <c r="BE35" s="11" t="s">
        <v>115</v>
      </c>
      <c r="BF35" s="11" t="s">
        <v>115</v>
      </c>
      <c r="BG35" s="11" t="s">
        <v>115</v>
      </c>
      <c r="BH35" s="11" t="s">
        <v>115</v>
      </c>
      <c r="BI35" s="11" t="s">
        <v>115</v>
      </c>
      <c r="BJ35" s="11" t="s">
        <v>115</v>
      </c>
      <c r="BK35" s="11" t="s">
        <v>115</v>
      </c>
      <c r="BL35" s="11" t="s">
        <v>115</v>
      </c>
      <c r="BM35" s="11" t="s">
        <v>115</v>
      </c>
      <c r="BN35" s="11" t="s">
        <v>115</v>
      </c>
      <c r="BP35" s="11" t="s">
        <v>115</v>
      </c>
      <c r="BQ35" s="11" t="s">
        <v>115</v>
      </c>
      <c r="BS35" s="11" t="s">
        <v>115</v>
      </c>
      <c r="BT35" s="11" t="s">
        <v>115</v>
      </c>
      <c r="BV35" s="11" t="s">
        <v>115</v>
      </c>
      <c r="BW35" s="11" t="s">
        <v>115</v>
      </c>
      <c r="BY35" s="11" t="s">
        <v>115</v>
      </c>
      <c r="BZ35" s="11" t="s">
        <v>115</v>
      </c>
      <c r="CB35" s="11" t="s">
        <v>115</v>
      </c>
      <c r="CC35" s="11" t="s">
        <v>115</v>
      </c>
      <c r="CE35" s="11" t="s">
        <v>115</v>
      </c>
      <c r="CF35" s="11" t="s">
        <v>115</v>
      </c>
      <c r="CH35" s="11" t="s">
        <v>115</v>
      </c>
      <c r="CI35" s="11" t="s">
        <v>115</v>
      </c>
      <c r="CK35" s="11" t="s">
        <v>115</v>
      </c>
      <c r="CL35" s="11" t="s">
        <v>115</v>
      </c>
      <c r="CN35" s="11" t="s">
        <v>115</v>
      </c>
      <c r="CO35" s="11" t="s">
        <v>115</v>
      </c>
      <c r="CQ35" s="11" t="s">
        <v>115</v>
      </c>
      <c r="CR35" s="11" t="s">
        <v>115</v>
      </c>
      <c r="CT35" s="11" t="s">
        <v>115</v>
      </c>
      <c r="CU35" s="11" t="s">
        <v>115</v>
      </c>
      <c r="CW35" s="11" t="s">
        <v>115</v>
      </c>
      <c r="CX35" s="11" t="s">
        <v>115</v>
      </c>
      <c r="CZ35" s="11" t="s">
        <v>115</v>
      </c>
      <c r="DA35" s="11" t="s">
        <v>115</v>
      </c>
      <c r="DC35" s="11" t="s">
        <v>115</v>
      </c>
      <c r="DD35" s="11" t="s">
        <v>115</v>
      </c>
      <c r="DF35" s="11" t="s">
        <v>115</v>
      </c>
      <c r="DG35" s="11" t="s">
        <v>115</v>
      </c>
      <c r="DI35" s="11" t="s">
        <v>115</v>
      </c>
      <c r="DJ35" s="11" t="s">
        <v>115</v>
      </c>
      <c r="DL35" s="11" t="s">
        <v>115</v>
      </c>
      <c r="DM35" s="11" t="s">
        <v>115</v>
      </c>
      <c r="DO35" s="11" t="s">
        <v>115</v>
      </c>
      <c r="DP35" s="11" t="s">
        <v>115</v>
      </c>
      <c r="DR35" s="11" t="s">
        <v>115</v>
      </c>
      <c r="DS35" s="11" t="s">
        <v>115</v>
      </c>
      <c r="DU35" s="11" t="s">
        <v>115</v>
      </c>
      <c r="DV35" s="11" t="s">
        <v>115</v>
      </c>
      <c r="DX35" s="11" t="s">
        <v>115</v>
      </c>
      <c r="DY35" s="11" t="s">
        <v>115</v>
      </c>
      <c r="EA35" s="11" t="s">
        <v>115</v>
      </c>
      <c r="EB35" s="11" t="s">
        <v>115</v>
      </c>
      <c r="ED35" s="11" t="s">
        <v>115</v>
      </c>
      <c r="EE35" s="11" t="s">
        <v>115</v>
      </c>
      <c r="EG35" s="11" t="s">
        <v>115</v>
      </c>
      <c r="EH35" s="11" t="s">
        <v>115</v>
      </c>
      <c r="EJ35" s="11" t="s">
        <v>115</v>
      </c>
      <c r="EK35" s="11" t="s">
        <v>115</v>
      </c>
      <c r="EM35" s="11" t="s">
        <v>115</v>
      </c>
      <c r="EN35" s="11" t="s">
        <v>115</v>
      </c>
      <c r="EP35" s="11" t="s">
        <v>115</v>
      </c>
      <c r="EQ35" s="11" t="s">
        <v>115</v>
      </c>
      <c r="ES35" s="11" t="s">
        <v>115</v>
      </c>
      <c r="ET35" s="11" t="s">
        <v>115</v>
      </c>
      <c r="EV35" s="11" t="s">
        <v>115</v>
      </c>
      <c r="EW35" s="11" t="s">
        <v>115</v>
      </c>
      <c r="EY35" s="11" t="s">
        <v>115</v>
      </c>
      <c r="EZ35" s="11" t="s">
        <v>115</v>
      </c>
      <c r="FB35" s="11" t="s">
        <v>115</v>
      </c>
      <c r="FC35" s="11" t="s">
        <v>115</v>
      </c>
      <c r="FE35" s="11" t="s">
        <v>115</v>
      </c>
      <c r="FF35" s="11" t="s">
        <v>115</v>
      </c>
      <c r="FH35" s="11" t="s">
        <v>115</v>
      </c>
      <c r="FI35" s="11" t="s">
        <v>115</v>
      </c>
      <c r="FK35" s="11" t="s">
        <v>115</v>
      </c>
      <c r="FL35" s="11" t="s">
        <v>115</v>
      </c>
      <c r="FN35" s="11" t="s">
        <v>115</v>
      </c>
      <c r="FO35" s="11" t="s">
        <v>115</v>
      </c>
      <c r="FQ35" s="11" t="s">
        <v>115</v>
      </c>
      <c r="FR35" s="11" t="s">
        <v>115</v>
      </c>
      <c r="FT35" s="11" t="s">
        <v>115</v>
      </c>
      <c r="FU35" s="11" t="s">
        <v>115</v>
      </c>
      <c r="FW35" s="11" t="s">
        <v>115</v>
      </c>
      <c r="FX35" s="11" t="s">
        <v>115</v>
      </c>
      <c r="FZ35" s="11" t="s">
        <v>115</v>
      </c>
      <c r="GA35" s="11" t="s">
        <v>115</v>
      </c>
      <c r="GC35" s="11" t="s">
        <v>115</v>
      </c>
      <c r="GD35" s="11" t="s">
        <v>115</v>
      </c>
      <c r="GF35" s="11" t="s">
        <v>115</v>
      </c>
      <c r="GG35" s="11" t="s">
        <v>115</v>
      </c>
      <c r="GI35" s="11" t="s">
        <v>115</v>
      </c>
      <c r="GJ35" s="11" t="s">
        <v>115</v>
      </c>
    </row>
    <row r="36" spans="1:192" x14ac:dyDescent="0.35">
      <c r="A36" s="2" t="s">
        <v>537</v>
      </c>
      <c r="B36" s="2" t="s">
        <v>51</v>
      </c>
      <c r="C36" s="2" t="s">
        <v>51</v>
      </c>
      <c r="D36" s="2" t="s">
        <v>51</v>
      </c>
      <c r="E36" s="2" t="s">
        <v>51</v>
      </c>
      <c r="F36" s="2" t="s">
        <v>51</v>
      </c>
      <c r="G36" s="2" t="s">
        <v>606</v>
      </c>
      <c r="H36" s="2" t="s">
        <v>51</v>
      </c>
      <c r="I36" s="2" t="s">
        <v>51</v>
      </c>
      <c r="J36" s="2" t="s">
        <v>437</v>
      </c>
      <c r="K36" s="2" t="s">
        <v>51</v>
      </c>
      <c r="L36" s="11" t="s">
        <v>51</v>
      </c>
      <c r="M36" s="11" t="s">
        <v>115</v>
      </c>
      <c r="N36" s="11" t="s">
        <v>115</v>
      </c>
      <c r="O36" s="11" t="s">
        <v>115</v>
      </c>
      <c r="P36" s="11" t="s">
        <v>115</v>
      </c>
      <c r="Q36" s="11" t="s">
        <v>115</v>
      </c>
      <c r="R36" s="11" t="s">
        <v>115</v>
      </c>
      <c r="S36" s="11" t="s">
        <v>115</v>
      </c>
      <c r="T36" s="11" t="s">
        <v>115</v>
      </c>
      <c r="U36" s="11" t="s">
        <v>115</v>
      </c>
      <c r="V36" s="11" t="s">
        <v>115</v>
      </c>
      <c r="W36" s="11" t="s">
        <v>115</v>
      </c>
      <c r="X36" s="11" t="s">
        <v>115</v>
      </c>
      <c r="Y36" s="11" t="s">
        <v>115</v>
      </c>
      <c r="Z36" s="11" t="s">
        <v>115</v>
      </c>
      <c r="AA36" s="11" t="s">
        <v>115</v>
      </c>
      <c r="AB36" s="11" t="s">
        <v>115</v>
      </c>
      <c r="AC36" s="11" t="s">
        <v>115</v>
      </c>
      <c r="AD36" s="11" t="s">
        <v>115</v>
      </c>
      <c r="AE36" s="11" t="s">
        <v>115</v>
      </c>
      <c r="AF36" s="11" t="s">
        <v>115</v>
      </c>
      <c r="AG36" s="11" t="s">
        <v>115</v>
      </c>
      <c r="AH36" s="11" t="s">
        <v>115</v>
      </c>
      <c r="AI36" s="11" t="s">
        <v>115</v>
      </c>
      <c r="AJ36" s="11" t="s">
        <v>115</v>
      </c>
      <c r="AK36" s="11" t="s">
        <v>115</v>
      </c>
      <c r="AL36" s="11" t="s">
        <v>115</v>
      </c>
      <c r="AM36" s="11" t="s">
        <v>115</v>
      </c>
      <c r="AN36" s="11" t="s">
        <v>115</v>
      </c>
      <c r="AO36" s="11" t="s">
        <v>115</v>
      </c>
      <c r="AP36" s="11" t="s">
        <v>115</v>
      </c>
      <c r="AQ36" s="11" t="s">
        <v>115</v>
      </c>
      <c r="AR36" s="11" t="s">
        <v>115</v>
      </c>
      <c r="AS36" s="11" t="s">
        <v>115</v>
      </c>
      <c r="AT36" s="11" t="s">
        <v>115</v>
      </c>
      <c r="AU36" s="11" t="s">
        <v>115</v>
      </c>
      <c r="AV36" s="11" t="s">
        <v>115</v>
      </c>
      <c r="AW36" s="11" t="s">
        <v>115</v>
      </c>
      <c r="AX36" s="11" t="s">
        <v>115</v>
      </c>
      <c r="AY36" s="11" t="s">
        <v>115</v>
      </c>
      <c r="AZ36" s="11" t="s">
        <v>115</v>
      </c>
      <c r="BA36" s="11" t="s">
        <v>115</v>
      </c>
      <c r="BB36" s="11" t="s">
        <v>115</v>
      </c>
      <c r="BC36" s="11" t="s">
        <v>115</v>
      </c>
      <c r="BD36" s="11" t="s">
        <v>115</v>
      </c>
      <c r="BE36" s="11" t="s">
        <v>115</v>
      </c>
      <c r="BF36" s="11" t="s">
        <v>115</v>
      </c>
      <c r="BG36" s="11" t="s">
        <v>115</v>
      </c>
      <c r="BH36" s="11" t="s">
        <v>115</v>
      </c>
      <c r="BI36" s="11" t="s">
        <v>115</v>
      </c>
      <c r="BJ36" s="11" t="s">
        <v>115</v>
      </c>
      <c r="BK36" s="11" t="s">
        <v>115</v>
      </c>
      <c r="BL36" s="11" t="s">
        <v>115</v>
      </c>
      <c r="BM36" s="11" t="s">
        <v>115</v>
      </c>
      <c r="BN36" s="11" t="s">
        <v>115</v>
      </c>
      <c r="BP36" s="11" t="s">
        <v>115</v>
      </c>
      <c r="BQ36" s="11" t="s">
        <v>115</v>
      </c>
      <c r="BS36" s="11" t="s">
        <v>115</v>
      </c>
      <c r="BT36" s="11" t="s">
        <v>115</v>
      </c>
      <c r="BV36" s="11" t="s">
        <v>115</v>
      </c>
      <c r="BW36" s="11" t="s">
        <v>115</v>
      </c>
      <c r="BY36" s="11" t="s">
        <v>115</v>
      </c>
      <c r="BZ36" s="11" t="s">
        <v>115</v>
      </c>
      <c r="CB36" s="11" t="s">
        <v>115</v>
      </c>
      <c r="CC36" s="11" t="s">
        <v>115</v>
      </c>
      <c r="CE36" s="11" t="s">
        <v>115</v>
      </c>
      <c r="CF36" s="11" t="s">
        <v>115</v>
      </c>
      <c r="CH36" s="11" t="s">
        <v>115</v>
      </c>
      <c r="CI36" s="11" t="s">
        <v>115</v>
      </c>
      <c r="CK36" s="11" t="s">
        <v>115</v>
      </c>
      <c r="CL36" s="11" t="s">
        <v>115</v>
      </c>
      <c r="CN36" s="11" t="s">
        <v>115</v>
      </c>
      <c r="CO36" s="11" t="s">
        <v>115</v>
      </c>
      <c r="CQ36" s="11" t="s">
        <v>115</v>
      </c>
      <c r="CR36" s="11" t="s">
        <v>115</v>
      </c>
      <c r="CT36" s="11" t="s">
        <v>115</v>
      </c>
      <c r="CU36" s="11" t="s">
        <v>115</v>
      </c>
      <c r="CW36" s="11" t="s">
        <v>115</v>
      </c>
      <c r="CX36" s="11" t="s">
        <v>115</v>
      </c>
      <c r="CZ36" s="11" t="s">
        <v>115</v>
      </c>
      <c r="DA36" s="11" t="s">
        <v>115</v>
      </c>
      <c r="DC36" s="11" t="s">
        <v>115</v>
      </c>
      <c r="DD36" s="11" t="s">
        <v>115</v>
      </c>
      <c r="DF36" s="11" t="s">
        <v>115</v>
      </c>
      <c r="DG36" s="11" t="s">
        <v>115</v>
      </c>
      <c r="DI36" s="11" t="s">
        <v>115</v>
      </c>
      <c r="DJ36" s="11" t="s">
        <v>115</v>
      </c>
      <c r="DL36" s="11" t="s">
        <v>115</v>
      </c>
      <c r="DM36" s="11" t="s">
        <v>115</v>
      </c>
      <c r="DO36" s="11" t="s">
        <v>115</v>
      </c>
      <c r="DP36" s="11" t="s">
        <v>115</v>
      </c>
      <c r="DR36" s="11" t="s">
        <v>115</v>
      </c>
      <c r="DS36" s="11" t="s">
        <v>115</v>
      </c>
      <c r="DU36" s="11" t="s">
        <v>115</v>
      </c>
      <c r="DV36" s="11" t="s">
        <v>115</v>
      </c>
      <c r="DX36" s="11" t="s">
        <v>115</v>
      </c>
      <c r="DY36" s="11" t="s">
        <v>115</v>
      </c>
      <c r="EA36" s="11" t="s">
        <v>115</v>
      </c>
      <c r="EB36" s="11" t="s">
        <v>115</v>
      </c>
      <c r="ED36" s="11" t="s">
        <v>115</v>
      </c>
      <c r="EE36" s="11" t="s">
        <v>115</v>
      </c>
      <c r="EG36" s="11" t="s">
        <v>115</v>
      </c>
      <c r="EH36" s="11" t="s">
        <v>115</v>
      </c>
      <c r="EJ36" s="11" t="s">
        <v>115</v>
      </c>
      <c r="EK36" s="11" t="s">
        <v>115</v>
      </c>
      <c r="EM36" s="11" t="s">
        <v>115</v>
      </c>
      <c r="EN36" s="11" t="s">
        <v>115</v>
      </c>
      <c r="EP36" s="11" t="s">
        <v>115</v>
      </c>
      <c r="EQ36" s="11" t="s">
        <v>115</v>
      </c>
      <c r="ES36" s="11" t="s">
        <v>115</v>
      </c>
      <c r="ET36" s="11" t="s">
        <v>115</v>
      </c>
      <c r="EV36" s="11" t="s">
        <v>115</v>
      </c>
      <c r="EW36" s="11" t="s">
        <v>115</v>
      </c>
      <c r="EY36" s="11" t="s">
        <v>115</v>
      </c>
      <c r="EZ36" s="11" t="s">
        <v>115</v>
      </c>
      <c r="FB36" s="11" t="s">
        <v>115</v>
      </c>
      <c r="FC36" s="11" t="s">
        <v>115</v>
      </c>
      <c r="FE36" s="11" t="s">
        <v>115</v>
      </c>
      <c r="FF36" s="11" t="s">
        <v>115</v>
      </c>
      <c r="FH36" s="11" t="s">
        <v>115</v>
      </c>
      <c r="FI36" s="11" t="s">
        <v>115</v>
      </c>
      <c r="FK36" s="11" t="s">
        <v>115</v>
      </c>
      <c r="FL36" s="11" t="s">
        <v>115</v>
      </c>
      <c r="FN36" s="11" t="s">
        <v>115</v>
      </c>
      <c r="FO36" s="11" t="s">
        <v>115</v>
      </c>
      <c r="FQ36" s="11" t="s">
        <v>115</v>
      </c>
      <c r="FR36" s="11" t="s">
        <v>115</v>
      </c>
      <c r="FT36" s="11" t="s">
        <v>115</v>
      </c>
      <c r="FU36" s="11" t="s">
        <v>115</v>
      </c>
      <c r="FW36" s="11" t="s">
        <v>115</v>
      </c>
      <c r="FX36" s="11" t="s">
        <v>115</v>
      </c>
      <c r="FZ36" s="11" t="s">
        <v>115</v>
      </c>
      <c r="GA36" s="11" t="s">
        <v>115</v>
      </c>
      <c r="GC36" s="11" t="s">
        <v>115</v>
      </c>
      <c r="GD36" s="11" t="s">
        <v>115</v>
      </c>
      <c r="GF36" s="11" t="s">
        <v>115</v>
      </c>
      <c r="GG36" s="11" t="s">
        <v>115</v>
      </c>
      <c r="GI36" s="11" t="s">
        <v>115</v>
      </c>
      <c r="GJ36" s="11" t="s">
        <v>115</v>
      </c>
    </row>
    <row r="37" spans="1:192" x14ac:dyDescent="0.35">
      <c r="A37" s="2" t="s">
        <v>537</v>
      </c>
      <c r="B37" s="2" t="s">
        <v>51</v>
      </c>
      <c r="C37" s="2" t="s">
        <v>51</v>
      </c>
      <c r="D37" s="2" t="s">
        <v>537</v>
      </c>
      <c r="E37" s="2" t="s">
        <v>555</v>
      </c>
      <c r="F37" s="2" t="s">
        <v>51</v>
      </c>
      <c r="G37" s="2" t="s">
        <v>607</v>
      </c>
      <c r="H37" s="2" t="s">
        <v>51</v>
      </c>
      <c r="I37" s="2" t="s">
        <v>51</v>
      </c>
      <c r="J37" s="2" t="s">
        <v>608</v>
      </c>
      <c r="K37" s="2" t="s">
        <v>51</v>
      </c>
      <c r="L37" s="11" t="s">
        <v>51</v>
      </c>
      <c r="M37" s="11" t="s">
        <v>115</v>
      </c>
      <c r="N37" s="11" t="s">
        <v>115</v>
      </c>
      <c r="O37" s="11" t="s">
        <v>115</v>
      </c>
      <c r="P37" s="11" t="s">
        <v>115</v>
      </c>
      <c r="Q37" s="11" t="s">
        <v>115</v>
      </c>
      <c r="R37" s="11" t="s">
        <v>115</v>
      </c>
      <c r="S37" s="11" t="s">
        <v>115</v>
      </c>
      <c r="T37" s="11" t="s">
        <v>115</v>
      </c>
      <c r="U37" s="11" t="s">
        <v>115</v>
      </c>
      <c r="V37" s="11" t="s">
        <v>115</v>
      </c>
      <c r="W37" s="11" t="s">
        <v>115</v>
      </c>
      <c r="X37" s="11" t="s">
        <v>115</v>
      </c>
      <c r="Y37" s="11" t="s">
        <v>115</v>
      </c>
      <c r="Z37" s="11" t="s">
        <v>115</v>
      </c>
      <c r="AA37" s="11" t="s">
        <v>115</v>
      </c>
      <c r="AB37" s="11" t="s">
        <v>115</v>
      </c>
      <c r="AC37" s="11" t="s">
        <v>115</v>
      </c>
      <c r="AD37" s="11" t="s">
        <v>115</v>
      </c>
      <c r="AE37" s="11" t="s">
        <v>115</v>
      </c>
      <c r="AF37" s="11" t="s">
        <v>115</v>
      </c>
      <c r="AG37" s="11" t="s">
        <v>115</v>
      </c>
      <c r="AH37" s="11" t="s">
        <v>115</v>
      </c>
      <c r="AI37" s="11" t="s">
        <v>115</v>
      </c>
      <c r="AJ37" s="11" t="s">
        <v>115</v>
      </c>
      <c r="AK37" s="11" t="s">
        <v>115</v>
      </c>
      <c r="AL37" s="11" t="s">
        <v>115</v>
      </c>
      <c r="AM37" s="11" t="s">
        <v>115</v>
      </c>
      <c r="AN37" s="11" t="s">
        <v>115</v>
      </c>
      <c r="AO37" s="11" t="s">
        <v>115</v>
      </c>
      <c r="AP37" s="11" t="s">
        <v>115</v>
      </c>
      <c r="AQ37" s="11" t="s">
        <v>115</v>
      </c>
      <c r="AR37" s="11" t="s">
        <v>115</v>
      </c>
      <c r="AS37" s="11" t="s">
        <v>115</v>
      </c>
      <c r="AT37" s="11" t="s">
        <v>115</v>
      </c>
      <c r="AU37" s="11" t="s">
        <v>115</v>
      </c>
      <c r="AV37" s="11" t="s">
        <v>115</v>
      </c>
      <c r="AW37" s="11" t="s">
        <v>115</v>
      </c>
      <c r="AX37" s="11" t="s">
        <v>115</v>
      </c>
      <c r="AY37" s="11" t="s">
        <v>115</v>
      </c>
      <c r="AZ37" s="11" t="s">
        <v>115</v>
      </c>
      <c r="BA37" s="11" t="s">
        <v>115</v>
      </c>
      <c r="BB37" s="11" t="s">
        <v>115</v>
      </c>
      <c r="BC37" s="11" t="s">
        <v>115</v>
      </c>
      <c r="BD37" s="11" t="s">
        <v>115</v>
      </c>
      <c r="BE37" s="11" t="s">
        <v>115</v>
      </c>
      <c r="BF37" s="11" t="s">
        <v>115</v>
      </c>
      <c r="BG37" s="11" t="s">
        <v>115</v>
      </c>
      <c r="BH37" s="11" t="s">
        <v>115</v>
      </c>
      <c r="BI37" s="11" t="s">
        <v>115</v>
      </c>
      <c r="BJ37" s="11" t="s">
        <v>115</v>
      </c>
      <c r="BK37" s="11" t="s">
        <v>115</v>
      </c>
      <c r="BL37" s="11" t="s">
        <v>115</v>
      </c>
      <c r="BM37" s="11" t="s">
        <v>115</v>
      </c>
      <c r="BN37" s="11" t="s">
        <v>115</v>
      </c>
      <c r="BP37" s="11" t="s">
        <v>115</v>
      </c>
      <c r="BQ37" s="11" t="s">
        <v>115</v>
      </c>
      <c r="BS37" s="11" t="s">
        <v>115</v>
      </c>
      <c r="BT37" s="11" t="s">
        <v>115</v>
      </c>
      <c r="BV37" s="11" t="s">
        <v>115</v>
      </c>
      <c r="BW37" s="11" t="s">
        <v>115</v>
      </c>
      <c r="BY37" s="11" t="s">
        <v>115</v>
      </c>
      <c r="BZ37" s="11" t="s">
        <v>115</v>
      </c>
      <c r="CB37" s="11" t="s">
        <v>115</v>
      </c>
      <c r="CC37" s="11" t="s">
        <v>115</v>
      </c>
      <c r="CE37" s="11" t="s">
        <v>115</v>
      </c>
      <c r="CF37" s="11" t="s">
        <v>115</v>
      </c>
      <c r="CH37" s="11" t="s">
        <v>115</v>
      </c>
      <c r="CI37" s="11" t="s">
        <v>115</v>
      </c>
      <c r="CK37" s="11" t="s">
        <v>115</v>
      </c>
      <c r="CL37" s="11" t="s">
        <v>115</v>
      </c>
      <c r="CN37" s="11" t="s">
        <v>115</v>
      </c>
      <c r="CO37" s="11" t="s">
        <v>115</v>
      </c>
      <c r="CQ37" s="11" t="s">
        <v>115</v>
      </c>
      <c r="CR37" s="11" t="s">
        <v>115</v>
      </c>
      <c r="CT37" s="11" t="s">
        <v>115</v>
      </c>
      <c r="CU37" s="11" t="s">
        <v>115</v>
      </c>
      <c r="CW37" s="11" t="s">
        <v>115</v>
      </c>
      <c r="CX37" s="11" t="s">
        <v>115</v>
      </c>
      <c r="CZ37" s="11" t="s">
        <v>115</v>
      </c>
      <c r="DA37" s="11" t="s">
        <v>115</v>
      </c>
      <c r="DC37" s="11" t="s">
        <v>115</v>
      </c>
      <c r="DD37" s="11" t="s">
        <v>115</v>
      </c>
      <c r="DF37" s="11" t="s">
        <v>115</v>
      </c>
      <c r="DG37" s="11" t="s">
        <v>115</v>
      </c>
      <c r="DI37" s="11" t="s">
        <v>115</v>
      </c>
      <c r="DJ37" s="11" t="s">
        <v>115</v>
      </c>
      <c r="DL37" s="11" t="s">
        <v>115</v>
      </c>
      <c r="DM37" s="11" t="s">
        <v>115</v>
      </c>
      <c r="DO37" s="11" t="s">
        <v>115</v>
      </c>
      <c r="DP37" s="11" t="s">
        <v>115</v>
      </c>
      <c r="DR37" s="11" t="s">
        <v>115</v>
      </c>
      <c r="DS37" s="11" t="s">
        <v>115</v>
      </c>
      <c r="DU37" s="11" t="s">
        <v>115</v>
      </c>
      <c r="DV37" s="11" t="s">
        <v>115</v>
      </c>
      <c r="DX37" s="11" t="s">
        <v>115</v>
      </c>
      <c r="DY37" s="11" t="s">
        <v>115</v>
      </c>
      <c r="EA37" s="11" t="s">
        <v>115</v>
      </c>
      <c r="EB37" s="11" t="s">
        <v>115</v>
      </c>
      <c r="ED37" s="11" t="s">
        <v>115</v>
      </c>
      <c r="EE37" s="11" t="s">
        <v>115</v>
      </c>
      <c r="EG37" s="11" t="s">
        <v>115</v>
      </c>
      <c r="EH37" s="11" t="s">
        <v>115</v>
      </c>
      <c r="EJ37" s="11" t="s">
        <v>115</v>
      </c>
      <c r="EK37" s="11" t="s">
        <v>115</v>
      </c>
      <c r="EM37" s="11" t="s">
        <v>115</v>
      </c>
      <c r="EN37" s="11" t="s">
        <v>115</v>
      </c>
      <c r="EP37" s="11" t="s">
        <v>115</v>
      </c>
      <c r="EQ37" s="11" t="s">
        <v>115</v>
      </c>
      <c r="ES37" s="11" t="s">
        <v>115</v>
      </c>
      <c r="ET37" s="11" t="s">
        <v>115</v>
      </c>
      <c r="EV37" s="11" t="s">
        <v>115</v>
      </c>
      <c r="EW37" s="11" t="s">
        <v>115</v>
      </c>
      <c r="EY37" s="11" t="s">
        <v>115</v>
      </c>
      <c r="EZ37" s="11" t="s">
        <v>115</v>
      </c>
      <c r="FB37" s="11" t="s">
        <v>115</v>
      </c>
      <c r="FC37" s="11" t="s">
        <v>115</v>
      </c>
      <c r="FE37" s="11" t="s">
        <v>115</v>
      </c>
      <c r="FF37" s="11" t="s">
        <v>115</v>
      </c>
      <c r="FH37" s="11" t="s">
        <v>115</v>
      </c>
      <c r="FI37" s="11" t="s">
        <v>115</v>
      </c>
      <c r="FK37" s="11" t="s">
        <v>115</v>
      </c>
      <c r="FL37" s="11" t="s">
        <v>115</v>
      </c>
      <c r="FN37" s="11" t="s">
        <v>115</v>
      </c>
      <c r="FO37" s="11" t="s">
        <v>115</v>
      </c>
      <c r="FQ37" s="11" t="s">
        <v>115</v>
      </c>
      <c r="FR37" s="11" t="s">
        <v>115</v>
      </c>
      <c r="FT37" s="11" t="s">
        <v>115</v>
      </c>
      <c r="FU37" s="11" t="s">
        <v>115</v>
      </c>
      <c r="FW37" s="11" t="s">
        <v>115</v>
      </c>
      <c r="FX37" s="11" t="s">
        <v>115</v>
      </c>
      <c r="FZ37" s="11" t="s">
        <v>115</v>
      </c>
      <c r="GA37" s="11" t="s">
        <v>115</v>
      </c>
      <c r="GC37" s="11" t="s">
        <v>115</v>
      </c>
      <c r="GD37" s="11" t="s">
        <v>115</v>
      </c>
      <c r="GF37" s="11" t="s">
        <v>115</v>
      </c>
      <c r="GG37" s="11" t="s">
        <v>115</v>
      </c>
      <c r="GI37" s="11" t="s">
        <v>115</v>
      </c>
      <c r="GJ37" s="11" t="s">
        <v>115</v>
      </c>
    </row>
    <row r="38" spans="1:192" x14ac:dyDescent="0.35">
      <c r="A38" s="2" t="s">
        <v>51</v>
      </c>
      <c r="B38" s="2" t="s">
        <v>51</v>
      </c>
      <c r="C38" s="2" t="s">
        <v>51</v>
      </c>
      <c r="D38" s="2" t="s">
        <v>51</v>
      </c>
      <c r="E38" s="2" t="s">
        <v>51</v>
      </c>
      <c r="F38" s="2" t="s">
        <v>51</v>
      </c>
      <c r="G38" s="2" t="s">
        <v>606</v>
      </c>
      <c r="H38" s="2" t="s">
        <v>51</v>
      </c>
      <c r="I38" s="2" t="s">
        <v>51</v>
      </c>
      <c r="J38" s="2" t="s">
        <v>437</v>
      </c>
      <c r="K38" s="2" t="s">
        <v>51</v>
      </c>
      <c r="L38" s="11" t="s">
        <v>51</v>
      </c>
      <c r="M38" s="11" t="s">
        <v>115</v>
      </c>
      <c r="N38" s="11" t="s">
        <v>115</v>
      </c>
      <c r="O38" s="11" t="s">
        <v>115</v>
      </c>
      <c r="P38" s="11" t="s">
        <v>115</v>
      </c>
      <c r="Q38" s="11" t="s">
        <v>115</v>
      </c>
      <c r="R38" s="11" t="s">
        <v>115</v>
      </c>
      <c r="S38" s="11" t="s">
        <v>115</v>
      </c>
      <c r="T38" s="11" t="s">
        <v>115</v>
      </c>
      <c r="U38" s="11" t="s">
        <v>115</v>
      </c>
      <c r="V38" s="11" t="s">
        <v>115</v>
      </c>
      <c r="W38" s="11" t="s">
        <v>115</v>
      </c>
      <c r="X38" s="11" t="s">
        <v>115</v>
      </c>
      <c r="Y38" s="11" t="s">
        <v>115</v>
      </c>
      <c r="Z38" s="11" t="s">
        <v>115</v>
      </c>
      <c r="AA38" s="11" t="s">
        <v>115</v>
      </c>
      <c r="AB38" s="11" t="s">
        <v>115</v>
      </c>
      <c r="AC38" s="11" t="s">
        <v>115</v>
      </c>
      <c r="AD38" s="11" t="s">
        <v>115</v>
      </c>
      <c r="AE38" s="11" t="s">
        <v>115</v>
      </c>
      <c r="AF38" s="11" t="s">
        <v>115</v>
      </c>
      <c r="AG38" s="11" t="s">
        <v>115</v>
      </c>
      <c r="AH38" s="11" t="s">
        <v>115</v>
      </c>
      <c r="AI38" s="11" t="s">
        <v>115</v>
      </c>
      <c r="AJ38" s="11" t="s">
        <v>115</v>
      </c>
      <c r="AK38" s="11" t="s">
        <v>115</v>
      </c>
      <c r="AL38" s="11" t="s">
        <v>115</v>
      </c>
      <c r="AM38" s="11" t="s">
        <v>115</v>
      </c>
      <c r="AN38" s="11" t="s">
        <v>115</v>
      </c>
      <c r="AO38" s="11" t="s">
        <v>115</v>
      </c>
      <c r="AP38" s="11" t="s">
        <v>115</v>
      </c>
      <c r="AQ38" s="11" t="s">
        <v>115</v>
      </c>
      <c r="AR38" s="11" t="s">
        <v>115</v>
      </c>
      <c r="AS38" s="11" t="s">
        <v>115</v>
      </c>
      <c r="AT38" s="11" t="s">
        <v>115</v>
      </c>
      <c r="AU38" s="11" t="s">
        <v>115</v>
      </c>
      <c r="AV38" s="11" t="s">
        <v>115</v>
      </c>
      <c r="AW38" s="11" t="s">
        <v>115</v>
      </c>
      <c r="AX38" s="11" t="s">
        <v>115</v>
      </c>
      <c r="AY38" s="11" t="s">
        <v>115</v>
      </c>
      <c r="AZ38" s="11" t="s">
        <v>115</v>
      </c>
      <c r="BA38" s="11" t="s">
        <v>115</v>
      </c>
      <c r="BB38" s="11" t="s">
        <v>115</v>
      </c>
      <c r="BC38" s="11" t="s">
        <v>115</v>
      </c>
      <c r="BD38" s="11" t="s">
        <v>115</v>
      </c>
      <c r="BE38" s="11" t="s">
        <v>115</v>
      </c>
      <c r="BF38" s="11" t="s">
        <v>115</v>
      </c>
      <c r="BG38" s="11" t="s">
        <v>115</v>
      </c>
      <c r="BH38" s="11" t="s">
        <v>115</v>
      </c>
      <c r="BI38" s="11" t="s">
        <v>115</v>
      </c>
      <c r="BJ38" s="11" t="s">
        <v>115</v>
      </c>
      <c r="BK38" s="11" t="s">
        <v>115</v>
      </c>
      <c r="BL38" s="11" t="s">
        <v>115</v>
      </c>
      <c r="BM38" s="11" t="s">
        <v>115</v>
      </c>
      <c r="BN38" s="11" t="s">
        <v>115</v>
      </c>
      <c r="BP38" s="11" t="s">
        <v>115</v>
      </c>
      <c r="BQ38" s="11" t="s">
        <v>115</v>
      </c>
      <c r="BS38" s="11" t="s">
        <v>115</v>
      </c>
      <c r="BT38" s="11" t="s">
        <v>115</v>
      </c>
      <c r="BV38" s="11" t="s">
        <v>115</v>
      </c>
      <c r="BW38" s="11" t="s">
        <v>115</v>
      </c>
      <c r="BY38" s="11" t="s">
        <v>115</v>
      </c>
      <c r="BZ38" s="11" t="s">
        <v>115</v>
      </c>
      <c r="CB38" s="11" t="s">
        <v>115</v>
      </c>
      <c r="CC38" s="11" t="s">
        <v>115</v>
      </c>
      <c r="CE38" s="11" t="s">
        <v>115</v>
      </c>
      <c r="CF38" s="11" t="s">
        <v>115</v>
      </c>
      <c r="CH38" s="11" t="s">
        <v>115</v>
      </c>
      <c r="CI38" s="11" t="s">
        <v>115</v>
      </c>
      <c r="CK38" s="11" t="s">
        <v>115</v>
      </c>
      <c r="CL38" s="11" t="s">
        <v>115</v>
      </c>
      <c r="CN38" s="11" t="s">
        <v>115</v>
      </c>
      <c r="CO38" s="11" t="s">
        <v>115</v>
      </c>
      <c r="CQ38" s="11" t="s">
        <v>115</v>
      </c>
      <c r="CR38" s="11" t="s">
        <v>115</v>
      </c>
      <c r="CT38" s="11" t="s">
        <v>115</v>
      </c>
      <c r="CU38" s="11" t="s">
        <v>115</v>
      </c>
      <c r="CW38" s="11" t="s">
        <v>115</v>
      </c>
      <c r="CX38" s="11" t="s">
        <v>115</v>
      </c>
      <c r="CZ38" s="11" t="s">
        <v>115</v>
      </c>
      <c r="DA38" s="11" t="s">
        <v>115</v>
      </c>
      <c r="DC38" s="11" t="s">
        <v>115</v>
      </c>
      <c r="DD38" s="11" t="s">
        <v>115</v>
      </c>
      <c r="DF38" s="11" t="s">
        <v>115</v>
      </c>
      <c r="DG38" s="11" t="s">
        <v>115</v>
      </c>
      <c r="DI38" s="11" t="s">
        <v>115</v>
      </c>
      <c r="DJ38" s="11" t="s">
        <v>115</v>
      </c>
      <c r="DL38" s="11" t="s">
        <v>115</v>
      </c>
      <c r="DM38" s="11" t="s">
        <v>115</v>
      </c>
      <c r="DO38" s="11" t="s">
        <v>115</v>
      </c>
      <c r="DP38" s="11" t="s">
        <v>115</v>
      </c>
      <c r="DR38" s="11" t="s">
        <v>115</v>
      </c>
      <c r="DS38" s="11" t="s">
        <v>115</v>
      </c>
      <c r="DU38" s="11" t="s">
        <v>115</v>
      </c>
      <c r="DV38" s="11" t="s">
        <v>115</v>
      </c>
      <c r="DX38" s="11" t="s">
        <v>115</v>
      </c>
      <c r="DY38" s="11" t="s">
        <v>115</v>
      </c>
      <c r="EA38" s="11" t="s">
        <v>115</v>
      </c>
      <c r="EB38" s="11" t="s">
        <v>115</v>
      </c>
      <c r="ED38" s="11" t="s">
        <v>115</v>
      </c>
      <c r="EE38" s="11" t="s">
        <v>115</v>
      </c>
      <c r="EG38" s="11" t="s">
        <v>115</v>
      </c>
      <c r="EH38" s="11" t="s">
        <v>115</v>
      </c>
      <c r="EJ38" s="11" t="s">
        <v>115</v>
      </c>
      <c r="EK38" s="11" t="s">
        <v>115</v>
      </c>
      <c r="EM38" s="11" t="s">
        <v>115</v>
      </c>
      <c r="EN38" s="11" t="s">
        <v>115</v>
      </c>
      <c r="EP38" s="11" t="s">
        <v>115</v>
      </c>
      <c r="EQ38" s="11" t="s">
        <v>115</v>
      </c>
      <c r="ES38" s="11" t="s">
        <v>115</v>
      </c>
      <c r="ET38" s="11" t="s">
        <v>115</v>
      </c>
      <c r="EV38" s="11" t="s">
        <v>115</v>
      </c>
      <c r="EW38" s="11" t="s">
        <v>115</v>
      </c>
      <c r="EY38" s="11" t="s">
        <v>115</v>
      </c>
      <c r="EZ38" s="11" t="s">
        <v>115</v>
      </c>
      <c r="FB38" s="11" t="s">
        <v>115</v>
      </c>
      <c r="FC38" s="11" t="s">
        <v>115</v>
      </c>
      <c r="FE38" s="11" t="s">
        <v>115</v>
      </c>
      <c r="FF38" s="11" t="s">
        <v>115</v>
      </c>
      <c r="FH38" s="11" t="s">
        <v>115</v>
      </c>
      <c r="FI38" s="11" t="s">
        <v>115</v>
      </c>
      <c r="FK38" s="11" t="s">
        <v>115</v>
      </c>
      <c r="FL38" s="11" t="s">
        <v>115</v>
      </c>
      <c r="FN38" s="11" t="s">
        <v>115</v>
      </c>
      <c r="FO38" s="11" t="s">
        <v>115</v>
      </c>
      <c r="FQ38" s="11" t="s">
        <v>115</v>
      </c>
      <c r="FR38" s="11" t="s">
        <v>115</v>
      </c>
      <c r="FT38" s="11" t="s">
        <v>115</v>
      </c>
      <c r="FU38" s="11" t="s">
        <v>115</v>
      </c>
      <c r="FW38" s="11" t="s">
        <v>115</v>
      </c>
      <c r="FX38" s="11" t="s">
        <v>115</v>
      </c>
      <c r="FZ38" s="11" t="s">
        <v>115</v>
      </c>
      <c r="GA38" s="11" t="s">
        <v>115</v>
      </c>
      <c r="GC38" s="11" t="s">
        <v>115</v>
      </c>
      <c r="GD38" s="11" t="s">
        <v>115</v>
      </c>
      <c r="GF38" s="11" t="s">
        <v>115</v>
      </c>
      <c r="GG38" s="11" t="s">
        <v>115</v>
      </c>
      <c r="GI38" s="11" t="s">
        <v>115</v>
      </c>
      <c r="GJ38" s="11" t="s">
        <v>115</v>
      </c>
    </row>
    <row r="39" spans="1:192" x14ac:dyDescent="0.35">
      <c r="A39" s="2" t="s">
        <v>51</v>
      </c>
      <c r="B39" s="2" t="s">
        <v>51</v>
      </c>
      <c r="C39" s="2" t="s">
        <v>51</v>
      </c>
      <c r="D39" s="2" t="s">
        <v>537</v>
      </c>
      <c r="E39" s="2" t="s">
        <v>556</v>
      </c>
      <c r="F39" s="2" t="s">
        <v>51</v>
      </c>
      <c r="G39" s="2" t="s">
        <v>609</v>
      </c>
      <c r="H39" s="2" t="s">
        <v>51</v>
      </c>
      <c r="I39" s="2" t="s">
        <v>51</v>
      </c>
      <c r="J39" s="2" t="s">
        <v>605</v>
      </c>
      <c r="K39" s="2" t="s">
        <v>51</v>
      </c>
      <c r="L39" s="11" t="s">
        <v>51</v>
      </c>
      <c r="M39" s="11" t="s">
        <v>115</v>
      </c>
      <c r="N39" s="11" t="s">
        <v>115</v>
      </c>
      <c r="O39" s="11" t="s">
        <v>115</v>
      </c>
      <c r="P39" s="11" t="s">
        <v>115</v>
      </c>
      <c r="Q39" s="11" t="s">
        <v>115</v>
      </c>
      <c r="R39" s="11" t="s">
        <v>115</v>
      </c>
      <c r="S39" s="11" t="s">
        <v>115</v>
      </c>
      <c r="T39" s="11" t="s">
        <v>115</v>
      </c>
      <c r="U39" s="11" t="s">
        <v>115</v>
      </c>
      <c r="V39" s="11" t="s">
        <v>115</v>
      </c>
      <c r="W39" s="11" t="s">
        <v>115</v>
      </c>
      <c r="X39" s="11" t="s">
        <v>115</v>
      </c>
      <c r="Y39" s="11" t="s">
        <v>115</v>
      </c>
      <c r="Z39" s="11" t="s">
        <v>115</v>
      </c>
      <c r="AA39" s="11" t="s">
        <v>115</v>
      </c>
      <c r="AB39" s="11" t="s">
        <v>115</v>
      </c>
      <c r="AC39" s="11" t="s">
        <v>115</v>
      </c>
      <c r="AD39" s="11" t="s">
        <v>115</v>
      </c>
      <c r="AE39" s="11" t="s">
        <v>115</v>
      </c>
      <c r="AF39" s="11" t="s">
        <v>115</v>
      </c>
      <c r="AG39" s="11" t="s">
        <v>115</v>
      </c>
      <c r="AH39" s="11" t="s">
        <v>115</v>
      </c>
      <c r="AI39" s="11" t="s">
        <v>115</v>
      </c>
      <c r="AJ39" s="11" t="s">
        <v>115</v>
      </c>
      <c r="AK39" s="11" t="s">
        <v>115</v>
      </c>
      <c r="AL39" s="11" t="s">
        <v>115</v>
      </c>
      <c r="AM39" s="11" t="s">
        <v>115</v>
      </c>
      <c r="AN39" s="11" t="s">
        <v>115</v>
      </c>
      <c r="AO39" s="11" t="s">
        <v>115</v>
      </c>
      <c r="AP39" s="11" t="s">
        <v>115</v>
      </c>
      <c r="AQ39" s="11" t="s">
        <v>115</v>
      </c>
      <c r="AR39" s="11" t="s">
        <v>115</v>
      </c>
      <c r="AS39" s="11" t="s">
        <v>115</v>
      </c>
      <c r="AT39" s="11" t="s">
        <v>115</v>
      </c>
      <c r="AU39" s="11" t="s">
        <v>115</v>
      </c>
      <c r="AV39" s="11" t="s">
        <v>115</v>
      </c>
      <c r="AW39" s="11" t="s">
        <v>115</v>
      </c>
      <c r="AX39" s="11" t="s">
        <v>115</v>
      </c>
      <c r="AY39" s="11" t="s">
        <v>115</v>
      </c>
      <c r="AZ39" s="11" t="s">
        <v>115</v>
      </c>
      <c r="BA39" s="11" t="s">
        <v>115</v>
      </c>
      <c r="BB39" s="11" t="s">
        <v>115</v>
      </c>
      <c r="BC39" s="11" t="s">
        <v>115</v>
      </c>
      <c r="BD39" s="11" t="s">
        <v>115</v>
      </c>
      <c r="BE39" s="11" t="s">
        <v>115</v>
      </c>
      <c r="BF39" s="11" t="s">
        <v>115</v>
      </c>
      <c r="BG39" s="11" t="s">
        <v>115</v>
      </c>
      <c r="BH39" s="11" t="s">
        <v>115</v>
      </c>
      <c r="BI39" s="11" t="s">
        <v>115</v>
      </c>
      <c r="BJ39" s="11" t="s">
        <v>115</v>
      </c>
      <c r="BK39" s="11" t="s">
        <v>115</v>
      </c>
      <c r="BL39" s="11" t="s">
        <v>115</v>
      </c>
      <c r="BM39" s="11" t="s">
        <v>115</v>
      </c>
      <c r="BN39" s="11" t="s">
        <v>115</v>
      </c>
      <c r="BP39" s="11" t="s">
        <v>115</v>
      </c>
      <c r="BQ39" s="11" t="s">
        <v>115</v>
      </c>
      <c r="BS39" s="11" t="s">
        <v>115</v>
      </c>
      <c r="BT39" s="11" t="s">
        <v>115</v>
      </c>
      <c r="BV39" s="11" t="s">
        <v>115</v>
      </c>
      <c r="BW39" s="11" t="s">
        <v>115</v>
      </c>
      <c r="BY39" s="11" t="s">
        <v>115</v>
      </c>
      <c r="BZ39" s="11" t="s">
        <v>115</v>
      </c>
      <c r="CB39" s="11" t="s">
        <v>115</v>
      </c>
      <c r="CC39" s="11" t="s">
        <v>115</v>
      </c>
      <c r="CE39" s="11" t="s">
        <v>115</v>
      </c>
      <c r="CF39" s="11" t="s">
        <v>115</v>
      </c>
      <c r="CH39" s="11" t="s">
        <v>115</v>
      </c>
      <c r="CI39" s="11" t="s">
        <v>115</v>
      </c>
      <c r="CK39" s="11" t="s">
        <v>115</v>
      </c>
      <c r="CL39" s="11" t="s">
        <v>115</v>
      </c>
      <c r="CN39" s="11" t="s">
        <v>115</v>
      </c>
      <c r="CO39" s="11" t="s">
        <v>115</v>
      </c>
      <c r="CQ39" s="11" t="s">
        <v>115</v>
      </c>
      <c r="CR39" s="11" t="s">
        <v>115</v>
      </c>
      <c r="CT39" s="11" t="s">
        <v>115</v>
      </c>
      <c r="CU39" s="11" t="s">
        <v>115</v>
      </c>
      <c r="CW39" s="11" t="s">
        <v>115</v>
      </c>
      <c r="CX39" s="11" t="s">
        <v>115</v>
      </c>
      <c r="CZ39" s="11" t="s">
        <v>115</v>
      </c>
      <c r="DA39" s="11" t="s">
        <v>115</v>
      </c>
      <c r="DC39" s="11" t="s">
        <v>115</v>
      </c>
      <c r="DD39" s="11" t="s">
        <v>115</v>
      </c>
      <c r="DF39" s="11" t="s">
        <v>115</v>
      </c>
      <c r="DG39" s="11" t="s">
        <v>115</v>
      </c>
      <c r="DI39" s="11" t="s">
        <v>115</v>
      </c>
      <c r="DJ39" s="11" t="s">
        <v>115</v>
      </c>
      <c r="DL39" s="11" t="s">
        <v>115</v>
      </c>
      <c r="DM39" s="11" t="s">
        <v>115</v>
      </c>
      <c r="DO39" s="11" t="s">
        <v>115</v>
      </c>
      <c r="DP39" s="11" t="s">
        <v>115</v>
      </c>
      <c r="DR39" s="11" t="s">
        <v>115</v>
      </c>
      <c r="DS39" s="11" t="s">
        <v>115</v>
      </c>
      <c r="DU39" s="11" t="s">
        <v>115</v>
      </c>
      <c r="DV39" s="11" t="s">
        <v>115</v>
      </c>
      <c r="DX39" s="11" t="s">
        <v>115</v>
      </c>
      <c r="DY39" s="11" t="s">
        <v>115</v>
      </c>
      <c r="EA39" s="11" t="s">
        <v>115</v>
      </c>
      <c r="EB39" s="11" t="s">
        <v>115</v>
      </c>
      <c r="ED39" s="11" t="s">
        <v>115</v>
      </c>
      <c r="EE39" s="11" t="s">
        <v>115</v>
      </c>
      <c r="EG39" s="11" t="s">
        <v>115</v>
      </c>
      <c r="EH39" s="11" t="s">
        <v>115</v>
      </c>
      <c r="EJ39" s="11" t="s">
        <v>115</v>
      </c>
      <c r="EK39" s="11" t="s">
        <v>115</v>
      </c>
      <c r="EM39" s="11" t="s">
        <v>115</v>
      </c>
      <c r="EN39" s="11" t="s">
        <v>115</v>
      </c>
      <c r="EP39" s="11" t="s">
        <v>115</v>
      </c>
      <c r="EQ39" s="11" t="s">
        <v>115</v>
      </c>
      <c r="ES39" s="11" t="s">
        <v>115</v>
      </c>
      <c r="ET39" s="11" t="s">
        <v>115</v>
      </c>
      <c r="EV39" s="11" t="s">
        <v>115</v>
      </c>
      <c r="EW39" s="11" t="s">
        <v>115</v>
      </c>
      <c r="EY39" s="11" t="s">
        <v>115</v>
      </c>
      <c r="EZ39" s="11" t="s">
        <v>115</v>
      </c>
      <c r="FB39" s="11" t="s">
        <v>115</v>
      </c>
      <c r="FC39" s="11" t="s">
        <v>115</v>
      </c>
      <c r="FE39" s="11" t="s">
        <v>115</v>
      </c>
      <c r="FF39" s="11" t="s">
        <v>115</v>
      </c>
      <c r="FH39" s="11" t="s">
        <v>115</v>
      </c>
      <c r="FI39" s="11" t="s">
        <v>115</v>
      </c>
      <c r="FK39" s="11" t="s">
        <v>115</v>
      </c>
      <c r="FL39" s="11" t="s">
        <v>115</v>
      </c>
      <c r="FN39" s="11" t="s">
        <v>115</v>
      </c>
      <c r="FO39" s="11" t="s">
        <v>115</v>
      </c>
      <c r="FQ39" s="11" t="s">
        <v>115</v>
      </c>
      <c r="FR39" s="11" t="s">
        <v>115</v>
      </c>
      <c r="FT39" s="11" t="s">
        <v>115</v>
      </c>
      <c r="FU39" s="11" t="s">
        <v>115</v>
      </c>
      <c r="FW39" s="11" t="s">
        <v>115</v>
      </c>
      <c r="FX39" s="11" t="s">
        <v>115</v>
      </c>
      <c r="FZ39" s="11" t="s">
        <v>115</v>
      </c>
      <c r="GA39" s="11" t="s">
        <v>115</v>
      </c>
      <c r="GC39" s="11" t="s">
        <v>115</v>
      </c>
      <c r="GD39" s="11" t="s">
        <v>115</v>
      </c>
      <c r="GF39" s="11" t="s">
        <v>115</v>
      </c>
      <c r="GG39" s="11" t="s">
        <v>115</v>
      </c>
      <c r="GI39" s="11" t="s">
        <v>115</v>
      </c>
      <c r="GJ39" s="11" t="s">
        <v>115</v>
      </c>
    </row>
    <row r="40" spans="1:192" x14ac:dyDescent="0.35">
      <c r="A40" s="2" t="s">
        <v>51</v>
      </c>
      <c r="B40" s="2" t="s">
        <v>51</v>
      </c>
      <c r="C40" s="2" t="s">
        <v>51</v>
      </c>
      <c r="D40" s="2" t="s">
        <v>51</v>
      </c>
      <c r="E40" s="2" t="s">
        <v>51</v>
      </c>
      <c r="F40" s="2" t="s">
        <v>51</v>
      </c>
      <c r="G40" s="2" t="s">
        <v>603</v>
      </c>
      <c r="H40" s="2" t="s">
        <v>51</v>
      </c>
      <c r="I40" s="2" t="s">
        <v>51</v>
      </c>
      <c r="J40" s="2" t="s">
        <v>435</v>
      </c>
      <c r="K40" s="2" t="s">
        <v>51</v>
      </c>
      <c r="L40" s="11" t="s">
        <v>51</v>
      </c>
      <c r="M40" s="11" t="s">
        <v>115</v>
      </c>
      <c r="N40" s="11" t="s">
        <v>115</v>
      </c>
      <c r="O40" s="11" t="s">
        <v>115</v>
      </c>
      <c r="P40" s="11" t="s">
        <v>115</v>
      </c>
      <c r="Q40" s="11" t="s">
        <v>115</v>
      </c>
      <c r="R40" s="11" t="s">
        <v>115</v>
      </c>
      <c r="S40" s="11" t="s">
        <v>115</v>
      </c>
      <c r="T40" s="11" t="s">
        <v>115</v>
      </c>
      <c r="U40" s="11" t="s">
        <v>115</v>
      </c>
      <c r="V40" s="11" t="s">
        <v>115</v>
      </c>
      <c r="W40" s="11" t="s">
        <v>115</v>
      </c>
      <c r="X40" s="11" t="s">
        <v>115</v>
      </c>
      <c r="Y40" s="11" t="s">
        <v>115</v>
      </c>
      <c r="Z40" s="11" t="s">
        <v>115</v>
      </c>
      <c r="AA40" s="11" t="s">
        <v>115</v>
      </c>
      <c r="AB40" s="11" t="s">
        <v>115</v>
      </c>
      <c r="AC40" s="11" t="s">
        <v>115</v>
      </c>
      <c r="AD40" s="11" t="s">
        <v>115</v>
      </c>
      <c r="AE40" s="11" t="s">
        <v>115</v>
      </c>
      <c r="AF40" s="11" t="s">
        <v>115</v>
      </c>
      <c r="AG40" s="11" t="s">
        <v>115</v>
      </c>
      <c r="AH40" s="11" t="s">
        <v>115</v>
      </c>
      <c r="AI40" s="11" t="s">
        <v>115</v>
      </c>
      <c r="AJ40" s="11" t="s">
        <v>115</v>
      </c>
      <c r="AK40" s="11" t="s">
        <v>115</v>
      </c>
      <c r="AL40" s="11" t="s">
        <v>115</v>
      </c>
      <c r="AM40" s="11" t="s">
        <v>115</v>
      </c>
      <c r="AN40" s="11" t="s">
        <v>115</v>
      </c>
      <c r="AO40" s="11" t="s">
        <v>115</v>
      </c>
      <c r="AP40" s="11" t="s">
        <v>115</v>
      </c>
      <c r="AQ40" s="11" t="s">
        <v>115</v>
      </c>
      <c r="AR40" s="11" t="s">
        <v>115</v>
      </c>
      <c r="AS40" s="11" t="s">
        <v>115</v>
      </c>
      <c r="AT40" s="11" t="s">
        <v>115</v>
      </c>
      <c r="AU40" s="11" t="s">
        <v>115</v>
      </c>
      <c r="AV40" s="11" t="s">
        <v>115</v>
      </c>
      <c r="AW40" s="11" t="s">
        <v>115</v>
      </c>
      <c r="AX40" s="11" t="s">
        <v>115</v>
      </c>
      <c r="AY40" s="11" t="s">
        <v>115</v>
      </c>
      <c r="AZ40" s="11" t="s">
        <v>115</v>
      </c>
      <c r="BA40" s="11" t="s">
        <v>115</v>
      </c>
      <c r="BB40" s="11" t="s">
        <v>115</v>
      </c>
      <c r="BC40" s="11" t="s">
        <v>115</v>
      </c>
      <c r="BD40" s="11" t="s">
        <v>115</v>
      </c>
      <c r="BE40" s="11" t="s">
        <v>115</v>
      </c>
      <c r="BF40" s="11" t="s">
        <v>115</v>
      </c>
      <c r="BG40" s="11" t="s">
        <v>115</v>
      </c>
      <c r="BH40" s="11" t="s">
        <v>115</v>
      </c>
      <c r="BI40" s="11" t="s">
        <v>115</v>
      </c>
      <c r="BJ40" s="11" t="s">
        <v>115</v>
      </c>
      <c r="BK40" s="11" t="s">
        <v>115</v>
      </c>
      <c r="BL40" s="11" t="s">
        <v>115</v>
      </c>
      <c r="BM40" s="11" t="s">
        <v>115</v>
      </c>
      <c r="BN40" s="11" t="s">
        <v>115</v>
      </c>
      <c r="BP40" s="11" t="s">
        <v>115</v>
      </c>
      <c r="BQ40" s="11" t="s">
        <v>115</v>
      </c>
      <c r="BS40" s="11" t="s">
        <v>115</v>
      </c>
      <c r="BT40" s="11" t="s">
        <v>115</v>
      </c>
      <c r="BV40" s="11" t="s">
        <v>115</v>
      </c>
      <c r="BW40" s="11" t="s">
        <v>115</v>
      </c>
      <c r="BY40" s="11" t="s">
        <v>115</v>
      </c>
      <c r="BZ40" s="11" t="s">
        <v>115</v>
      </c>
      <c r="CB40" s="11" t="s">
        <v>115</v>
      </c>
      <c r="CC40" s="11" t="s">
        <v>115</v>
      </c>
      <c r="CE40" s="11" t="s">
        <v>115</v>
      </c>
      <c r="CF40" s="11" t="s">
        <v>115</v>
      </c>
      <c r="CH40" s="11" t="s">
        <v>115</v>
      </c>
      <c r="CI40" s="11" t="s">
        <v>115</v>
      </c>
      <c r="CK40" s="11" t="s">
        <v>115</v>
      </c>
      <c r="CL40" s="11" t="s">
        <v>115</v>
      </c>
      <c r="CN40" s="11" t="s">
        <v>115</v>
      </c>
      <c r="CO40" s="11" t="s">
        <v>115</v>
      </c>
      <c r="CQ40" s="11" t="s">
        <v>115</v>
      </c>
      <c r="CR40" s="11" t="s">
        <v>115</v>
      </c>
      <c r="CT40" s="11" t="s">
        <v>115</v>
      </c>
      <c r="CU40" s="11" t="s">
        <v>115</v>
      </c>
      <c r="CW40" s="11" t="s">
        <v>115</v>
      </c>
      <c r="CX40" s="11" t="s">
        <v>115</v>
      </c>
      <c r="CZ40" s="11" t="s">
        <v>115</v>
      </c>
      <c r="DA40" s="11" t="s">
        <v>115</v>
      </c>
      <c r="DC40" s="11" t="s">
        <v>115</v>
      </c>
      <c r="DD40" s="11" t="s">
        <v>115</v>
      </c>
      <c r="DF40" s="11" t="s">
        <v>115</v>
      </c>
      <c r="DG40" s="11" t="s">
        <v>115</v>
      </c>
      <c r="DI40" s="11" t="s">
        <v>115</v>
      </c>
      <c r="DJ40" s="11" t="s">
        <v>115</v>
      </c>
      <c r="DL40" s="11" t="s">
        <v>115</v>
      </c>
      <c r="DM40" s="11" t="s">
        <v>115</v>
      </c>
      <c r="DO40" s="11" t="s">
        <v>115</v>
      </c>
      <c r="DP40" s="11" t="s">
        <v>115</v>
      </c>
      <c r="DR40" s="11" t="s">
        <v>115</v>
      </c>
      <c r="DS40" s="11" t="s">
        <v>115</v>
      </c>
      <c r="DU40" s="11" t="s">
        <v>115</v>
      </c>
      <c r="DV40" s="11" t="s">
        <v>115</v>
      </c>
      <c r="DX40" s="11" t="s">
        <v>115</v>
      </c>
      <c r="DY40" s="11" t="s">
        <v>115</v>
      </c>
      <c r="EA40" s="11" t="s">
        <v>115</v>
      </c>
      <c r="EB40" s="11" t="s">
        <v>115</v>
      </c>
      <c r="ED40" s="11" t="s">
        <v>115</v>
      </c>
      <c r="EE40" s="11" t="s">
        <v>115</v>
      </c>
      <c r="EG40" s="11" t="s">
        <v>115</v>
      </c>
      <c r="EH40" s="11" t="s">
        <v>115</v>
      </c>
      <c r="EJ40" s="11" t="s">
        <v>115</v>
      </c>
      <c r="EK40" s="11" t="s">
        <v>115</v>
      </c>
      <c r="EM40" s="11" t="s">
        <v>115</v>
      </c>
      <c r="EN40" s="11" t="s">
        <v>115</v>
      </c>
      <c r="EP40" s="11" t="s">
        <v>115</v>
      </c>
      <c r="EQ40" s="11" t="s">
        <v>115</v>
      </c>
      <c r="ES40" s="11" t="s">
        <v>115</v>
      </c>
      <c r="ET40" s="11" t="s">
        <v>115</v>
      </c>
      <c r="EV40" s="11" t="s">
        <v>115</v>
      </c>
      <c r="EW40" s="11" t="s">
        <v>115</v>
      </c>
      <c r="EY40" s="11" t="s">
        <v>115</v>
      </c>
      <c r="EZ40" s="11" t="s">
        <v>115</v>
      </c>
      <c r="FB40" s="11" t="s">
        <v>115</v>
      </c>
      <c r="FC40" s="11" t="s">
        <v>115</v>
      </c>
      <c r="FE40" s="11" t="s">
        <v>115</v>
      </c>
      <c r="FF40" s="11" t="s">
        <v>115</v>
      </c>
      <c r="FH40" s="11" t="s">
        <v>115</v>
      </c>
      <c r="FI40" s="11" t="s">
        <v>115</v>
      </c>
      <c r="FK40" s="11" t="s">
        <v>115</v>
      </c>
      <c r="FL40" s="11" t="s">
        <v>115</v>
      </c>
      <c r="FN40" s="11" t="s">
        <v>115</v>
      </c>
      <c r="FO40" s="11" t="s">
        <v>115</v>
      </c>
      <c r="FQ40" s="11" t="s">
        <v>115</v>
      </c>
      <c r="FR40" s="11" t="s">
        <v>115</v>
      </c>
      <c r="FT40" s="11" t="s">
        <v>115</v>
      </c>
      <c r="FU40" s="11" t="s">
        <v>115</v>
      </c>
      <c r="FW40" s="11" t="s">
        <v>115</v>
      </c>
      <c r="FX40" s="11" t="s">
        <v>115</v>
      </c>
      <c r="FZ40" s="11" t="s">
        <v>115</v>
      </c>
      <c r="GA40" s="11" t="s">
        <v>115</v>
      </c>
      <c r="GC40" s="11" t="s">
        <v>115</v>
      </c>
      <c r="GD40" s="11" t="s">
        <v>115</v>
      </c>
      <c r="GF40" s="11" t="s">
        <v>115</v>
      </c>
      <c r="GG40" s="11" t="s">
        <v>115</v>
      </c>
      <c r="GI40" s="11" t="s">
        <v>115</v>
      </c>
      <c r="GJ40" s="11" t="s">
        <v>115</v>
      </c>
    </row>
    <row r="41" spans="1:192" x14ac:dyDescent="0.35">
      <c r="A41" s="2" t="s">
        <v>51</v>
      </c>
      <c r="B41" s="2" t="s">
        <v>51</v>
      </c>
      <c r="C41" s="2" t="s">
        <v>51</v>
      </c>
      <c r="D41" s="2" t="s">
        <v>537</v>
      </c>
      <c r="E41" s="2" t="s">
        <v>557</v>
      </c>
      <c r="F41" s="2" t="s">
        <v>51</v>
      </c>
      <c r="G41" s="2" t="s">
        <v>601</v>
      </c>
      <c r="H41" s="2" t="s">
        <v>51</v>
      </c>
      <c r="I41" s="2" t="s">
        <v>51</v>
      </c>
      <c r="J41" s="2" t="s">
        <v>602</v>
      </c>
      <c r="K41" s="2" t="s">
        <v>51</v>
      </c>
      <c r="L41" s="11" t="s">
        <v>51</v>
      </c>
      <c r="M41" s="11" t="s">
        <v>115</v>
      </c>
      <c r="N41" s="11" t="s">
        <v>115</v>
      </c>
      <c r="O41" s="11" t="s">
        <v>115</v>
      </c>
      <c r="P41" s="11" t="s">
        <v>115</v>
      </c>
      <c r="Q41" s="11" t="s">
        <v>115</v>
      </c>
      <c r="R41" s="11" t="s">
        <v>115</v>
      </c>
      <c r="S41" s="11" t="s">
        <v>115</v>
      </c>
      <c r="T41" s="11" t="s">
        <v>115</v>
      </c>
      <c r="U41" s="11" t="s">
        <v>115</v>
      </c>
      <c r="V41" s="11" t="s">
        <v>115</v>
      </c>
      <c r="W41" s="11" t="s">
        <v>115</v>
      </c>
      <c r="X41" s="11" t="s">
        <v>115</v>
      </c>
      <c r="Y41" s="11" t="s">
        <v>115</v>
      </c>
      <c r="Z41" s="11" t="s">
        <v>115</v>
      </c>
      <c r="AA41" s="11" t="s">
        <v>115</v>
      </c>
      <c r="AB41" s="11" t="s">
        <v>115</v>
      </c>
      <c r="AC41" s="11" t="s">
        <v>115</v>
      </c>
      <c r="AD41" s="11" t="s">
        <v>115</v>
      </c>
      <c r="AE41" s="11" t="s">
        <v>115</v>
      </c>
      <c r="AF41" s="11" t="s">
        <v>115</v>
      </c>
      <c r="AG41" s="11" t="s">
        <v>115</v>
      </c>
      <c r="AH41" s="11" t="s">
        <v>115</v>
      </c>
      <c r="AI41" s="11" t="s">
        <v>115</v>
      </c>
      <c r="AJ41" s="11" t="s">
        <v>115</v>
      </c>
      <c r="AK41" s="11" t="s">
        <v>115</v>
      </c>
      <c r="AL41" s="11" t="s">
        <v>115</v>
      </c>
      <c r="AM41" s="11" t="s">
        <v>115</v>
      </c>
      <c r="AN41" s="11" t="s">
        <v>115</v>
      </c>
      <c r="AO41" s="11" t="s">
        <v>115</v>
      </c>
      <c r="AP41" s="11" t="s">
        <v>115</v>
      </c>
      <c r="AQ41" s="11" t="s">
        <v>115</v>
      </c>
      <c r="AR41" s="11" t="s">
        <v>115</v>
      </c>
      <c r="AS41" s="11" t="s">
        <v>115</v>
      </c>
      <c r="AT41" s="11" t="s">
        <v>115</v>
      </c>
      <c r="AU41" s="11" t="s">
        <v>115</v>
      </c>
      <c r="AV41" s="11" t="s">
        <v>115</v>
      </c>
      <c r="AW41" s="11" t="s">
        <v>115</v>
      </c>
      <c r="AX41" s="11" t="s">
        <v>115</v>
      </c>
      <c r="AY41" s="11" t="s">
        <v>115</v>
      </c>
      <c r="AZ41" s="11" t="s">
        <v>115</v>
      </c>
      <c r="BA41" s="11" t="s">
        <v>115</v>
      </c>
      <c r="BB41" s="11" t="s">
        <v>115</v>
      </c>
      <c r="BC41" s="11" t="s">
        <v>115</v>
      </c>
      <c r="BD41" s="11" t="s">
        <v>115</v>
      </c>
      <c r="BE41" s="11" t="s">
        <v>115</v>
      </c>
      <c r="BF41" s="11" t="s">
        <v>115</v>
      </c>
      <c r="BG41" s="11" t="s">
        <v>115</v>
      </c>
      <c r="BH41" s="11" t="s">
        <v>115</v>
      </c>
      <c r="BI41" s="11" t="s">
        <v>115</v>
      </c>
      <c r="BJ41" s="11" t="s">
        <v>115</v>
      </c>
      <c r="BK41" s="11" t="s">
        <v>115</v>
      </c>
      <c r="BL41" s="11" t="s">
        <v>115</v>
      </c>
      <c r="BM41" s="11" t="s">
        <v>115</v>
      </c>
      <c r="BN41" s="11" t="s">
        <v>115</v>
      </c>
      <c r="BP41" s="11" t="s">
        <v>115</v>
      </c>
      <c r="BQ41" s="11" t="s">
        <v>115</v>
      </c>
      <c r="BS41" s="11" t="s">
        <v>115</v>
      </c>
      <c r="BT41" s="11" t="s">
        <v>115</v>
      </c>
      <c r="BV41" s="11" t="s">
        <v>115</v>
      </c>
      <c r="BW41" s="11" t="s">
        <v>115</v>
      </c>
      <c r="BY41" s="11" t="s">
        <v>115</v>
      </c>
      <c r="BZ41" s="11" t="s">
        <v>115</v>
      </c>
      <c r="CB41" s="11" t="s">
        <v>115</v>
      </c>
      <c r="CC41" s="11" t="s">
        <v>115</v>
      </c>
      <c r="CE41" s="11" t="s">
        <v>115</v>
      </c>
      <c r="CF41" s="11" t="s">
        <v>115</v>
      </c>
      <c r="CH41" s="11" t="s">
        <v>115</v>
      </c>
      <c r="CI41" s="11" t="s">
        <v>115</v>
      </c>
      <c r="CK41" s="11" t="s">
        <v>115</v>
      </c>
      <c r="CL41" s="11" t="s">
        <v>115</v>
      </c>
      <c r="CN41" s="11" t="s">
        <v>115</v>
      </c>
      <c r="CO41" s="11" t="s">
        <v>115</v>
      </c>
      <c r="CQ41" s="11" t="s">
        <v>115</v>
      </c>
      <c r="CR41" s="11" t="s">
        <v>115</v>
      </c>
      <c r="CT41" s="11" t="s">
        <v>115</v>
      </c>
      <c r="CU41" s="11" t="s">
        <v>115</v>
      </c>
      <c r="CW41" s="11" t="s">
        <v>115</v>
      </c>
      <c r="CX41" s="11" t="s">
        <v>115</v>
      </c>
      <c r="CZ41" s="11" t="s">
        <v>115</v>
      </c>
      <c r="DA41" s="11" t="s">
        <v>115</v>
      </c>
      <c r="DC41" s="11" t="s">
        <v>115</v>
      </c>
      <c r="DD41" s="11" t="s">
        <v>115</v>
      </c>
      <c r="DF41" s="11" t="s">
        <v>115</v>
      </c>
      <c r="DG41" s="11" t="s">
        <v>115</v>
      </c>
      <c r="DI41" s="11" t="s">
        <v>115</v>
      </c>
      <c r="DJ41" s="11" t="s">
        <v>115</v>
      </c>
      <c r="DL41" s="11" t="s">
        <v>115</v>
      </c>
      <c r="DM41" s="11" t="s">
        <v>115</v>
      </c>
      <c r="DO41" s="11" t="s">
        <v>115</v>
      </c>
      <c r="DP41" s="11" t="s">
        <v>115</v>
      </c>
      <c r="DR41" s="11" t="s">
        <v>115</v>
      </c>
      <c r="DS41" s="11" t="s">
        <v>115</v>
      </c>
      <c r="DU41" s="11" t="s">
        <v>115</v>
      </c>
      <c r="DV41" s="11" t="s">
        <v>115</v>
      </c>
      <c r="DX41" s="11" t="s">
        <v>115</v>
      </c>
      <c r="DY41" s="11" t="s">
        <v>115</v>
      </c>
      <c r="EA41" s="11" t="s">
        <v>115</v>
      </c>
      <c r="EB41" s="11" t="s">
        <v>115</v>
      </c>
      <c r="ED41" s="11" t="s">
        <v>115</v>
      </c>
      <c r="EE41" s="11" t="s">
        <v>115</v>
      </c>
      <c r="EG41" s="11" t="s">
        <v>115</v>
      </c>
      <c r="EH41" s="11" t="s">
        <v>115</v>
      </c>
      <c r="EJ41" s="11" t="s">
        <v>115</v>
      </c>
      <c r="EK41" s="11" t="s">
        <v>115</v>
      </c>
      <c r="EM41" s="11" t="s">
        <v>115</v>
      </c>
      <c r="EN41" s="11" t="s">
        <v>115</v>
      </c>
      <c r="EP41" s="11" t="s">
        <v>115</v>
      </c>
      <c r="EQ41" s="11" t="s">
        <v>115</v>
      </c>
      <c r="ES41" s="11" t="s">
        <v>115</v>
      </c>
      <c r="ET41" s="11" t="s">
        <v>115</v>
      </c>
      <c r="EV41" s="11" t="s">
        <v>115</v>
      </c>
      <c r="EW41" s="11" t="s">
        <v>115</v>
      </c>
      <c r="EY41" s="11" t="s">
        <v>115</v>
      </c>
      <c r="EZ41" s="11" t="s">
        <v>115</v>
      </c>
      <c r="FB41" s="11" t="s">
        <v>115</v>
      </c>
      <c r="FC41" s="11" t="s">
        <v>115</v>
      </c>
      <c r="FE41" s="11" t="s">
        <v>115</v>
      </c>
      <c r="FF41" s="11" t="s">
        <v>115</v>
      </c>
      <c r="FH41" s="11" t="s">
        <v>115</v>
      </c>
      <c r="FI41" s="11" t="s">
        <v>115</v>
      </c>
      <c r="FK41" s="11" t="s">
        <v>115</v>
      </c>
      <c r="FL41" s="11" t="s">
        <v>115</v>
      </c>
      <c r="FN41" s="11" t="s">
        <v>115</v>
      </c>
      <c r="FO41" s="11" t="s">
        <v>115</v>
      </c>
      <c r="FQ41" s="11" t="s">
        <v>115</v>
      </c>
      <c r="FR41" s="11" t="s">
        <v>115</v>
      </c>
      <c r="FT41" s="11" t="s">
        <v>115</v>
      </c>
      <c r="FU41" s="11" t="s">
        <v>115</v>
      </c>
      <c r="FW41" s="11" t="s">
        <v>115</v>
      </c>
      <c r="FX41" s="11" t="s">
        <v>115</v>
      </c>
      <c r="FZ41" s="11" t="s">
        <v>115</v>
      </c>
      <c r="GA41" s="11" t="s">
        <v>115</v>
      </c>
      <c r="GC41" s="11" t="s">
        <v>115</v>
      </c>
      <c r="GD41" s="11" t="s">
        <v>115</v>
      </c>
      <c r="GF41" s="11" t="s">
        <v>115</v>
      </c>
      <c r="GG41" s="11" t="s">
        <v>115</v>
      </c>
      <c r="GI41" s="11" t="s">
        <v>115</v>
      </c>
      <c r="GJ41" s="11" t="s">
        <v>115</v>
      </c>
    </row>
    <row r="42" spans="1:192" x14ac:dyDescent="0.35">
      <c r="A42" s="2" t="s">
        <v>51</v>
      </c>
      <c r="B42" s="2" t="s">
        <v>51</v>
      </c>
      <c r="C42" s="2" t="s">
        <v>51</v>
      </c>
      <c r="D42" s="2" t="s">
        <v>51</v>
      </c>
      <c r="E42" s="2" t="s">
        <v>51</v>
      </c>
      <c r="F42" s="2" t="s">
        <v>51</v>
      </c>
      <c r="G42" s="2" t="s">
        <v>600</v>
      </c>
      <c r="H42" s="2" t="s">
        <v>51</v>
      </c>
      <c r="I42" s="2" t="s">
        <v>51</v>
      </c>
      <c r="J42" s="2" t="s">
        <v>436</v>
      </c>
      <c r="K42" s="2" t="s">
        <v>51</v>
      </c>
      <c r="L42" s="11" t="s">
        <v>51</v>
      </c>
      <c r="M42" s="11" t="s">
        <v>115</v>
      </c>
      <c r="N42" s="11" t="s">
        <v>115</v>
      </c>
      <c r="O42" s="11" t="s">
        <v>115</v>
      </c>
      <c r="P42" s="11" t="s">
        <v>115</v>
      </c>
      <c r="Q42" s="11" t="s">
        <v>115</v>
      </c>
      <c r="R42" s="11" t="s">
        <v>115</v>
      </c>
      <c r="S42" s="11" t="s">
        <v>115</v>
      </c>
      <c r="T42" s="11" t="s">
        <v>115</v>
      </c>
      <c r="U42" s="11" t="s">
        <v>115</v>
      </c>
      <c r="V42" s="11" t="s">
        <v>115</v>
      </c>
      <c r="W42" s="11" t="s">
        <v>115</v>
      </c>
      <c r="X42" s="11" t="s">
        <v>115</v>
      </c>
      <c r="Y42" s="11" t="s">
        <v>115</v>
      </c>
      <c r="Z42" s="11" t="s">
        <v>115</v>
      </c>
      <c r="AA42" s="11" t="s">
        <v>115</v>
      </c>
      <c r="AB42" s="11" t="s">
        <v>115</v>
      </c>
      <c r="AC42" s="11" t="s">
        <v>115</v>
      </c>
      <c r="AD42" s="11" t="s">
        <v>115</v>
      </c>
      <c r="AE42" s="11" t="s">
        <v>115</v>
      </c>
      <c r="AF42" s="11" t="s">
        <v>115</v>
      </c>
      <c r="AG42" s="11" t="s">
        <v>115</v>
      </c>
      <c r="AH42" s="11" t="s">
        <v>115</v>
      </c>
      <c r="AI42" s="11" t="s">
        <v>115</v>
      </c>
      <c r="AJ42" s="11" t="s">
        <v>115</v>
      </c>
      <c r="AK42" s="11" t="s">
        <v>115</v>
      </c>
      <c r="AL42" s="11" t="s">
        <v>115</v>
      </c>
      <c r="AM42" s="11" t="s">
        <v>115</v>
      </c>
      <c r="AN42" s="11" t="s">
        <v>115</v>
      </c>
      <c r="AO42" s="11" t="s">
        <v>115</v>
      </c>
      <c r="AP42" s="11" t="s">
        <v>115</v>
      </c>
      <c r="AQ42" s="11" t="s">
        <v>115</v>
      </c>
      <c r="AR42" s="11" t="s">
        <v>115</v>
      </c>
      <c r="AS42" s="11" t="s">
        <v>115</v>
      </c>
      <c r="AT42" s="11" t="s">
        <v>115</v>
      </c>
      <c r="AU42" s="11" t="s">
        <v>115</v>
      </c>
      <c r="AV42" s="11" t="s">
        <v>115</v>
      </c>
      <c r="AW42" s="11" t="s">
        <v>115</v>
      </c>
      <c r="AX42" s="11" t="s">
        <v>115</v>
      </c>
      <c r="AY42" s="11" t="s">
        <v>115</v>
      </c>
      <c r="AZ42" s="11" t="s">
        <v>115</v>
      </c>
      <c r="BA42" s="11" t="s">
        <v>115</v>
      </c>
      <c r="BB42" s="11" t="s">
        <v>115</v>
      </c>
      <c r="BC42" s="11" t="s">
        <v>115</v>
      </c>
      <c r="BD42" s="11" t="s">
        <v>115</v>
      </c>
      <c r="BE42" s="11" t="s">
        <v>115</v>
      </c>
      <c r="BF42" s="11" t="s">
        <v>115</v>
      </c>
      <c r="BG42" s="11" t="s">
        <v>115</v>
      </c>
      <c r="BH42" s="11" t="s">
        <v>115</v>
      </c>
      <c r="BI42" s="11" t="s">
        <v>115</v>
      </c>
      <c r="BJ42" s="11" t="s">
        <v>115</v>
      </c>
      <c r="BK42" s="11" t="s">
        <v>115</v>
      </c>
      <c r="BL42" s="11" t="s">
        <v>115</v>
      </c>
      <c r="BM42" s="11" t="s">
        <v>115</v>
      </c>
      <c r="BN42" s="11" t="s">
        <v>115</v>
      </c>
      <c r="BP42" s="11" t="s">
        <v>115</v>
      </c>
      <c r="BQ42" s="11" t="s">
        <v>115</v>
      </c>
      <c r="BS42" s="11" t="s">
        <v>115</v>
      </c>
      <c r="BT42" s="11" t="s">
        <v>115</v>
      </c>
      <c r="BV42" s="11" t="s">
        <v>115</v>
      </c>
      <c r="BW42" s="11" t="s">
        <v>115</v>
      </c>
      <c r="BY42" s="11" t="s">
        <v>115</v>
      </c>
      <c r="BZ42" s="11" t="s">
        <v>115</v>
      </c>
      <c r="CB42" s="11" t="s">
        <v>115</v>
      </c>
      <c r="CC42" s="11" t="s">
        <v>115</v>
      </c>
      <c r="CE42" s="11" t="s">
        <v>115</v>
      </c>
      <c r="CF42" s="11" t="s">
        <v>115</v>
      </c>
      <c r="CH42" s="11" t="s">
        <v>115</v>
      </c>
      <c r="CI42" s="11" t="s">
        <v>115</v>
      </c>
      <c r="CK42" s="11" t="s">
        <v>115</v>
      </c>
      <c r="CL42" s="11" t="s">
        <v>115</v>
      </c>
      <c r="CN42" s="11" t="s">
        <v>115</v>
      </c>
      <c r="CO42" s="11" t="s">
        <v>115</v>
      </c>
      <c r="CQ42" s="11" t="s">
        <v>115</v>
      </c>
      <c r="CR42" s="11" t="s">
        <v>115</v>
      </c>
      <c r="CT42" s="11" t="s">
        <v>115</v>
      </c>
      <c r="CU42" s="11" t="s">
        <v>115</v>
      </c>
      <c r="CW42" s="11" t="s">
        <v>115</v>
      </c>
      <c r="CX42" s="11" t="s">
        <v>115</v>
      </c>
      <c r="CZ42" s="11" t="s">
        <v>115</v>
      </c>
      <c r="DA42" s="11" t="s">
        <v>115</v>
      </c>
      <c r="DC42" s="11" t="s">
        <v>115</v>
      </c>
      <c r="DD42" s="11" t="s">
        <v>115</v>
      </c>
      <c r="DF42" s="11" t="s">
        <v>115</v>
      </c>
      <c r="DG42" s="11" t="s">
        <v>115</v>
      </c>
      <c r="DI42" s="11" t="s">
        <v>115</v>
      </c>
      <c r="DJ42" s="11" t="s">
        <v>115</v>
      </c>
      <c r="DL42" s="11" t="s">
        <v>115</v>
      </c>
      <c r="DM42" s="11" t="s">
        <v>115</v>
      </c>
      <c r="DO42" s="11" t="s">
        <v>115</v>
      </c>
      <c r="DP42" s="11" t="s">
        <v>115</v>
      </c>
      <c r="DR42" s="11" t="s">
        <v>115</v>
      </c>
      <c r="DS42" s="11" t="s">
        <v>115</v>
      </c>
      <c r="DU42" s="11" t="s">
        <v>115</v>
      </c>
      <c r="DV42" s="11" t="s">
        <v>115</v>
      </c>
      <c r="DX42" s="11" t="s">
        <v>115</v>
      </c>
      <c r="DY42" s="11" t="s">
        <v>115</v>
      </c>
      <c r="EA42" s="11" t="s">
        <v>115</v>
      </c>
      <c r="EB42" s="11" t="s">
        <v>115</v>
      </c>
      <c r="ED42" s="11" t="s">
        <v>115</v>
      </c>
      <c r="EE42" s="11" t="s">
        <v>115</v>
      </c>
      <c r="EG42" s="11" t="s">
        <v>115</v>
      </c>
      <c r="EH42" s="11" t="s">
        <v>115</v>
      </c>
      <c r="EJ42" s="11" t="s">
        <v>115</v>
      </c>
      <c r="EK42" s="11" t="s">
        <v>115</v>
      </c>
      <c r="EM42" s="11" t="s">
        <v>115</v>
      </c>
      <c r="EN42" s="11" t="s">
        <v>115</v>
      </c>
      <c r="EP42" s="11" t="s">
        <v>115</v>
      </c>
      <c r="EQ42" s="11" t="s">
        <v>115</v>
      </c>
      <c r="ES42" s="11" t="s">
        <v>115</v>
      </c>
      <c r="ET42" s="11" t="s">
        <v>115</v>
      </c>
      <c r="EV42" s="11" t="s">
        <v>115</v>
      </c>
      <c r="EW42" s="11" t="s">
        <v>115</v>
      </c>
      <c r="EY42" s="11" t="s">
        <v>115</v>
      </c>
      <c r="EZ42" s="11" t="s">
        <v>115</v>
      </c>
      <c r="FB42" s="11" t="s">
        <v>115</v>
      </c>
      <c r="FC42" s="11" t="s">
        <v>115</v>
      </c>
      <c r="FE42" s="11" t="s">
        <v>115</v>
      </c>
      <c r="FF42" s="11" t="s">
        <v>115</v>
      </c>
      <c r="FH42" s="11" t="s">
        <v>115</v>
      </c>
      <c r="FI42" s="11" t="s">
        <v>115</v>
      </c>
      <c r="FK42" s="11" t="s">
        <v>115</v>
      </c>
      <c r="FL42" s="11" t="s">
        <v>115</v>
      </c>
      <c r="FN42" s="11" t="s">
        <v>115</v>
      </c>
      <c r="FO42" s="11" t="s">
        <v>115</v>
      </c>
      <c r="FQ42" s="11" t="s">
        <v>115</v>
      </c>
      <c r="FR42" s="11" t="s">
        <v>115</v>
      </c>
      <c r="FT42" s="11" t="s">
        <v>115</v>
      </c>
      <c r="FU42" s="11" t="s">
        <v>115</v>
      </c>
      <c r="FW42" s="11" t="s">
        <v>115</v>
      </c>
      <c r="FX42" s="11" t="s">
        <v>115</v>
      </c>
      <c r="FZ42" s="11" t="s">
        <v>115</v>
      </c>
      <c r="GA42" s="11" t="s">
        <v>115</v>
      </c>
      <c r="GC42" s="11" t="s">
        <v>115</v>
      </c>
      <c r="GD42" s="11" t="s">
        <v>115</v>
      </c>
      <c r="GF42" s="11" t="s">
        <v>115</v>
      </c>
      <c r="GG42" s="11" t="s">
        <v>115</v>
      </c>
      <c r="GI42" s="11" t="s">
        <v>115</v>
      </c>
      <c r="GJ42" s="11" t="s">
        <v>115</v>
      </c>
    </row>
    <row r="43" spans="1:192" x14ac:dyDescent="0.35">
      <c r="A43" s="2" t="s">
        <v>51</v>
      </c>
      <c r="B43" s="2" t="s">
        <v>51</v>
      </c>
      <c r="C43" s="2" t="s">
        <v>51</v>
      </c>
      <c r="D43" s="2" t="s">
        <v>537</v>
      </c>
      <c r="E43" s="2" t="s">
        <v>558</v>
      </c>
      <c r="F43" s="2" t="s">
        <v>51</v>
      </c>
      <c r="G43" s="2" t="s">
        <v>598</v>
      </c>
      <c r="H43" s="2" t="s">
        <v>51</v>
      </c>
      <c r="I43" s="2" t="s">
        <v>51</v>
      </c>
      <c r="J43" s="2" t="s">
        <v>599</v>
      </c>
      <c r="K43" s="2" t="s">
        <v>51</v>
      </c>
      <c r="L43" s="11" t="s">
        <v>51</v>
      </c>
      <c r="M43" s="11" t="s">
        <v>115</v>
      </c>
      <c r="N43" s="11" t="s">
        <v>115</v>
      </c>
      <c r="O43" s="11" t="s">
        <v>115</v>
      </c>
      <c r="P43" s="11" t="s">
        <v>115</v>
      </c>
      <c r="Q43" s="11" t="s">
        <v>115</v>
      </c>
      <c r="R43" s="11" t="s">
        <v>115</v>
      </c>
      <c r="S43" s="11" t="s">
        <v>115</v>
      </c>
      <c r="T43" s="11" t="s">
        <v>115</v>
      </c>
      <c r="U43" s="11" t="s">
        <v>115</v>
      </c>
      <c r="V43" s="11" t="s">
        <v>115</v>
      </c>
      <c r="W43" s="11" t="s">
        <v>115</v>
      </c>
      <c r="X43" s="11" t="s">
        <v>115</v>
      </c>
      <c r="Y43" s="11" t="s">
        <v>115</v>
      </c>
      <c r="Z43" s="11" t="s">
        <v>115</v>
      </c>
      <c r="AA43" s="11" t="s">
        <v>115</v>
      </c>
      <c r="AB43" s="11" t="s">
        <v>115</v>
      </c>
      <c r="AC43" s="11" t="s">
        <v>115</v>
      </c>
      <c r="AD43" s="11" t="s">
        <v>115</v>
      </c>
      <c r="AE43" s="11" t="s">
        <v>115</v>
      </c>
      <c r="AF43" s="11" t="s">
        <v>115</v>
      </c>
      <c r="AG43" s="11" t="s">
        <v>115</v>
      </c>
      <c r="AH43" s="11" t="s">
        <v>115</v>
      </c>
      <c r="AI43" s="11" t="s">
        <v>115</v>
      </c>
      <c r="AJ43" s="11" t="s">
        <v>115</v>
      </c>
      <c r="AK43" s="11" t="s">
        <v>115</v>
      </c>
      <c r="AL43" s="11" t="s">
        <v>115</v>
      </c>
      <c r="AM43" s="11" t="s">
        <v>115</v>
      </c>
      <c r="AN43" s="11" t="s">
        <v>115</v>
      </c>
      <c r="AO43" s="11" t="s">
        <v>115</v>
      </c>
      <c r="AP43" s="11" t="s">
        <v>115</v>
      </c>
      <c r="AQ43" s="11" t="s">
        <v>115</v>
      </c>
      <c r="AR43" s="11" t="s">
        <v>115</v>
      </c>
      <c r="AS43" s="11" t="s">
        <v>115</v>
      </c>
      <c r="AT43" s="11" t="s">
        <v>115</v>
      </c>
      <c r="AU43" s="11" t="s">
        <v>115</v>
      </c>
      <c r="AV43" s="11" t="s">
        <v>115</v>
      </c>
      <c r="AW43" s="11" t="s">
        <v>115</v>
      </c>
      <c r="AX43" s="11" t="s">
        <v>115</v>
      </c>
      <c r="AY43" s="11" t="s">
        <v>115</v>
      </c>
      <c r="AZ43" s="11" t="s">
        <v>115</v>
      </c>
      <c r="BA43" s="11" t="s">
        <v>115</v>
      </c>
      <c r="BB43" s="11" t="s">
        <v>115</v>
      </c>
      <c r="BC43" s="11" t="s">
        <v>115</v>
      </c>
      <c r="BD43" s="11" t="s">
        <v>115</v>
      </c>
      <c r="BE43" s="11" t="s">
        <v>115</v>
      </c>
      <c r="BF43" s="11" t="s">
        <v>115</v>
      </c>
      <c r="BG43" s="11" t="s">
        <v>115</v>
      </c>
      <c r="BH43" s="11" t="s">
        <v>115</v>
      </c>
      <c r="BI43" s="11" t="s">
        <v>115</v>
      </c>
      <c r="BJ43" s="11" t="s">
        <v>115</v>
      </c>
      <c r="BK43" s="11" t="s">
        <v>115</v>
      </c>
      <c r="BL43" s="11" t="s">
        <v>115</v>
      </c>
      <c r="BM43" s="11" t="s">
        <v>115</v>
      </c>
      <c r="BN43" s="11" t="s">
        <v>115</v>
      </c>
      <c r="BP43" s="11" t="s">
        <v>115</v>
      </c>
      <c r="BQ43" s="11" t="s">
        <v>115</v>
      </c>
      <c r="BS43" s="11" t="s">
        <v>115</v>
      </c>
      <c r="BT43" s="11" t="s">
        <v>115</v>
      </c>
      <c r="BV43" s="11" t="s">
        <v>115</v>
      </c>
      <c r="BW43" s="11" t="s">
        <v>115</v>
      </c>
      <c r="BY43" s="11" t="s">
        <v>115</v>
      </c>
      <c r="BZ43" s="11" t="s">
        <v>115</v>
      </c>
      <c r="CB43" s="11" t="s">
        <v>115</v>
      </c>
      <c r="CC43" s="11" t="s">
        <v>115</v>
      </c>
      <c r="CE43" s="11" t="s">
        <v>115</v>
      </c>
      <c r="CF43" s="11" t="s">
        <v>115</v>
      </c>
      <c r="CH43" s="11" t="s">
        <v>115</v>
      </c>
      <c r="CI43" s="11" t="s">
        <v>115</v>
      </c>
      <c r="CK43" s="11" t="s">
        <v>115</v>
      </c>
      <c r="CL43" s="11" t="s">
        <v>115</v>
      </c>
      <c r="CN43" s="11" t="s">
        <v>115</v>
      </c>
      <c r="CO43" s="11" t="s">
        <v>115</v>
      </c>
      <c r="CQ43" s="11" t="s">
        <v>115</v>
      </c>
      <c r="CR43" s="11" t="s">
        <v>115</v>
      </c>
      <c r="CT43" s="11" t="s">
        <v>115</v>
      </c>
      <c r="CU43" s="11" t="s">
        <v>115</v>
      </c>
      <c r="CW43" s="11" t="s">
        <v>115</v>
      </c>
      <c r="CX43" s="11" t="s">
        <v>115</v>
      </c>
      <c r="CZ43" s="11" t="s">
        <v>115</v>
      </c>
      <c r="DA43" s="11" t="s">
        <v>115</v>
      </c>
      <c r="DC43" s="11" t="s">
        <v>115</v>
      </c>
      <c r="DD43" s="11" t="s">
        <v>115</v>
      </c>
      <c r="DF43" s="11" t="s">
        <v>115</v>
      </c>
      <c r="DG43" s="11" t="s">
        <v>115</v>
      </c>
      <c r="DI43" s="11" t="s">
        <v>115</v>
      </c>
      <c r="DJ43" s="11" t="s">
        <v>115</v>
      </c>
      <c r="DL43" s="11" t="s">
        <v>115</v>
      </c>
      <c r="DM43" s="11" t="s">
        <v>115</v>
      </c>
      <c r="DO43" s="11" t="s">
        <v>115</v>
      </c>
      <c r="DP43" s="11" t="s">
        <v>115</v>
      </c>
      <c r="DR43" s="11" t="s">
        <v>115</v>
      </c>
      <c r="DS43" s="11" t="s">
        <v>115</v>
      </c>
      <c r="DU43" s="11" t="s">
        <v>115</v>
      </c>
      <c r="DV43" s="11" t="s">
        <v>115</v>
      </c>
      <c r="DX43" s="11" t="s">
        <v>115</v>
      </c>
      <c r="DY43" s="11" t="s">
        <v>115</v>
      </c>
      <c r="EA43" s="11" t="s">
        <v>115</v>
      </c>
      <c r="EB43" s="11" t="s">
        <v>115</v>
      </c>
      <c r="ED43" s="11" t="s">
        <v>115</v>
      </c>
      <c r="EE43" s="11" t="s">
        <v>115</v>
      </c>
      <c r="EG43" s="11" t="s">
        <v>115</v>
      </c>
      <c r="EH43" s="11" t="s">
        <v>115</v>
      </c>
      <c r="EJ43" s="11" t="s">
        <v>115</v>
      </c>
      <c r="EK43" s="11" t="s">
        <v>115</v>
      </c>
      <c r="EM43" s="11" t="s">
        <v>115</v>
      </c>
      <c r="EN43" s="11" t="s">
        <v>115</v>
      </c>
      <c r="EP43" s="11" t="s">
        <v>115</v>
      </c>
      <c r="EQ43" s="11" t="s">
        <v>115</v>
      </c>
      <c r="ES43" s="11" t="s">
        <v>115</v>
      </c>
      <c r="ET43" s="11" t="s">
        <v>115</v>
      </c>
      <c r="EV43" s="11" t="s">
        <v>115</v>
      </c>
      <c r="EW43" s="11" t="s">
        <v>115</v>
      </c>
      <c r="EY43" s="11" t="s">
        <v>115</v>
      </c>
      <c r="EZ43" s="11" t="s">
        <v>115</v>
      </c>
      <c r="FB43" s="11" t="s">
        <v>115</v>
      </c>
      <c r="FC43" s="11" t="s">
        <v>115</v>
      </c>
      <c r="FE43" s="11" t="s">
        <v>115</v>
      </c>
      <c r="FF43" s="11" t="s">
        <v>115</v>
      </c>
      <c r="FH43" s="11" t="s">
        <v>115</v>
      </c>
      <c r="FI43" s="11" t="s">
        <v>115</v>
      </c>
      <c r="FK43" s="11" t="s">
        <v>115</v>
      </c>
      <c r="FL43" s="11" t="s">
        <v>115</v>
      </c>
      <c r="FN43" s="11" t="s">
        <v>115</v>
      </c>
      <c r="FO43" s="11" t="s">
        <v>115</v>
      </c>
      <c r="FQ43" s="11" t="s">
        <v>115</v>
      </c>
      <c r="FR43" s="11" t="s">
        <v>115</v>
      </c>
      <c r="FT43" s="11" t="s">
        <v>115</v>
      </c>
      <c r="FU43" s="11" t="s">
        <v>115</v>
      </c>
      <c r="FW43" s="11" t="s">
        <v>115</v>
      </c>
      <c r="FX43" s="11" t="s">
        <v>115</v>
      </c>
      <c r="FZ43" s="11" t="s">
        <v>115</v>
      </c>
      <c r="GA43" s="11" t="s">
        <v>115</v>
      </c>
      <c r="GC43" s="11" t="s">
        <v>115</v>
      </c>
      <c r="GD43" s="11" t="s">
        <v>115</v>
      </c>
      <c r="GF43" s="11" t="s">
        <v>115</v>
      </c>
      <c r="GG43" s="11" t="s">
        <v>115</v>
      </c>
      <c r="GI43" s="11" t="s">
        <v>115</v>
      </c>
      <c r="GJ43" s="11" t="s">
        <v>115</v>
      </c>
    </row>
    <row r="44" spans="1:192" x14ac:dyDescent="0.35">
      <c r="A44" s="2" t="s">
        <v>51</v>
      </c>
      <c r="B44" s="2" t="s">
        <v>51</v>
      </c>
      <c r="C44" s="2" t="s">
        <v>51</v>
      </c>
      <c r="D44" s="2" t="s">
        <v>51</v>
      </c>
      <c r="E44" s="2" t="s">
        <v>51</v>
      </c>
      <c r="F44" s="2" t="s">
        <v>51</v>
      </c>
      <c r="G44" s="2" t="s">
        <v>597</v>
      </c>
      <c r="H44" s="2" t="s">
        <v>51</v>
      </c>
      <c r="I44" s="2" t="s">
        <v>51</v>
      </c>
      <c r="J44" s="2" t="s">
        <v>171</v>
      </c>
      <c r="K44" s="2" t="s">
        <v>51</v>
      </c>
      <c r="L44" s="11" t="s">
        <v>51</v>
      </c>
      <c r="M44" s="11" t="s">
        <v>115</v>
      </c>
      <c r="N44" s="11" t="s">
        <v>115</v>
      </c>
      <c r="O44" s="11" t="s">
        <v>115</v>
      </c>
      <c r="P44" s="11" t="s">
        <v>115</v>
      </c>
      <c r="Q44" s="11" t="s">
        <v>115</v>
      </c>
      <c r="R44" s="11" t="s">
        <v>115</v>
      </c>
      <c r="S44" s="11" t="s">
        <v>115</v>
      </c>
      <c r="T44" s="11" t="s">
        <v>115</v>
      </c>
      <c r="U44" s="11" t="s">
        <v>115</v>
      </c>
      <c r="V44" s="11" t="s">
        <v>115</v>
      </c>
      <c r="W44" s="11" t="s">
        <v>115</v>
      </c>
      <c r="X44" s="11" t="s">
        <v>115</v>
      </c>
      <c r="Y44" s="11" t="s">
        <v>115</v>
      </c>
      <c r="Z44" s="11" t="s">
        <v>115</v>
      </c>
      <c r="AA44" s="11" t="s">
        <v>115</v>
      </c>
      <c r="AB44" s="11" t="s">
        <v>115</v>
      </c>
      <c r="AC44" s="11" t="s">
        <v>115</v>
      </c>
      <c r="AD44" s="11" t="s">
        <v>115</v>
      </c>
      <c r="AE44" s="11" t="s">
        <v>115</v>
      </c>
      <c r="AF44" s="11" t="s">
        <v>115</v>
      </c>
      <c r="AG44" s="11" t="s">
        <v>115</v>
      </c>
      <c r="AH44" s="11" t="s">
        <v>115</v>
      </c>
      <c r="AI44" s="11" t="s">
        <v>115</v>
      </c>
      <c r="AJ44" s="11" t="s">
        <v>115</v>
      </c>
      <c r="AK44" s="11" t="s">
        <v>115</v>
      </c>
      <c r="AL44" s="11" t="s">
        <v>115</v>
      </c>
      <c r="AM44" s="11" t="s">
        <v>115</v>
      </c>
      <c r="AN44" s="11" t="s">
        <v>115</v>
      </c>
      <c r="AO44" s="11" t="s">
        <v>115</v>
      </c>
      <c r="AP44" s="11" t="s">
        <v>115</v>
      </c>
      <c r="AQ44" s="11" t="s">
        <v>115</v>
      </c>
      <c r="AR44" s="11" t="s">
        <v>115</v>
      </c>
      <c r="AS44" s="11" t="s">
        <v>115</v>
      </c>
      <c r="AT44" s="11" t="s">
        <v>115</v>
      </c>
      <c r="AU44" s="11" t="s">
        <v>115</v>
      </c>
      <c r="AV44" s="11" t="s">
        <v>115</v>
      </c>
      <c r="AW44" s="11" t="s">
        <v>115</v>
      </c>
      <c r="AX44" s="11" t="s">
        <v>115</v>
      </c>
      <c r="AY44" s="11" t="s">
        <v>115</v>
      </c>
      <c r="AZ44" s="11" t="s">
        <v>115</v>
      </c>
      <c r="BA44" s="11" t="s">
        <v>115</v>
      </c>
      <c r="BB44" s="11" t="s">
        <v>115</v>
      </c>
      <c r="BC44" s="11" t="s">
        <v>115</v>
      </c>
      <c r="BD44" s="11" t="s">
        <v>115</v>
      </c>
      <c r="BE44" s="11" t="s">
        <v>115</v>
      </c>
      <c r="BF44" s="11" t="s">
        <v>115</v>
      </c>
      <c r="BG44" s="11" t="s">
        <v>115</v>
      </c>
      <c r="BH44" s="11" t="s">
        <v>115</v>
      </c>
      <c r="BI44" s="11" t="s">
        <v>115</v>
      </c>
      <c r="BJ44" s="11" t="s">
        <v>115</v>
      </c>
      <c r="BK44" s="11" t="s">
        <v>115</v>
      </c>
      <c r="BL44" s="11" t="s">
        <v>115</v>
      </c>
      <c r="BM44" s="11" t="s">
        <v>115</v>
      </c>
      <c r="BN44" s="11" t="s">
        <v>115</v>
      </c>
      <c r="BP44" s="11" t="s">
        <v>115</v>
      </c>
      <c r="BQ44" s="11" t="s">
        <v>115</v>
      </c>
      <c r="BS44" s="11" t="s">
        <v>115</v>
      </c>
      <c r="BT44" s="11" t="s">
        <v>115</v>
      </c>
      <c r="BV44" s="11" t="s">
        <v>115</v>
      </c>
      <c r="BW44" s="11" t="s">
        <v>115</v>
      </c>
      <c r="BY44" s="11" t="s">
        <v>115</v>
      </c>
      <c r="BZ44" s="11" t="s">
        <v>115</v>
      </c>
      <c r="CB44" s="11" t="s">
        <v>115</v>
      </c>
      <c r="CC44" s="11" t="s">
        <v>115</v>
      </c>
      <c r="CE44" s="11" t="s">
        <v>115</v>
      </c>
      <c r="CF44" s="11" t="s">
        <v>115</v>
      </c>
      <c r="CH44" s="11" t="s">
        <v>115</v>
      </c>
      <c r="CI44" s="11" t="s">
        <v>115</v>
      </c>
      <c r="CK44" s="11" t="s">
        <v>115</v>
      </c>
      <c r="CL44" s="11" t="s">
        <v>115</v>
      </c>
      <c r="CN44" s="11" t="s">
        <v>115</v>
      </c>
      <c r="CO44" s="11" t="s">
        <v>115</v>
      </c>
      <c r="CQ44" s="11" t="s">
        <v>115</v>
      </c>
      <c r="CR44" s="11" t="s">
        <v>115</v>
      </c>
      <c r="CT44" s="11" t="s">
        <v>115</v>
      </c>
      <c r="CU44" s="11" t="s">
        <v>115</v>
      </c>
      <c r="CW44" s="11" t="s">
        <v>115</v>
      </c>
      <c r="CX44" s="11" t="s">
        <v>115</v>
      </c>
      <c r="CZ44" s="11" t="s">
        <v>115</v>
      </c>
      <c r="DA44" s="11" t="s">
        <v>115</v>
      </c>
      <c r="DC44" s="11" t="s">
        <v>115</v>
      </c>
      <c r="DD44" s="11" t="s">
        <v>115</v>
      </c>
      <c r="DF44" s="11" t="s">
        <v>115</v>
      </c>
      <c r="DG44" s="11" t="s">
        <v>115</v>
      </c>
      <c r="DI44" s="11" t="s">
        <v>115</v>
      </c>
      <c r="DJ44" s="11" t="s">
        <v>115</v>
      </c>
      <c r="DL44" s="11" t="s">
        <v>115</v>
      </c>
      <c r="DM44" s="11" t="s">
        <v>115</v>
      </c>
      <c r="DO44" s="11" t="s">
        <v>115</v>
      </c>
      <c r="DP44" s="11" t="s">
        <v>115</v>
      </c>
      <c r="DR44" s="11" t="s">
        <v>115</v>
      </c>
      <c r="DS44" s="11" t="s">
        <v>115</v>
      </c>
      <c r="DU44" s="11" t="s">
        <v>115</v>
      </c>
      <c r="DV44" s="11" t="s">
        <v>115</v>
      </c>
      <c r="DX44" s="11" t="s">
        <v>115</v>
      </c>
      <c r="DY44" s="11" t="s">
        <v>115</v>
      </c>
      <c r="EA44" s="11" t="s">
        <v>115</v>
      </c>
      <c r="EB44" s="11" t="s">
        <v>115</v>
      </c>
      <c r="ED44" s="11" t="s">
        <v>115</v>
      </c>
      <c r="EE44" s="11" t="s">
        <v>115</v>
      </c>
      <c r="EG44" s="11" t="s">
        <v>115</v>
      </c>
      <c r="EH44" s="11" t="s">
        <v>115</v>
      </c>
      <c r="EJ44" s="11" t="s">
        <v>115</v>
      </c>
      <c r="EK44" s="11" t="s">
        <v>115</v>
      </c>
      <c r="EM44" s="11" t="s">
        <v>115</v>
      </c>
      <c r="EN44" s="11" t="s">
        <v>115</v>
      </c>
      <c r="EP44" s="11" t="s">
        <v>115</v>
      </c>
      <c r="EQ44" s="11" t="s">
        <v>115</v>
      </c>
      <c r="ES44" s="11" t="s">
        <v>115</v>
      </c>
      <c r="ET44" s="11" t="s">
        <v>115</v>
      </c>
      <c r="EV44" s="11" t="s">
        <v>115</v>
      </c>
      <c r="EW44" s="11" t="s">
        <v>115</v>
      </c>
      <c r="EY44" s="11" t="s">
        <v>115</v>
      </c>
      <c r="EZ44" s="11" t="s">
        <v>115</v>
      </c>
      <c r="FB44" s="11" t="s">
        <v>115</v>
      </c>
      <c r="FC44" s="11" t="s">
        <v>115</v>
      </c>
      <c r="FE44" s="11" t="s">
        <v>115</v>
      </c>
      <c r="FF44" s="11" t="s">
        <v>115</v>
      </c>
      <c r="FH44" s="11" t="s">
        <v>115</v>
      </c>
      <c r="FI44" s="11" t="s">
        <v>115</v>
      </c>
      <c r="FK44" s="11" t="s">
        <v>115</v>
      </c>
      <c r="FL44" s="11" t="s">
        <v>115</v>
      </c>
      <c r="FN44" s="11" t="s">
        <v>115</v>
      </c>
      <c r="FO44" s="11" t="s">
        <v>115</v>
      </c>
      <c r="FQ44" s="11" t="s">
        <v>115</v>
      </c>
      <c r="FR44" s="11" t="s">
        <v>115</v>
      </c>
      <c r="FT44" s="11" t="s">
        <v>115</v>
      </c>
      <c r="FU44" s="11" t="s">
        <v>115</v>
      </c>
      <c r="FW44" s="11" t="s">
        <v>115</v>
      </c>
      <c r="FX44" s="11" t="s">
        <v>115</v>
      </c>
      <c r="FZ44" s="11" t="s">
        <v>115</v>
      </c>
      <c r="GA44" s="11" t="s">
        <v>115</v>
      </c>
      <c r="GC44" s="11" t="s">
        <v>115</v>
      </c>
      <c r="GD44" s="11" t="s">
        <v>115</v>
      </c>
      <c r="GF44" s="11" t="s">
        <v>115</v>
      </c>
      <c r="GG44" s="11" t="s">
        <v>115</v>
      </c>
      <c r="GI44" s="11" t="s">
        <v>115</v>
      </c>
      <c r="GJ44" s="11" t="s">
        <v>115</v>
      </c>
    </row>
    <row r="45" spans="1:192" x14ac:dyDescent="0.35">
      <c r="A45" s="2" t="s">
        <v>51</v>
      </c>
      <c r="B45" s="2" t="s">
        <v>51</v>
      </c>
      <c r="C45" s="2" t="s">
        <v>51</v>
      </c>
      <c r="D45" s="2" t="s">
        <v>537</v>
      </c>
      <c r="E45" s="2" t="s">
        <v>559</v>
      </c>
      <c r="F45" s="2" t="s">
        <v>51</v>
      </c>
      <c r="G45" s="2" t="s">
        <v>610</v>
      </c>
      <c r="H45" s="2" t="s">
        <v>51</v>
      </c>
      <c r="I45" s="2" t="s">
        <v>51</v>
      </c>
      <c r="J45" s="2" t="s">
        <v>596</v>
      </c>
      <c r="K45" s="2" t="s">
        <v>51</v>
      </c>
      <c r="L45" s="11" t="s">
        <v>51</v>
      </c>
      <c r="M45" s="11" t="s">
        <v>115</v>
      </c>
      <c r="N45" s="11" t="s">
        <v>115</v>
      </c>
      <c r="O45" s="11" t="s">
        <v>115</v>
      </c>
      <c r="P45" s="11" t="s">
        <v>115</v>
      </c>
      <c r="Q45" s="11" t="s">
        <v>115</v>
      </c>
      <c r="R45" s="11" t="s">
        <v>115</v>
      </c>
      <c r="S45" s="11" t="s">
        <v>115</v>
      </c>
      <c r="T45" s="11" t="s">
        <v>115</v>
      </c>
      <c r="U45" s="11" t="s">
        <v>115</v>
      </c>
      <c r="V45" s="11" t="s">
        <v>115</v>
      </c>
      <c r="W45" s="11" t="s">
        <v>115</v>
      </c>
      <c r="X45" s="11" t="s">
        <v>115</v>
      </c>
      <c r="Y45" s="11" t="s">
        <v>115</v>
      </c>
      <c r="Z45" s="11" t="s">
        <v>115</v>
      </c>
      <c r="AA45" s="11" t="s">
        <v>115</v>
      </c>
      <c r="AB45" s="11" t="s">
        <v>115</v>
      </c>
      <c r="AC45" s="11" t="s">
        <v>115</v>
      </c>
      <c r="AD45" s="11" t="s">
        <v>115</v>
      </c>
      <c r="AE45" s="11" t="s">
        <v>115</v>
      </c>
      <c r="AF45" s="11" t="s">
        <v>115</v>
      </c>
      <c r="AG45" s="11" t="s">
        <v>115</v>
      </c>
      <c r="AH45" s="11" t="s">
        <v>115</v>
      </c>
      <c r="AI45" s="11" t="s">
        <v>115</v>
      </c>
      <c r="AJ45" s="11" t="s">
        <v>115</v>
      </c>
      <c r="AK45" s="11" t="s">
        <v>115</v>
      </c>
      <c r="AL45" s="11" t="s">
        <v>115</v>
      </c>
      <c r="AM45" s="11" t="s">
        <v>115</v>
      </c>
      <c r="AN45" s="11" t="s">
        <v>115</v>
      </c>
      <c r="AO45" s="11" t="s">
        <v>115</v>
      </c>
      <c r="AP45" s="11" t="s">
        <v>115</v>
      </c>
      <c r="AQ45" s="11" t="s">
        <v>115</v>
      </c>
      <c r="AR45" s="11" t="s">
        <v>115</v>
      </c>
      <c r="AS45" s="11" t="s">
        <v>115</v>
      </c>
      <c r="AT45" s="11" t="s">
        <v>115</v>
      </c>
      <c r="AU45" s="11" t="s">
        <v>115</v>
      </c>
      <c r="AV45" s="11" t="s">
        <v>115</v>
      </c>
      <c r="AW45" s="11" t="s">
        <v>115</v>
      </c>
      <c r="AX45" s="11" t="s">
        <v>115</v>
      </c>
      <c r="AY45" s="11" t="s">
        <v>115</v>
      </c>
      <c r="AZ45" s="11" t="s">
        <v>115</v>
      </c>
      <c r="BA45" s="11" t="s">
        <v>115</v>
      </c>
      <c r="BB45" s="11" t="s">
        <v>115</v>
      </c>
      <c r="BC45" s="11" t="s">
        <v>115</v>
      </c>
      <c r="BD45" s="11" t="s">
        <v>115</v>
      </c>
      <c r="BE45" s="11" t="s">
        <v>115</v>
      </c>
      <c r="BF45" s="11" t="s">
        <v>115</v>
      </c>
      <c r="BG45" s="11" t="s">
        <v>115</v>
      </c>
      <c r="BH45" s="11" t="s">
        <v>115</v>
      </c>
      <c r="BI45" s="11" t="s">
        <v>115</v>
      </c>
      <c r="BJ45" s="11" t="s">
        <v>115</v>
      </c>
      <c r="BK45" s="11" t="s">
        <v>115</v>
      </c>
      <c r="BL45" s="11" t="s">
        <v>115</v>
      </c>
      <c r="BM45" s="11" t="s">
        <v>115</v>
      </c>
      <c r="BN45" s="11" t="s">
        <v>115</v>
      </c>
      <c r="BP45" s="11" t="s">
        <v>115</v>
      </c>
      <c r="BQ45" s="11" t="s">
        <v>115</v>
      </c>
      <c r="BS45" s="11" t="s">
        <v>115</v>
      </c>
      <c r="BT45" s="11" t="s">
        <v>115</v>
      </c>
      <c r="BV45" s="11" t="s">
        <v>115</v>
      </c>
      <c r="BW45" s="11" t="s">
        <v>115</v>
      </c>
      <c r="BY45" s="11" t="s">
        <v>115</v>
      </c>
      <c r="BZ45" s="11" t="s">
        <v>115</v>
      </c>
      <c r="CB45" s="11" t="s">
        <v>115</v>
      </c>
      <c r="CC45" s="11" t="s">
        <v>115</v>
      </c>
      <c r="CE45" s="11" t="s">
        <v>115</v>
      </c>
      <c r="CF45" s="11" t="s">
        <v>115</v>
      </c>
      <c r="CH45" s="11" t="s">
        <v>115</v>
      </c>
      <c r="CI45" s="11" t="s">
        <v>115</v>
      </c>
      <c r="CK45" s="11" t="s">
        <v>115</v>
      </c>
      <c r="CL45" s="11" t="s">
        <v>115</v>
      </c>
      <c r="CN45" s="11" t="s">
        <v>115</v>
      </c>
      <c r="CO45" s="11" t="s">
        <v>115</v>
      </c>
      <c r="CQ45" s="11" t="s">
        <v>115</v>
      </c>
      <c r="CR45" s="11" t="s">
        <v>115</v>
      </c>
      <c r="CT45" s="11" t="s">
        <v>115</v>
      </c>
      <c r="CU45" s="11" t="s">
        <v>115</v>
      </c>
      <c r="CW45" s="11" t="s">
        <v>115</v>
      </c>
      <c r="CX45" s="11" t="s">
        <v>115</v>
      </c>
      <c r="CZ45" s="11" t="s">
        <v>115</v>
      </c>
      <c r="DA45" s="11" t="s">
        <v>115</v>
      </c>
      <c r="DC45" s="11" t="s">
        <v>115</v>
      </c>
      <c r="DD45" s="11" t="s">
        <v>115</v>
      </c>
      <c r="DF45" s="11" t="s">
        <v>115</v>
      </c>
      <c r="DG45" s="11" t="s">
        <v>115</v>
      </c>
      <c r="DI45" s="11" t="s">
        <v>115</v>
      </c>
      <c r="DJ45" s="11" t="s">
        <v>115</v>
      </c>
      <c r="DL45" s="11" t="s">
        <v>115</v>
      </c>
      <c r="DM45" s="11" t="s">
        <v>115</v>
      </c>
      <c r="DO45" s="11" t="s">
        <v>115</v>
      </c>
      <c r="DP45" s="11" t="s">
        <v>115</v>
      </c>
      <c r="DR45" s="11" t="s">
        <v>115</v>
      </c>
      <c r="DS45" s="11" t="s">
        <v>115</v>
      </c>
      <c r="DU45" s="11" t="s">
        <v>115</v>
      </c>
      <c r="DV45" s="11" t="s">
        <v>115</v>
      </c>
      <c r="DX45" s="11" t="s">
        <v>115</v>
      </c>
      <c r="DY45" s="11" t="s">
        <v>115</v>
      </c>
      <c r="EA45" s="11" t="s">
        <v>115</v>
      </c>
      <c r="EB45" s="11" t="s">
        <v>115</v>
      </c>
      <c r="ED45" s="11" t="s">
        <v>115</v>
      </c>
      <c r="EE45" s="11" t="s">
        <v>115</v>
      </c>
      <c r="EG45" s="11" t="s">
        <v>115</v>
      </c>
      <c r="EH45" s="11" t="s">
        <v>115</v>
      </c>
      <c r="EJ45" s="11" t="s">
        <v>115</v>
      </c>
      <c r="EK45" s="11" t="s">
        <v>115</v>
      </c>
      <c r="EM45" s="11" t="s">
        <v>115</v>
      </c>
      <c r="EN45" s="11" t="s">
        <v>115</v>
      </c>
      <c r="EP45" s="11" t="s">
        <v>115</v>
      </c>
      <c r="EQ45" s="11" t="s">
        <v>115</v>
      </c>
      <c r="ES45" s="11" t="s">
        <v>115</v>
      </c>
      <c r="ET45" s="11" t="s">
        <v>115</v>
      </c>
      <c r="EV45" s="11" t="s">
        <v>115</v>
      </c>
      <c r="EW45" s="11" t="s">
        <v>115</v>
      </c>
      <c r="EY45" s="11" t="s">
        <v>115</v>
      </c>
      <c r="EZ45" s="11" t="s">
        <v>115</v>
      </c>
      <c r="FB45" s="11" t="s">
        <v>115</v>
      </c>
      <c r="FC45" s="11" t="s">
        <v>115</v>
      </c>
      <c r="FE45" s="11" t="s">
        <v>115</v>
      </c>
      <c r="FF45" s="11" t="s">
        <v>115</v>
      </c>
      <c r="FH45" s="11" t="s">
        <v>115</v>
      </c>
      <c r="FI45" s="11" t="s">
        <v>115</v>
      </c>
      <c r="FK45" s="11" t="s">
        <v>115</v>
      </c>
      <c r="FL45" s="11" t="s">
        <v>115</v>
      </c>
      <c r="FN45" s="11" t="s">
        <v>115</v>
      </c>
      <c r="FO45" s="11" t="s">
        <v>115</v>
      </c>
      <c r="FQ45" s="11" t="s">
        <v>115</v>
      </c>
      <c r="FR45" s="11" t="s">
        <v>115</v>
      </c>
      <c r="FT45" s="11" t="s">
        <v>115</v>
      </c>
      <c r="FU45" s="11" t="s">
        <v>115</v>
      </c>
      <c r="FW45" s="11" t="s">
        <v>115</v>
      </c>
      <c r="FX45" s="11" t="s">
        <v>115</v>
      </c>
      <c r="FZ45" s="11" t="s">
        <v>115</v>
      </c>
      <c r="GA45" s="11" t="s">
        <v>115</v>
      </c>
      <c r="GC45" s="11" t="s">
        <v>115</v>
      </c>
      <c r="GD45" s="11" t="s">
        <v>115</v>
      </c>
      <c r="GF45" s="11" t="s">
        <v>115</v>
      </c>
      <c r="GG45" s="11" t="s">
        <v>115</v>
      </c>
      <c r="GI45" s="11" t="s">
        <v>115</v>
      </c>
      <c r="GJ45" s="11" t="s">
        <v>115</v>
      </c>
    </row>
    <row r="46" spans="1:192" x14ac:dyDescent="0.35">
      <c r="A46" s="2" t="s">
        <v>51</v>
      </c>
      <c r="B46" s="2" t="s">
        <v>51</v>
      </c>
      <c r="C46" s="2" t="s">
        <v>51</v>
      </c>
      <c r="D46" s="2" t="s">
        <v>51</v>
      </c>
      <c r="E46" s="2" t="s">
        <v>51</v>
      </c>
      <c r="F46" s="2" t="s">
        <v>51</v>
      </c>
      <c r="G46" s="2" t="s">
        <v>594</v>
      </c>
      <c r="H46" s="2" t="s">
        <v>51</v>
      </c>
      <c r="I46" s="2" t="s">
        <v>51</v>
      </c>
      <c r="J46" s="2" t="s">
        <v>439</v>
      </c>
      <c r="K46" s="2" t="s">
        <v>51</v>
      </c>
      <c r="L46" s="11" t="s">
        <v>51</v>
      </c>
      <c r="M46" s="11" t="s">
        <v>115</v>
      </c>
      <c r="N46" s="11" t="s">
        <v>115</v>
      </c>
      <c r="O46" s="11" t="s">
        <v>115</v>
      </c>
      <c r="P46" s="11" t="s">
        <v>115</v>
      </c>
      <c r="Q46" s="11" t="s">
        <v>115</v>
      </c>
      <c r="R46" s="11" t="s">
        <v>115</v>
      </c>
      <c r="S46" s="11" t="s">
        <v>115</v>
      </c>
      <c r="T46" s="11" t="s">
        <v>115</v>
      </c>
      <c r="U46" s="11" t="s">
        <v>115</v>
      </c>
      <c r="V46" s="11" t="s">
        <v>115</v>
      </c>
      <c r="W46" s="11" t="s">
        <v>115</v>
      </c>
      <c r="X46" s="11" t="s">
        <v>115</v>
      </c>
      <c r="Y46" s="11" t="s">
        <v>115</v>
      </c>
      <c r="Z46" s="11" t="s">
        <v>115</v>
      </c>
      <c r="AA46" s="11" t="s">
        <v>115</v>
      </c>
      <c r="AB46" s="11" t="s">
        <v>115</v>
      </c>
      <c r="AC46" s="11" t="s">
        <v>115</v>
      </c>
      <c r="AD46" s="11" t="s">
        <v>115</v>
      </c>
      <c r="AE46" s="11" t="s">
        <v>115</v>
      </c>
      <c r="AF46" s="11" t="s">
        <v>115</v>
      </c>
      <c r="AG46" s="11" t="s">
        <v>115</v>
      </c>
      <c r="AH46" s="11" t="s">
        <v>115</v>
      </c>
      <c r="AI46" s="11" t="s">
        <v>115</v>
      </c>
      <c r="AJ46" s="11" t="s">
        <v>115</v>
      </c>
      <c r="AK46" s="11" t="s">
        <v>115</v>
      </c>
      <c r="AL46" s="11" t="s">
        <v>115</v>
      </c>
      <c r="AM46" s="11" t="s">
        <v>115</v>
      </c>
      <c r="AN46" s="11" t="s">
        <v>115</v>
      </c>
      <c r="AO46" s="11" t="s">
        <v>115</v>
      </c>
      <c r="AP46" s="11" t="s">
        <v>115</v>
      </c>
      <c r="AQ46" s="11" t="s">
        <v>115</v>
      </c>
      <c r="AR46" s="11" t="s">
        <v>115</v>
      </c>
      <c r="AS46" s="11" t="s">
        <v>115</v>
      </c>
      <c r="AT46" s="11" t="s">
        <v>115</v>
      </c>
      <c r="AU46" s="11" t="s">
        <v>115</v>
      </c>
      <c r="AV46" s="11" t="s">
        <v>115</v>
      </c>
      <c r="AW46" s="11" t="s">
        <v>115</v>
      </c>
      <c r="AX46" s="11" t="s">
        <v>115</v>
      </c>
      <c r="AY46" s="11" t="s">
        <v>115</v>
      </c>
      <c r="AZ46" s="11" t="s">
        <v>115</v>
      </c>
      <c r="BA46" s="11" t="s">
        <v>115</v>
      </c>
      <c r="BB46" s="11" t="s">
        <v>115</v>
      </c>
      <c r="BC46" s="11" t="s">
        <v>115</v>
      </c>
      <c r="BD46" s="11" t="s">
        <v>115</v>
      </c>
      <c r="BE46" s="11" t="s">
        <v>115</v>
      </c>
      <c r="BF46" s="11" t="s">
        <v>115</v>
      </c>
      <c r="BG46" s="11" t="s">
        <v>115</v>
      </c>
      <c r="BH46" s="11" t="s">
        <v>115</v>
      </c>
      <c r="BI46" s="11" t="s">
        <v>115</v>
      </c>
      <c r="BJ46" s="11" t="s">
        <v>115</v>
      </c>
      <c r="BK46" s="11" t="s">
        <v>115</v>
      </c>
      <c r="BL46" s="11" t="s">
        <v>115</v>
      </c>
      <c r="BM46" s="11" t="s">
        <v>115</v>
      </c>
      <c r="BN46" s="11" t="s">
        <v>115</v>
      </c>
      <c r="BP46" s="11" t="s">
        <v>115</v>
      </c>
      <c r="BQ46" s="11" t="s">
        <v>115</v>
      </c>
      <c r="BS46" s="11" t="s">
        <v>115</v>
      </c>
      <c r="BT46" s="11" t="s">
        <v>115</v>
      </c>
      <c r="BV46" s="11" t="s">
        <v>115</v>
      </c>
      <c r="BW46" s="11" t="s">
        <v>115</v>
      </c>
      <c r="BY46" s="11" t="s">
        <v>115</v>
      </c>
      <c r="BZ46" s="11" t="s">
        <v>115</v>
      </c>
      <c r="CB46" s="11" t="s">
        <v>115</v>
      </c>
      <c r="CC46" s="11" t="s">
        <v>115</v>
      </c>
      <c r="CE46" s="11" t="s">
        <v>115</v>
      </c>
      <c r="CF46" s="11" t="s">
        <v>115</v>
      </c>
      <c r="CH46" s="11" t="s">
        <v>115</v>
      </c>
      <c r="CI46" s="11" t="s">
        <v>115</v>
      </c>
      <c r="CK46" s="11" t="s">
        <v>115</v>
      </c>
      <c r="CL46" s="11" t="s">
        <v>115</v>
      </c>
      <c r="CN46" s="11" t="s">
        <v>115</v>
      </c>
      <c r="CO46" s="11" t="s">
        <v>115</v>
      </c>
      <c r="CQ46" s="11" t="s">
        <v>115</v>
      </c>
      <c r="CR46" s="11" t="s">
        <v>115</v>
      </c>
      <c r="CT46" s="11" t="s">
        <v>115</v>
      </c>
      <c r="CU46" s="11" t="s">
        <v>115</v>
      </c>
      <c r="CW46" s="11" t="s">
        <v>115</v>
      </c>
      <c r="CX46" s="11" t="s">
        <v>115</v>
      </c>
      <c r="CZ46" s="11" t="s">
        <v>115</v>
      </c>
      <c r="DA46" s="11" t="s">
        <v>115</v>
      </c>
      <c r="DC46" s="11" t="s">
        <v>115</v>
      </c>
      <c r="DD46" s="11" t="s">
        <v>115</v>
      </c>
      <c r="DF46" s="11" t="s">
        <v>115</v>
      </c>
      <c r="DG46" s="11" t="s">
        <v>115</v>
      </c>
      <c r="DI46" s="11" t="s">
        <v>115</v>
      </c>
      <c r="DJ46" s="11" t="s">
        <v>115</v>
      </c>
      <c r="DL46" s="11" t="s">
        <v>115</v>
      </c>
      <c r="DM46" s="11" t="s">
        <v>115</v>
      </c>
      <c r="DO46" s="11" t="s">
        <v>115</v>
      </c>
      <c r="DP46" s="11" t="s">
        <v>115</v>
      </c>
      <c r="DR46" s="11" t="s">
        <v>115</v>
      </c>
      <c r="DS46" s="11" t="s">
        <v>115</v>
      </c>
      <c r="DU46" s="11" t="s">
        <v>115</v>
      </c>
      <c r="DV46" s="11" t="s">
        <v>115</v>
      </c>
      <c r="DX46" s="11" t="s">
        <v>115</v>
      </c>
      <c r="DY46" s="11" t="s">
        <v>115</v>
      </c>
      <c r="EA46" s="11" t="s">
        <v>115</v>
      </c>
      <c r="EB46" s="11" t="s">
        <v>115</v>
      </c>
      <c r="ED46" s="11" t="s">
        <v>115</v>
      </c>
      <c r="EE46" s="11" t="s">
        <v>115</v>
      </c>
      <c r="EG46" s="11" t="s">
        <v>115</v>
      </c>
      <c r="EH46" s="11" t="s">
        <v>115</v>
      </c>
      <c r="EJ46" s="11" t="s">
        <v>115</v>
      </c>
      <c r="EK46" s="11" t="s">
        <v>115</v>
      </c>
      <c r="EM46" s="11" t="s">
        <v>115</v>
      </c>
      <c r="EN46" s="11" t="s">
        <v>115</v>
      </c>
      <c r="EP46" s="11" t="s">
        <v>115</v>
      </c>
      <c r="EQ46" s="11" t="s">
        <v>115</v>
      </c>
      <c r="ES46" s="11" t="s">
        <v>115</v>
      </c>
      <c r="ET46" s="11" t="s">
        <v>115</v>
      </c>
      <c r="EV46" s="11" t="s">
        <v>115</v>
      </c>
      <c r="EW46" s="11" t="s">
        <v>115</v>
      </c>
      <c r="EY46" s="11" t="s">
        <v>115</v>
      </c>
      <c r="EZ46" s="11" t="s">
        <v>115</v>
      </c>
      <c r="FB46" s="11" t="s">
        <v>115</v>
      </c>
      <c r="FC46" s="11" t="s">
        <v>115</v>
      </c>
      <c r="FE46" s="11" t="s">
        <v>115</v>
      </c>
      <c r="FF46" s="11" t="s">
        <v>115</v>
      </c>
      <c r="FH46" s="11" t="s">
        <v>115</v>
      </c>
      <c r="FI46" s="11" t="s">
        <v>115</v>
      </c>
      <c r="FK46" s="11" t="s">
        <v>115</v>
      </c>
      <c r="FL46" s="11" t="s">
        <v>115</v>
      </c>
      <c r="FN46" s="11" t="s">
        <v>115</v>
      </c>
      <c r="FO46" s="11" t="s">
        <v>115</v>
      </c>
      <c r="FQ46" s="11" t="s">
        <v>115</v>
      </c>
      <c r="FR46" s="11" t="s">
        <v>115</v>
      </c>
      <c r="FT46" s="11" t="s">
        <v>115</v>
      </c>
      <c r="FU46" s="11" t="s">
        <v>115</v>
      </c>
      <c r="FW46" s="11" t="s">
        <v>115</v>
      </c>
      <c r="FX46" s="11" t="s">
        <v>115</v>
      </c>
      <c r="FZ46" s="11" t="s">
        <v>115</v>
      </c>
      <c r="GA46" s="11" t="s">
        <v>115</v>
      </c>
      <c r="GC46" s="11" t="s">
        <v>115</v>
      </c>
      <c r="GD46" s="11" t="s">
        <v>115</v>
      </c>
      <c r="GF46" s="11" t="s">
        <v>115</v>
      </c>
      <c r="GG46" s="11" t="s">
        <v>115</v>
      </c>
      <c r="GI46" s="11" t="s">
        <v>115</v>
      </c>
      <c r="GJ46" s="11" t="s">
        <v>115</v>
      </c>
    </row>
    <row r="47" spans="1:192" x14ac:dyDescent="0.35">
      <c r="A47" s="2" t="s">
        <v>51</v>
      </c>
      <c r="B47" s="2" t="s">
        <v>51</v>
      </c>
      <c r="C47" s="2" t="s">
        <v>51</v>
      </c>
      <c r="D47" s="2" t="s">
        <v>537</v>
      </c>
      <c r="E47" s="2" t="s">
        <v>560</v>
      </c>
      <c r="F47" s="2" t="s">
        <v>51</v>
      </c>
      <c r="G47" s="2" t="s">
        <v>593</v>
      </c>
      <c r="H47" s="2" t="s">
        <v>51</v>
      </c>
      <c r="I47" s="2" t="s">
        <v>51</v>
      </c>
      <c r="J47" s="2" t="s">
        <v>355</v>
      </c>
      <c r="K47" s="2" t="s">
        <v>51</v>
      </c>
      <c r="L47" s="11" t="s">
        <v>51</v>
      </c>
      <c r="M47" s="11" t="s">
        <v>115</v>
      </c>
      <c r="N47" s="11" t="s">
        <v>115</v>
      </c>
      <c r="O47" s="11" t="s">
        <v>115</v>
      </c>
      <c r="P47" s="11" t="s">
        <v>115</v>
      </c>
      <c r="Q47" s="11" t="s">
        <v>115</v>
      </c>
      <c r="R47" s="11" t="s">
        <v>115</v>
      </c>
      <c r="S47" s="11" t="s">
        <v>115</v>
      </c>
      <c r="T47" s="11" t="s">
        <v>115</v>
      </c>
      <c r="U47" s="11" t="s">
        <v>115</v>
      </c>
      <c r="V47" s="11" t="s">
        <v>115</v>
      </c>
      <c r="W47" s="11" t="s">
        <v>115</v>
      </c>
      <c r="X47" s="11" t="s">
        <v>115</v>
      </c>
      <c r="Y47" s="11" t="s">
        <v>115</v>
      </c>
      <c r="Z47" s="11" t="s">
        <v>115</v>
      </c>
      <c r="AA47" s="11" t="s">
        <v>115</v>
      </c>
      <c r="AB47" s="11" t="s">
        <v>115</v>
      </c>
      <c r="AC47" s="11" t="s">
        <v>115</v>
      </c>
      <c r="AD47" s="11" t="s">
        <v>115</v>
      </c>
      <c r="AE47" s="11" t="s">
        <v>115</v>
      </c>
      <c r="AF47" s="11" t="s">
        <v>115</v>
      </c>
      <c r="AG47" s="11" t="s">
        <v>115</v>
      </c>
      <c r="AH47" s="11" t="s">
        <v>115</v>
      </c>
      <c r="AI47" s="11" t="s">
        <v>115</v>
      </c>
      <c r="AJ47" s="11" t="s">
        <v>115</v>
      </c>
      <c r="AK47" s="11" t="s">
        <v>115</v>
      </c>
      <c r="AL47" s="11" t="s">
        <v>115</v>
      </c>
      <c r="AM47" s="11" t="s">
        <v>115</v>
      </c>
      <c r="AN47" s="11" t="s">
        <v>115</v>
      </c>
      <c r="AO47" s="11" t="s">
        <v>115</v>
      </c>
      <c r="AP47" s="11" t="s">
        <v>115</v>
      </c>
      <c r="AQ47" s="11" t="s">
        <v>115</v>
      </c>
      <c r="AR47" s="11" t="s">
        <v>115</v>
      </c>
      <c r="AS47" s="11" t="s">
        <v>115</v>
      </c>
      <c r="AT47" s="11" t="s">
        <v>115</v>
      </c>
      <c r="AU47" s="11" t="s">
        <v>115</v>
      </c>
      <c r="AV47" s="11" t="s">
        <v>115</v>
      </c>
      <c r="AW47" s="11" t="s">
        <v>115</v>
      </c>
      <c r="AX47" s="11" t="s">
        <v>115</v>
      </c>
      <c r="AY47" s="11" t="s">
        <v>115</v>
      </c>
      <c r="AZ47" s="11" t="s">
        <v>115</v>
      </c>
      <c r="BA47" s="11" t="s">
        <v>115</v>
      </c>
      <c r="BB47" s="11" t="s">
        <v>115</v>
      </c>
      <c r="BC47" s="11" t="s">
        <v>115</v>
      </c>
      <c r="BD47" s="11" t="s">
        <v>115</v>
      </c>
      <c r="BE47" s="11" t="s">
        <v>115</v>
      </c>
      <c r="BF47" s="11" t="s">
        <v>115</v>
      </c>
      <c r="BG47" s="11" t="s">
        <v>115</v>
      </c>
      <c r="BH47" s="11" t="s">
        <v>115</v>
      </c>
      <c r="BI47" s="11" t="s">
        <v>115</v>
      </c>
      <c r="BJ47" s="11" t="s">
        <v>115</v>
      </c>
      <c r="BK47" s="11" t="s">
        <v>115</v>
      </c>
      <c r="BL47" s="11" t="s">
        <v>115</v>
      </c>
      <c r="BM47" s="11" t="s">
        <v>115</v>
      </c>
      <c r="BN47" s="11" t="s">
        <v>115</v>
      </c>
      <c r="BP47" s="11" t="s">
        <v>115</v>
      </c>
      <c r="BQ47" s="11" t="s">
        <v>115</v>
      </c>
      <c r="BS47" s="11" t="s">
        <v>115</v>
      </c>
      <c r="BT47" s="11" t="s">
        <v>115</v>
      </c>
      <c r="BV47" s="11" t="s">
        <v>115</v>
      </c>
      <c r="BW47" s="11" t="s">
        <v>115</v>
      </c>
      <c r="BY47" s="11" t="s">
        <v>115</v>
      </c>
      <c r="BZ47" s="11" t="s">
        <v>115</v>
      </c>
      <c r="CB47" s="11" t="s">
        <v>115</v>
      </c>
      <c r="CC47" s="11" t="s">
        <v>115</v>
      </c>
      <c r="CE47" s="11" t="s">
        <v>115</v>
      </c>
      <c r="CF47" s="11" t="s">
        <v>115</v>
      </c>
      <c r="CH47" s="11" t="s">
        <v>115</v>
      </c>
      <c r="CI47" s="11" t="s">
        <v>115</v>
      </c>
      <c r="CK47" s="11" t="s">
        <v>115</v>
      </c>
      <c r="CL47" s="11" t="s">
        <v>115</v>
      </c>
      <c r="CN47" s="11" t="s">
        <v>115</v>
      </c>
      <c r="CO47" s="11" t="s">
        <v>115</v>
      </c>
      <c r="CQ47" s="11" t="s">
        <v>115</v>
      </c>
      <c r="CR47" s="11" t="s">
        <v>115</v>
      </c>
      <c r="CT47" s="11" t="s">
        <v>115</v>
      </c>
      <c r="CU47" s="11" t="s">
        <v>115</v>
      </c>
      <c r="CW47" s="11" t="s">
        <v>115</v>
      </c>
      <c r="CX47" s="11" t="s">
        <v>115</v>
      </c>
      <c r="CZ47" s="11" t="s">
        <v>115</v>
      </c>
      <c r="DA47" s="11" t="s">
        <v>115</v>
      </c>
      <c r="DC47" s="11" t="s">
        <v>115</v>
      </c>
      <c r="DD47" s="11" t="s">
        <v>115</v>
      </c>
      <c r="DF47" s="11" t="s">
        <v>115</v>
      </c>
      <c r="DG47" s="11" t="s">
        <v>115</v>
      </c>
      <c r="DI47" s="11" t="s">
        <v>115</v>
      </c>
      <c r="DJ47" s="11" t="s">
        <v>115</v>
      </c>
      <c r="DL47" s="11" t="s">
        <v>115</v>
      </c>
      <c r="DM47" s="11" t="s">
        <v>115</v>
      </c>
      <c r="DO47" s="11" t="s">
        <v>115</v>
      </c>
      <c r="DP47" s="11" t="s">
        <v>115</v>
      </c>
      <c r="DR47" s="11" t="s">
        <v>115</v>
      </c>
      <c r="DS47" s="11" t="s">
        <v>115</v>
      </c>
      <c r="DU47" s="11" t="s">
        <v>115</v>
      </c>
      <c r="DV47" s="11" t="s">
        <v>115</v>
      </c>
      <c r="DX47" s="11" t="s">
        <v>115</v>
      </c>
      <c r="DY47" s="11" t="s">
        <v>115</v>
      </c>
      <c r="EA47" s="11" t="s">
        <v>115</v>
      </c>
      <c r="EB47" s="11" t="s">
        <v>115</v>
      </c>
      <c r="ED47" s="11" t="s">
        <v>115</v>
      </c>
      <c r="EE47" s="11" t="s">
        <v>115</v>
      </c>
      <c r="EG47" s="11" t="s">
        <v>115</v>
      </c>
      <c r="EH47" s="11" t="s">
        <v>115</v>
      </c>
      <c r="EJ47" s="11" t="s">
        <v>115</v>
      </c>
      <c r="EK47" s="11" t="s">
        <v>115</v>
      </c>
      <c r="EM47" s="11" t="s">
        <v>115</v>
      </c>
      <c r="EN47" s="11" t="s">
        <v>115</v>
      </c>
      <c r="EP47" s="11" t="s">
        <v>115</v>
      </c>
      <c r="EQ47" s="11" t="s">
        <v>115</v>
      </c>
      <c r="ES47" s="11" t="s">
        <v>115</v>
      </c>
      <c r="ET47" s="11" t="s">
        <v>115</v>
      </c>
      <c r="EV47" s="11" t="s">
        <v>115</v>
      </c>
      <c r="EW47" s="11" t="s">
        <v>115</v>
      </c>
      <c r="EY47" s="11" t="s">
        <v>115</v>
      </c>
      <c r="EZ47" s="11" t="s">
        <v>115</v>
      </c>
      <c r="FB47" s="11" t="s">
        <v>115</v>
      </c>
      <c r="FC47" s="11" t="s">
        <v>115</v>
      </c>
      <c r="FE47" s="11" t="s">
        <v>115</v>
      </c>
      <c r="FF47" s="11" t="s">
        <v>115</v>
      </c>
      <c r="FH47" s="11" t="s">
        <v>115</v>
      </c>
      <c r="FI47" s="11" t="s">
        <v>115</v>
      </c>
      <c r="FK47" s="11" t="s">
        <v>115</v>
      </c>
      <c r="FL47" s="11" t="s">
        <v>115</v>
      </c>
      <c r="FN47" s="11" t="s">
        <v>115</v>
      </c>
      <c r="FO47" s="11" t="s">
        <v>115</v>
      </c>
      <c r="FQ47" s="11" t="s">
        <v>115</v>
      </c>
      <c r="FR47" s="11" t="s">
        <v>115</v>
      </c>
      <c r="FT47" s="11" t="s">
        <v>115</v>
      </c>
      <c r="FU47" s="11" t="s">
        <v>115</v>
      </c>
      <c r="FW47" s="11" t="s">
        <v>115</v>
      </c>
      <c r="FX47" s="11" t="s">
        <v>115</v>
      </c>
      <c r="FZ47" s="11" t="s">
        <v>115</v>
      </c>
      <c r="GA47" s="11" t="s">
        <v>115</v>
      </c>
      <c r="GC47" s="11" t="s">
        <v>115</v>
      </c>
      <c r="GD47" s="11" t="s">
        <v>115</v>
      </c>
      <c r="GF47" s="11" t="s">
        <v>115</v>
      </c>
      <c r="GG47" s="11" t="s">
        <v>115</v>
      </c>
      <c r="GI47" s="11" t="s">
        <v>115</v>
      </c>
      <c r="GJ47" s="11" t="s">
        <v>115</v>
      </c>
    </row>
    <row r="48" spans="1:192" x14ac:dyDescent="0.35">
      <c r="A48" s="2" t="s">
        <v>51</v>
      </c>
      <c r="B48" s="2" t="s">
        <v>51</v>
      </c>
      <c r="C48" s="2" t="s">
        <v>51</v>
      </c>
      <c r="D48" s="2" t="s">
        <v>51</v>
      </c>
      <c r="E48" s="2" t="s">
        <v>51</v>
      </c>
      <c r="F48" s="2" t="s">
        <v>51</v>
      </c>
      <c r="G48" s="2" t="s">
        <v>592</v>
      </c>
      <c r="H48" s="2" t="s">
        <v>51</v>
      </c>
      <c r="I48" s="2" t="s">
        <v>51</v>
      </c>
      <c r="J48" s="2" t="s">
        <v>354</v>
      </c>
      <c r="K48" s="2" t="s">
        <v>51</v>
      </c>
      <c r="L48" s="11" t="s">
        <v>51</v>
      </c>
      <c r="M48" s="11" t="s">
        <v>115</v>
      </c>
      <c r="N48" s="11" t="s">
        <v>115</v>
      </c>
      <c r="O48" s="11" t="s">
        <v>115</v>
      </c>
      <c r="P48" s="11" t="s">
        <v>115</v>
      </c>
      <c r="Q48" s="11" t="s">
        <v>115</v>
      </c>
      <c r="R48" s="11" t="s">
        <v>115</v>
      </c>
      <c r="S48" s="11" t="s">
        <v>115</v>
      </c>
      <c r="T48" s="11" t="s">
        <v>115</v>
      </c>
      <c r="U48" s="11" t="s">
        <v>115</v>
      </c>
      <c r="V48" s="11" t="s">
        <v>115</v>
      </c>
      <c r="W48" s="11" t="s">
        <v>115</v>
      </c>
      <c r="X48" s="11" t="s">
        <v>115</v>
      </c>
      <c r="Y48" s="11" t="s">
        <v>115</v>
      </c>
      <c r="Z48" s="11" t="s">
        <v>115</v>
      </c>
      <c r="AA48" s="11" t="s">
        <v>115</v>
      </c>
      <c r="AB48" s="11" t="s">
        <v>115</v>
      </c>
      <c r="AC48" s="11" t="s">
        <v>115</v>
      </c>
      <c r="AD48" s="11" t="s">
        <v>115</v>
      </c>
      <c r="AE48" s="11" t="s">
        <v>115</v>
      </c>
      <c r="AF48" s="11" t="s">
        <v>115</v>
      </c>
      <c r="AG48" s="11" t="s">
        <v>115</v>
      </c>
      <c r="AH48" s="11" t="s">
        <v>115</v>
      </c>
      <c r="AI48" s="11" t="s">
        <v>115</v>
      </c>
      <c r="AJ48" s="11" t="s">
        <v>115</v>
      </c>
      <c r="AK48" s="11" t="s">
        <v>115</v>
      </c>
      <c r="AL48" s="11" t="s">
        <v>115</v>
      </c>
      <c r="AM48" s="11" t="s">
        <v>115</v>
      </c>
      <c r="AN48" s="11" t="s">
        <v>115</v>
      </c>
      <c r="AO48" s="11" t="s">
        <v>115</v>
      </c>
      <c r="AP48" s="11" t="s">
        <v>115</v>
      </c>
      <c r="AQ48" s="11" t="s">
        <v>115</v>
      </c>
      <c r="AR48" s="11" t="s">
        <v>115</v>
      </c>
      <c r="AS48" s="11" t="s">
        <v>115</v>
      </c>
      <c r="AT48" s="11" t="s">
        <v>115</v>
      </c>
      <c r="AU48" s="11" t="s">
        <v>115</v>
      </c>
      <c r="AV48" s="11" t="s">
        <v>115</v>
      </c>
      <c r="AW48" s="11" t="s">
        <v>115</v>
      </c>
      <c r="AX48" s="11" t="s">
        <v>115</v>
      </c>
      <c r="AY48" s="11" t="s">
        <v>115</v>
      </c>
      <c r="AZ48" s="11" t="s">
        <v>115</v>
      </c>
      <c r="BA48" s="11" t="s">
        <v>115</v>
      </c>
      <c r="BB48" s="11" t="s">
        <v>115</v>
      </c>
      <c r="BC48" s="11" t="s">
        <v>115</v>
      </c>
      <c r="BD48" s="11" t="s">
        <v>115</v>
      </c>
      <c r="BE48" s="11" t="s">
        <v>115</v>
      </c>
      <c r="BF48" s="11" t="s">
        <v>115</v>
      </c>
      <c r="BG48" s="11" t="s">
        <v>115</v>
      </c>
      <c r="BH48" s="11" t="s">
        <v>115</v>
      </c>
      <c r="BI48" s="11" t="s">
        <v>115</v>
      </c>
      <c r="BJ48" s="11" t="s">
        <v>115</v>
      </c>
      <c r="BK48" s="11" t="s">
        <v>115</v>
      </c>
      <c r="BL48" s="11" t="s">
        <v>115</v>
      </c>
      <c r="BM48" s="11" t="s">
        <v>115</v>
      </c>
      <c r="BN48" s="11" t="s">
        <v>115</v>
      </c>
      <c r="BP48" s="11" t="s">
        <v>115</v>
      </c>
      <c r="BQ48" s="11" t="s">
        <v>115</v>
      </c>
      <c r="BS48" s="11" t="s">
        <v>115</v>
      </c>
      <c r="BT48" s="11" t="s">
        <v>115</v>
      </c>
      <c r="BV48" s="11" t="s">
        <v>115</v>
      </c>
      <c r="BW48" s="11" t="s">
        <v>115</v>
      </c>
      <c r="BY48" s="11" t="s">
        <v>115</v>
      </c>
      <c r="BZ48" s="11" t="s">
        <v>115</v>
      </c>
      <c r="CB48" s="11" t="s">
        <v>115</v>
      </c>
      <c r="CC48" s="11" t="s">
        <v>115</v>
      </c>
      <c r="CE48" s="11" t="s">
        <v>115</v>
      </c>
      <c r="CF48" s="11" t="s">
        <v>115</v>
      </c>
      <c r="CH48" s="11" t="s">
        <v>115</v>
      </c>
      <c r="CI48" s="11" t="s">
        <v>115</v>
      </c>
      <c r="CK48" s="11" t="s">
        <v>115</v>
      </c>
      <c r="CL48" s="11" t="s">
        <v>115</v>
      </c>
      <c r="CN48" s="11" t="s">
        <v>115</v>
      </c>
      <c r="CO48" s="11" t="s">
        <v>115</v>
      </c>
      <c r="CQ48" s="11" t="s">
        <v>115</v>
      </c>
      <c r="CR48" s="11" t="s">
        <v>115</v>
      </c>
      <c r="CT48" s="11" t="s">
        <v>115</v>
      </c>
      <c r="CU48" s="11" t="s">
        <v>115</v>
      </c>
      <c r="CW48" s="11" t="s">
        <v>115</v>
      </c>
      <c r="CX48" s="11" t="s">
        <v>115</v>
      </c>
      <c r="CZ48" s="11" t="s">
        <v>115</v>
      </c>
      <c r="DA48" s="11" t="s">
        <v>115</v>
      </c>
      <c r="DC48" s="11" t="s">
        <v>115</v>
      </c>
      <c r="DD48" s="11" t="s">
        <v>115</v>
      </c>
      <c r="DF48" s="11" t="s">
        <v>115</v>
      </c>
      <c r="DG48" s="11" t="s">
        <v>115</v>
      </c>
      <c r="DI48" s="11" t="s">
        <v>115</v>
      </c>
      <c r="DJ48" s="11" t="s">
        <v>115</v>
      </c>
      <c r="DL48" s="11" t="s">
        <v>115</v>
      </c>
      <c r="DM48" s="11" t="s">
        <v>115</v>
      </c>
      <c r="DO48" s="11" t="s">
        <v>115</v>
      </c>
      <c r="DP48" s="11" t="s">
        <v>115</v>
      </c>
      <c r="DR48" s="11" t="s">
        <v>115</v>
      </c>
      <c r="DS48" s="11" t="s">
        <v>115</v>
      </c>
      <c r="DU48" s="11" t="s">
        <v>115</v>
      </c>
      <c r="DV48" s="11" t="s">
        <v>115</v>
      </c>
      <c r="DX48" s="11" t="s">
        <v>115</v>
      </c>
      <c r="DY48" s="11" t="s">
        <v>115</v>
      </c>
      <c r="EA48" s="11" t="s">
        <v>115</v>
      </c>
      <c r="EB48" s="11" t="s">
        <v>115</v>
      </c>
      <c r="ED48" s="11" t="s">
        <v>115</v>
      </c>
      <c r="EE48" s="11" t="s">
        <v>115</v>
      </c>
      <c r="EG48" s="11" t="s">
        <v>115</v>
      </c>
      <c r="EH48" s="11" t="s">
        <v>115</v>
      </c>
      <c r="EJ48" s="11" t="s">
        <v>115</v>
      </c>
      <c r="EK48" s="11" t="s">
        <v>115</v>
      </c>
      <c r="EM48" s="11" t="s">
        <v>115</v>
      </c>
      <c r="EN48" s="11" t="s">
        <v>115</v>
      </c>
      <c r="EP48" s="11" t="s">
        <v>115</v>
      </c>
      <c r="EQ48" s="11" t="s">
        <v>115</v>
      </c>
      <c r="ES48" s="11" t="s">
        <v>115</v>
      </c>
      <c r="ET48" s="11" t="s">
        <v>115</v>
      </c>
      <c r="EV48" s="11" t="s">
        <v>115</v>
      </c>
      <c r="EW48" s="11" t="s">
        <v>115</v>
      </c>
      <c r="EY48" s="11" t="s">
        <v>115</v>
      </c>
      <c r="EZ48" s="11" t="s">
        <v>115</v>
      </c>
      <c r="FB48" s="11" t="s">
        <v>115</v>
      </c>
      <c r="FC48" s="11" t="s">
        <v>115</v>
      </c>
      <c r="FE48" s="11" t="s">
        <v>115</v>
      </c>
      <c r="FF48" s="11" t="s">
        <v>115</v>
      </c>
      <c r="FH48" s="11" t="s">
        <v>115</v>
      </c>
      <c r="FI48" s="11" t="s">
        <v>115</v>
      </c>
      <c r="FK48" s="11" t="s">
        <v>115</v>
      </c>
      <c r="FL48" s="11" t="s">
        <v>115</v>
      </c>
      <c r="FN48" s="11" t="s">
        <v>115</v>
      </c>
      <c r="FO48" s="11" t="s">
        <v>115</v>
      </c>
      <c r="FQ48" s="11" t="s">
        <v>115</v>
      </c>
      <c r="FR48" s="11" t="s">
        <v>115</v>
      </c>
      <c r="FT48" s="11" t="s">
        <v>115</v>
      </c>
      <c r="FU48" s="11" t="s">
        <v>115</v>
      </c>
      <c r="FW48" s="11" t="s">
        <v>115</v>
      </c>
      <c r="FX48" s="11" t="s">
        <v>115</v>
      </c>
      <c r="FZ48" s="11" t="s">
        <v>115</v>
      </c>
      <c r="GA48" s="11" t="s">
        <v>115</v>
      </c>
      <c r="GC48" s="11" t="s">
        <v>115</v>
      </c>
      <c r="GD48" s="11" t="s">
        <v>115</v>
      </c>
      <c r="GF48" s="11" t="s">
        <v>115</v>
      </c>
      <c r="GG48" s="11" t="s">
        <v>115</v>
      </c>
      <c r="GI48" s="11" t="s">
        <v>115</v>
      </c>
      <c r="GJ48" s="11" t="s">
        <v>115</v>
      </c>
    </row>
    <row r="49" spans="1:192" x14ac:dyDescent="0.35">
      <c r="A49" s="2" t="s">
        <v>51</v>
      </c>
      <c r="B49" s="2" t="s">
        <v>51</v>
      </c>
      <c r="C49" s="2" t="s">
        <v>51</v>
      </c>
      <c r="D49" s="2" t="s">
        <v>537</v>
      </c>
      <c r="E49" s="2" t="s">
        <v>561</v>
      </c>
      <c r="F49" s="2" t="s">
        <v>51</v>
      </c>
      <c r="G49" s="2" t="s">
        <v>591</v>
      </c>
      <c r="H49" s="2" t="s">
        <v>51</v>
      </c>
      <c r="I49" s="2" t="s">
        <v>51</v>
      </c>
      <c r="J49" s="2" t="s">
        <v>353</v>
      </c>
      <c r="K49" s="2" t="s">
        <v>51</v>
      </c>
      <c r="L49" s="11" t="s">
        <v>51</v>
      </c>
      <c r="M49" s="11" t="s">
        <v>115</v>
      </c>
      <c r="N49" s="11" t="s">
        <v>115</v>
      </c>
      <c r="O49" s="11" t="s">
        <v>115</v>
      </c>
      <c r="P49" s="11" t="s">
        <v>115</v>
      </c>
      <c r="Q49" s="11" t="s">
        <v>115</v>
      </c>
      <c r="R49" s="11" t="s">
        <v>115</v>
      </c>
      <c r="S49" s="11" t="s">
        <v>115</v>
      </c>
      <c r="T49" s="11" t="s">
        <v>115</v>
      </c>
      <c r="U49" s="11" t="s">
        <v>115</v>
      </c>
      <c r="V49" s="11" t="s">
        <v>115</v>
      </c>
      <c r="W49" s="11" t="s">
        <v>115</v>
      </c>
      <c r="X49" s="11" t="s">
        <v>115</v>
      </c>
      <c r="Y49" s="11" t="s">
        <v>115</v>
      </c>
      <c r="Z49" s="11" t="s">
        <v>115</v>
      </c>
      <c r="AA49" s="11" t="s">
        <v>115</v>
      </c>
      <c r="AB49" s="11" t="s">
        <v>115</v>
      </c>
      <c r="AC49" s="11" t="s">
        <v>115</v>
      </c>
      <c r="AD49" s="11" t="s">
        <v>115</v>
      </c>
      <c r="AE49" s="11" t="s">
        <v>115</v>
      </c>
      <c r="AF49" s="11" t="s">
        <v>115</v>
      </c>
      <c r="AG49" s="11" t="s">
        <v>115</v>
      </c>
      <c r="AH49" s="11" t="s">
        <v>115</v>
      </c>
      <c r="AI49" s="11" t="s">
        <v>115</v>
      </c>
      <c r="AJ49" s="11" t="s">
        <v>115</v>
      </c>
      <c r="AK49" s="11" t="s">
        <v>115</v>
      </c>
      <c r="AL49" s="11" t="s">
        <v>115</v>
      </c>
      <c r="AM49" s="11" t="s">
        <v>115</v>
      </c>
      <c r="AN49" s="11" t="s">
        <v>115</v>
      </c>
      <c r="AO49" s="11" t="s">
        <v>115</v>
      </c>
      <c r="AP49" s="11" t="s">
        <v>115</v>
      </c>
      <c r="AQ49" s="11" t="s">
        <v>115</v>
      </c>
      <c r="AR49" s="11" t="s">
        <v>115</v>
      </c>
      <c r="AS49" s="11" t="s">
        <v>115</v>
      </c>
      <c r="AT49" s="11" t="s">
        <v>115</v>
      </c>
      <c r="AU49" s="11" t="s">
        <v>115</v>
      </c>
      <c r="AV49" s="11" t="s">
        <v>115</v>
      </c>
      <c r="AW49" s="11" t="s">
        <v>115</v>
      </c>
      <c r="AX49" s="11" t="s">
        <v>115</v>
      </c>
      <c r="AY49" s="11" t="s">
        <v>115</v>
      </c>
      <c r="AZ49" s="11" t="s">
        <v>115</v>
      </c>
      <c r="BA49" s="11" t="s">
        <v>115</v>
      </c>
      <c r="BB49" s="11" t="s">
        <v>115</v>
      </c>
      <c r="BC49" s="11" t="s">
        <v>115</v>
      </c>
      <c r="BD49" s="11" t="s">
        <v>115</v>
      </c>
      <c r="BE49" s="11" t="s">
        <v>115</v>
      </c>
      <c r="BF49" s="11" t="s">
        <v>115</v>
      </c>
      <c r="BG49" s="11" t="s">
        <v>115</v>
      </c>
      <c r="BH49" s="11" t="s">
        <v>115</v>
      </c>
      <c r="BI49" s="11" t="s">
        <v>115</v>
      </c>
      <c r="BJ49" s="11" t="s">
        <v>115</v>
      </c>
      <c r="BK49" s="11" t="s">
        <v>115</v>
      </c>
      <c r="BL49" s="11" t="s">
        <v>115</v>
      </c>
      <c r="BM49" s="11" t="s">
        <v>115</v>
      </c>
      <c r="BN49" s="11" t="s">
        <v>115</v>
      </c>
      <c r="BP49" s="11" t="s">
        <v>115</v>
      </c>
      <c r="BQ49" s="11" t="s">
        <v>115</v>
      </c>
      <c r="BS49" s="11" t="s">
        <v>115</v>
      </c>
      <c r="BT49" s="11" t="s">
        <v>115</v>
      </c>
      <c r="BV49" s="11" t="s">
        <v>115</v>
      </c>
      <c r="BW49" s="11" t="s">
        <v>115</v>
      </c>
      <c r="BY49" s="11" t="s">
        <v>115</v>
      </c>
      <c r="BZ49" s="11" t="s">
        <v>115</v>
      </c>
      <c r="CB49" s="11" t="s">
        <v>115</v>
      </c>
      <c r="CC49" s="11" t="s">
        <v>115</v>
      </c>
      <c r="CE49" s="11" t="s">
        <v>115</v>
      </c>
      <c r="CF49" s="11" t="s">
        <v>115</v>
      </c>
      <c r="CH49" s="11" t="s">
        <v>115</v>
      </c>
      <c r="CI49" s="11" t="s">
        <v>115</v>
      </c>
      <c r="CK49" s="11" t="s">
        <v>115</v>
      </c>
      <c r="CL49" s="11" t="s">
        <v>115</v>
      </c>
      <c r="CN49" s="11" t="s">
        <v>115</v>
      </c>
      <c r="CO49" s="11" t="s">
        <v>115</v>
      </c>
      <c r="CQ49" s="11" t="s">
        <v>115</v>
      </c>
      <c r="CR49" s="11" t="s">
        <v>115</v>
      </c>
      <c r="CT49" s="11" t="s">
        <v>115</v>
      </c>
      <c r="CU49" s="11" t="s">
        <v>115</v>
      </c>
      <c r="CW49" s="11" t="s">
        <v>115</v>
      </c>
      <c r="CX49" s="11" t="s">
        <v>115</v>
      </c>
      <c r="CZ49" s="11" t="s">
        <v>115</v>
      </c>
      <c r="DA49" s="11" t="s">
        <v>115</v>
      </c>
      <c r="DC49" s="11" t="s">
        <v>115</v>
      </c>
      <c r="DD49" s="11" t="s">
        <v>115</v>
      </c>
      <c r="DF49" s="11" t="s">
        <v>115</v>
      </c>
      <c r="DG49" s="11" t="s">
        <v>115</v>
      </c>
      <c r="DI49" s="11" t="s">
        <v>115</v>
      </c>
      <c r="DJ49" s="11" t="s">
        <v>115</v>
      </c>
      <c r="DL49" s="11" t="s">
        <v>115</v>
      </c>
      <c r="DM49" s="11" t="s">
        <v>115</v>
      </c>
      <c r="DO49" s="11" t="s">
        <v>115</v>
      </c>
      <c r="DP49" s="11" t="s">
        <v>115</v>
      </c>
      <c r="DR49" s="11" t="s">
        <v>115</v>
      </c>
      <c r="DS49" s="11" t="s">
        <v>115</v>
      </c>
      <c r="DU49" s="11" t="s">
        <v>115</v>
      </c>
      <c r="DV49" s="11" t="s">
        <v>115</v>
      </c>
      <c r="DX49" s="11" t="s">
        <v>115</v>
      </c>
      <c r="DY49" s="11" t="s">
        <v>115</v>
      </c>
      <c r="EA49" s="11" t="s">
        <v>115</v>
      </c>
      <c r="EB49" s="11" t="s">
        <v>115</v>
      </c>
      <c r="ED49" s="11" t="s">
        <v>115</v>
      </c>
      <c r="EE49" s="11" t="s">
        <v>115</v>
      </c>
      <c r="EG49" s="11" t="s">
        <v>115</v>
      </c>
      <c r="EH49" s="11" t="s">
        <v>115</v>
      </c>
      <c r="EJ49" s="11" t="s">
        <v>115</v>
      </c>
      <c r="EK49" s="11" t="s">
        <v>115</v>
      </c>
      <c r="EM49" s="11" t="s">
        <v>115</v>
      </c>
      <c r="EN49" s="11" t="s">
        <v>115</v>
      </c>
      <c r="EP49" s="11" t="s">
        <v>115</v>
      </c>
      <c r="EQ49" s="11" t="s">
        <v>115</v>
      </c>
      <c r="ES49" s="11" t="s">
        <v>115</v>
      </c>
      <c r="ET49" s="11" t="s">
        <v>115</v>
      </c>
      <c r="EV49" s="11" t="s">
        <v>115</v>
      </c>
      <c r="EW49" s="11" t="s">
        <v>115</v>
      </c>
      <c r="EY49" s="11" t="s">
        <v>115</v>
      </c>
      <c r="EZ49" s="11" t="s">
        <v>115</v>
      </c>
      <c r="FB49" s="11" t="s">
        <v>115</v>
      </c>
      <c r="FC49" s="11" t="s">
        <v>115</v>
      </c>
      <c r="FE49" s="11" t="s">
        <v>115</v>
      </c>
      <c r="FF49" s="11" t="s">
        <v>115</v>
      </c>
      <c r="FH49" s="11" t="s">
        <v>115</v>
      </c>
      <c r="FI49" s="11" t="s">
        <v>115</v>
      </c>
      <c r="FK49" s="11" t="s">
        <v>115</v>
      </c>
      <c r="FL49" s="11" t="s">
        <v>115</v>
      </c>
      <c r="FN49" s="11" t="s">
        <v>115</v>
      </c>
      <c r="FO49" s="11" t="s">
        <v>115</v>
      </c>
      <c r="FQ49" s="11" t="s">
        <v>115</v>
      </c>
      <c r="FR49" s="11" t="s">
        <v>115</v>
      </c>
      <c r="FT49" s="11" t="s">
        <v>115</v>
      </c>
      <c r="FU49" s="11" t="s">
        <v>115</v>
      </c>
      <c r="FW49" s="11" t="s">
        <v>115</v>
      </c>
      <c r="FX49" s="11" t="s">
        <v>115</v>
      </c>
      <c r="FZ49" s="11" t="s">
        <v>115</v>
      </c>
      <c r="GA49" s="11" t="s">
        <v>115</v>
      </c>
      <c r="GC49" s="11" t="s">
        <v>115</v>
      </c>
      <c r="GD49" s="11" t="s">
        <v>115</v>
      </c>
      <c r="GF49" s="11" t="s">
        <v>115</v>
      </c>
      <c r="GG49" s="11" t="s">
        <v>115</v>
      </c>
      <c r="GI49" s="11" t="s">
        <v>115</v>
      </c>
      <c r="GJ49" s="11" t="s">
        <v>115</v>
      </c>
    </row>
    <row r="50" spans="1:192" x14ac:dyDescent="0.35">
      <c r="A50" s="2" t="s">
        <v>51</v>
      </c>
      <c r="B50" s="2" t="s">
        <v>51</v>
      </c>
      <c r="C50" s="2" t="s">
        <v>51</v>
      </c>
      <c r="D50" s="2" t="s">
        <v>51</v>
      </c>
      <c r="E50" s="2" t="s">
        <v>51</v>
      </c>
      <c r="F50" s="2" t="s">
        <v>51</v>
      </c>
      <c r="G50" s="2" t="s">
        <v>590</v>
      </c>
      <c r="H50" s="2" t="s">
        <v>51</v>
      </c>
      <c r="I50" s="2" t="s">
        <v>51</v>
      </c>
      <c r="J50" s="2" t="s">
        <v>352</v>
      </c>
      <c r="K50" s="2" t="s">
        <v>51</v>
      </c>
      <c r="L50" s="11" t="s">
        <v>51</v>
      </c>
      <c r="M50" s="11" t="s">
        <v>115</v>
      </c>
      <c r="N50" s="11" t="s">
        <v>115</v>
      </c>
      <c r="O50" s="11" t="s">
        <v>115</v>
      </c>
      <c r="P50" s="11" t="s">
        <v>115</v>
      </c>
      <c r="Q50" s="11" t="s">
        <v>115</v>
      </c>
      <c r="R50" s="11" t="s">
        <v>115</v>
      </c>
      <c r="S50" s="11" t="s">
        <v>115</v>
      </c>
      <c r="T50" s="11" t="s">
        <v>115</v>
      </c>
      <c r="U50" s="11" t="s">
        <v>115</v>
      </c>
      <c r="V50" s="11" t="s">
        <v>115</v>
      </c>
      <c r="W50" s="11" t="s">
        <v>115</v>
      </c>
      <c r="X50" s="11" t="s">
        <v>115</v>
      </c>
      <c r="Y50" s="11" t="s">
        <v>115</v>
      </c>
      <c r="Z50" s="11" t="s">
        <v>115</v>
      </c>
      <c r="AA50" s="11" t="s">
        <v>115</v>
      </c>
      <c r="AB50" s="11" t="s">
        <v>115</v>
      </c>
      <c r="AC50" s="11" t="s">
        <v>115</v>
      </c>
      <c r="AD50" s="11" t="s">
        <v>115</v>
      </c>
      <c r="AE50" s="11" t="s">
        <v>115</v>
      </c>
      <c r="AF50" s="11" t="s">
        <v>115</v>
      </c>
      <c r="AG50" s="11" t="s">
        <v>115</v>
      </c>
      <c r="AH50" s="11" t="s">
        <v>115</v>
      </c>
      <c r="AI50" s="11" t="s">
        <v>115</v>
      </c>
      <c r="AJ50" s="11" t="s">
        <v>115</v>
      </c>
      <c r="AK50" s="11" t="s">
        <v>115</v>
      </c>
      <c r="AL50" s="11" t="s">
        <v>115</v>
      </c>
      <c r="AM50" s="11" t="s">
        <v>115</v>
      </c>
      <c r="AN50" s="11" t="s">
        <v>115</v>
      </c>
      <c r="AO50" s="11" t="s">
        <v>115</v>
      </c>
      <c r="AP50" s="11" t="s">
        <v>115</v>
      </c>
      <c r="AQ50" s="11" t="s">
        <v>115</v>
      </c>
      <c r="AR50" s="11" t="s">
        <v>115</v>
      </c>
      <c r="AS50" s="11" t="s">
        <v>115</v>
      </c>
      <c r="AT50" s="11" t="s">
        <v>115</v>
      </c>
      <c r="AU50" s="11" t="s">
        <v>115</v>
      </c>
      <c r="AV50" s="11" t="s">
        <v>115</v>
      </c>
      <c r="AW50" s="11" t="s">
        <v>115</v>
      </c>
      <c r="AX50" s="11" t="s">
        <v>115</v>
      </c>
      <c r="AY50" s="11" t="s">
        <v>115</v>
      </c>
      <c r="AZ50" s="11" t="s">
        <v>115</v>
      </c>
      <c r="BA50" s="11" t="s">
        <v>115</v>
      </c>
      <c r="BB50" s="11" t="s">
        <v>115</v>
      </c>
      <c r="BC50" s="11" t="s">
        <v>115</v>
      </c>
      <c r="BD50" s="11" t="s">
        <v>115</v>
      </c>
      <c r="BE50" s="11" t="s">
        <v>115</v>
      </c>
      <c r="BF50" s="11" t="s">
        <v>115</v>
      </c>
      <c r="BG50" s="11" t="s">
        <v>115</v>
      </c>
      <c r="BH50" s="11" t="s">
        <v>115</v>
      </c>
      <c r="BI50" s="11" t="s">
        <v>115</v>
      </c>
      <c r="BJ50" s="11" t="s">
        <v>115</v>
      </c>
      <c r="BK50" s="11" t="s">
        <v>115</v>
      </c>
      <c r="BL50" s="11" t="s">
        <v>115</v>
      </c>
      <c r="BM50" s="11" t="s">
        <v>115</v>
      </c>
      <c r="BN50" s="11" t="s">
        <v>115</v>
      </c>
      <c r="BP50" s="11" t="s">
        <v>115</v>
      </c>
      <c r="BQ50" s="11" t="s">
        <v>115</v>
      </c>
      <c r="BS50" s="11" t="s">
        <v>115</v>
      </c>
      <c r="BT50" s="11" t="s">
        <v>115</v>
      </c>
      <c r="BV50" s="11" t="s">
        <v>115</v>
      </c>
      <c r="BW50" s="11" t="s">
        <v>115</v>
      </c>
      <c r="BY50" s="11" t="s">
        <v>115</v>
      </c>
      <c r="BZ50" s="11" t="s">
        <v>115</v>
      </c>
      <c r="CB50" s="11" t="s">
        <v>115</v>
      </c>
      <c r="CC50" s="11" t="s">
        <v>115</v>
      </c>
      <c r="CE50" s="11" t="s">
        <v>115</v>
      </c>
      <c r="CF50" s="11" t="s">
        <v>115</v>
      </c>
      <c r="CH50" s="11" t="s">
        <v>115</v>
      </c>
      <c r="CI50" s="11" t="s">
        <v>115</v>
      </c>
      <c r="CK50" s="11" t="s">
        <v>115</v>
      </c>
      <c r="CL50" s="11" t="s">
        <v>115</v>
      </c>
      <c r="CN50" s="11" t="s">
        <v>115</v>
      </c>
      <c r="CO50" s="11" t="s">
        <v>115</v>
      </c>
      <c r="CQ50" s="11" t="s">
        <v>115</v>
      </c>
      <c r="CR50" s="11" t="s">
        <v>115</v>
      </c>
      <c r="CT50" s="11" t="s">
        <v>115</v>
      </c>
      <c r="CU50" s="11" t="s">
        <v>115</v>
      </c>
      <c r="CW50" s="11" t="s">
        <v>115</v>
      </c>
      <c r="CX50" s="11" t="s">
        <v>115</v>
      </c>
      <c r="CZ50" s="11" t="s">
        <v>115</v>
      </c>
      <c r="DA50" s="11" t="s">
        <v>115</v>
      </c>
      <c r="DC50" s="11" t="s">
        <v>115</v>
      </c>
      <c r="DD50" s="11" t="s">
        <v>115</v>
      </c>
      <c r="DF50" s="11" t="s">
        <v>115</v>
      </c>
      <c r="DG50" s="11" t="s">
        <v>115</v>
      </c>
      <c r="DI50" s="11" t="s">
        <v>115</v>
      </c>
      <c r="DJ50" s="11" t="s">
        <v>115</v>
      </c>
      <c r="DL50" s="11" t="s">
        <v>115</v>
      </c>
      <c r="DM50" s="11" t="s">
        <v>115</v>
      </c>
      <c r="DO50" s="11" t="s">
        <v>115</v>
      </c>
      <c r="DP50" s="11" t="s">
        <v>115</v>
      </c>
      <c r="DR50" s="11" t="s">
        <v>115</v>
      </c>
      <c r="DS50" s="11" t="s">
        <v>115</v>
      </c>
      <c r="DU50" s="11" t="s">
        <v>115</v>
      </c>
      <c r="DV50" s="11" t="s">
        <v>115</v>
      </c>
      <c r="DX50" s="11" t="s">
        <v>115</v>
      </c>
      <c r="DY50" s="11" t="s">
        <v>115</v>
      </c>
      <c r="EA50" s="11" t="s">
        <v>115</v>
      </c>
      <c r="EB50" s="11" t="s">
        <v>115</v>
      </c>
      <c r="ED50" s="11" t="s">
        <v>115</v>
      </c>
      <c r="EE50" s="11" t="s">
        <v>115</v>
      </c>
      <c r="EG50" s="11" t="s">
        <v>115</v>
      </c>
      <c r="EH50" s="11" t="s">
        <v>115</v>
      </c>
      <c r="EJ50" s="11" t="s">
        <v>115</v>
      </c>
      <c r="EK50" s="11" t="s">
        <v>115</v>
      </c>
      <c r="EM50" s="11" t="s">
        <v>115</v>
      </c>
      <c r="EN50" s="11" t="s">
        <v>115</v>
      </c>
      <c r="EP50" s="11" t="s">
        <v>115</v>
      </c>
      <c r="EQ50" s="11" t="s">
        <v>115</v>
      </c>
      <c r="ES50" s="11" t="s">
        <v>115</v>
      </c>
      <c r="ET50" s="11" t="s">
        <v>115</v>
      </c>
      <c r="EV50" s="11" t="s">
        <v>115</v>
      </c>
      <c r="EW50" s="11" t="s">
        <v>115</v>
      </c>
      <c r="EY50" s="11" t="s">
        <v>115</v>
      </c>
      <c r="EZ50" s="11" t="s">
        <v>115</v>
      </c>
      <c r="FB50" s="11" t="s">
        <v>115</v>
      </c>
      <c r="FC50" s="11" t="s">
        <v>115</v>
      </c>
      <c r="FE50" s="11" t="s">
        <v>115</v>
      </c>
      <c r="FF50" s="11" t="s">
        <v>115</v>
      </c>
      <c r="FH50" s="11" t="s">
        <v>115</v>
      </c>
      <c r="FI50" s="11" t="s">
        <v>115</v>
      </c>
      <c r="FK50" s="11" t="s">
        <v>115</v>
      </c>
      <c r="FL50" s="11" t="s">
        <v>115</v>
      </c>
      <c r="FN50" s="11" t="s">
        <v>115</v>
      </c>
      <c r="FO50" s="11" t="s">
        <v>115</v>
      </c>
      <c r="FQ50" s="11" t="s">
        <v>115</v>
      </c>
      <c r="FR50" s="11" t="s">
        <v>115</v>
      </c>
      <c r="FT50" s="11" t="s">
        <v>115</v>
      </c>
      <c r="FU50" s="11" t="s">
        <v>115</v>
      </c>
      <c r="FW50" s="11" t="s">
        <v>115</v>
      </c>
      <c r="FX50" s="11" t="s">
        <v>115</v>
      </c>
      <c r="FZ50" s="11" t="s">
        <v>115</v>
      </c>
      <c r="GA50" s="11" t="s">
        <v>115</v>
      </c>
      <c r="GC50" s="11" t="s">
        <v>115</v>
      </c>
      <c r="GD50" s="11" t="s">
        <v>115</v>
      </c>
      <c r="GF50" s="11" t="s">
        <v>115</v>
      </c>
      <c r="GG50" s="11" t="s">
        <v>115</v>
      </c>
      <c r="GI50" s="11" t="s">
        <v>115</v>
      </c>
      <c r="GJ50" s="11" t="s">
        <v>115</v>
      </c>
    </row>
    <row r="51" spans="1:192" x14ac:dyDescent="0.35">
      <c r="A51" s="2" t="s">
        <v>51</v>
      </c>
      <c r="B51" s="2" t="s">
        <v>51</v>
      </c>
      <c r="C51" s="2" t="s">
        <v>51</v>
      </c>
      <c r="D51" s="2" t="s">
        <v>537</v>
      </c>
      <c r="E51" s="2" t="s">
        <v>562</v>
      </c>
      <c r="F51" s="2" t="s">
        <v>51</v>
      </c>
      <c r="G51" s="2" t="s">
        <v>611</v>
      </c>
      <c r="H51" s="2" t="s">
        <v>51</v>
      </c>
      <c r="I51" s="2" t="s">
        <v>51</v>
      </c>
      <c r="J51" s="2" t="s">
        <v>351</v>
      </c>
      <c r="K51" s="2" t="s">
        <v>51</v>
      </c>
      <c r="L51" s="11" t="s">
        <v>51</v>
      </c>
      <c r="M51" s="11" t="s">
        <v>115</v>
      </c>
      <c r="N51" s="11" t="s">
        <v>115</v>
      </c>
      <c r="O51" s="11" t="s">
        <v>115</v>
      </c>
      <c r="P51" s="11" t="s">
        <v>115</v>
      </c>
      <c r="Q51" s="11" t="s">
        <v>115</v>
      </c>
      <c r="R51" s="11" t="s">
        <v>115</v>
      </c>
      <c r="S51" s="11" t="s">
        <v>115</v>
      </c>
      <c r="T51" s="11" t="s">
        <v>115</v>
      </c>
      <c r="U51" s="11" t="s">
        <v>115</v>
      </c>
      <c r="V51" s="11" t="s">
        <v>115</v>
      </c>
      <c r="W51" s="11" t="s">
        <v>115</v>
      </c>
      <c r="X51" s="11" t="s">
        <v>115</v>
      </c>
      <c r="Y51" s="11" t="s">
        <v>115</v>
      </c>
      <c r="Z51" s="11" t="s">
        <v>115</v>
      </c>
      <c r="AA51" s="11" t="s">
        <v>115</v>
      </c>
      <c r="AB51" s="11" t="s">
        <v>115</v>
      </c>
      <c r="AC51" s="11" t="s">
        <v>115</v>
      </c>
      <c r="AD51" s="11" t="s">
        <v>115</v>
      </c>
      <c r="AE51" s="11" t="s">
        <v>115</v>
      </c>
      <c r="AF51" s="11" t="s">
        <v>115</v>
      </c>
      <c r="AG51" s="11" t="s">
        <v>115</v>
      </c>
      <c r="AH51" s="11" t="s">
        <v>115</v>
      </c>
      <c r="AI51" s="11" t="s">
        <v>115</v>
      </c>
      <c r="AJ51" s="11" t="s">
        <v>115</v>
      </c>
      <c r="AK51" s="11" t="s">
        <v>115</v>
      </c>
      <c r="AL51" s="11" t="s">
        <v>115</v>
      </c>
      <c r="AM51" s="11" t="s">
        <v>115</v>
      </c>
      <c r="AN51" s="11" t="s">
        <v>115</v>
      </c>
      <c r="AO51" s="11" t="s">
        <v>115</v>
      </c>
      <c r="AP51" s="11" t="s">
        <v>115</v>
      </c>
      <c r="AQ51" s="11" t="s">
        <v>115</v>
      </c>
      <c r="AR51" s="11" t="s">
        <v>115</v>
      </c>
      <c r="AS51" s="11" t="s">
        <v>115</v>
      </c>
      <c r="AT51" s="11" t="s">
        <v>115</v>
      </c>
      <c r="AU51" s="11" t="s">
        <v>115</v>
      </c>
      <c r="AV51" s="11" t="s">
        <v>115</v>
      </c>
      <c r="AW51" s="11" t="s">
        <v>115</v>
      </c>
      <c r="AX51" s="11" t="s">
        <v>115</v>
      </c>
      <c r="AY51" s="11" t="s">
        <v>115</v>
      </c>
      <c r="AZ51" s="11" t="s">
        <v>115</v>
      </c>
      <c r="BA51" s="11" t="s">
        <v>115</v>
      </c>
      <c r="BB51" s="11" t="s">
        <v>115</v>
      </c>
      <c r="BC51" s="11" t="s">
        <v>115</v>
      </c>
      <c r="BD51" s="11" t="s">
        <v>115</v>
      </c>
      <c r="BE51" s="11" t="s">
        <v>115</v>
      </c>
      <c r="BF51" s="11" t="s">
        <v>115</v>
      </c>
      <c r="BG51" s="11" t="s">
        <v>115</v>
      </c>
      <c r="BH51" s="11" t="s">
        <v>115</v>
      </c>
      <c r="BI51" s="11" t="s">
        <v>115</v>
      </c>
      <c r="BJ51" s="11" t="s">
        <v>115</v>
      </c>
      <c r="BK51" s="11" t="s">
        <v>115</v>
      </c>
      <c r="BL51" s="11" t="s">
        <v>115</v>
      </c>
      <c r="BM51" s="11" t="s">
        <v>115</v>
      </c>
      <c r="BN51" s="11" t="s">
        <v>115</v>
      </c>
      <c r="BP51" s="11" t="s">
        <v>115</v>
      </c>
      <c r="BQ51" s="11" t="s">
        <v>115</v>
      </c>
      <c r="BS51" s="11" t="s">
        <v>115</v>
      </c>
      <c r="BT51" s="11" t="s">
        <v>115</v>
      </c>
      <c r="BV51" s="11" t="s">
        <v>115</v>
      </c>
      <c r="BW51" s="11" t="s">
        <v>115</v>
      </c>
      <c r="BY51" s="11" t="s">
        <v>115</v>
      </c>
      <c r="BZ51" s="11" t="s">
        <v>115</v>
      </c>
      <c r="CB51" s="11" t="s">
        <v>115</v>
      </c>
      <c r="CC51" s="11" t="s">
        <v>115</v>
      </c>
      <c r="CE51" s="11" t="s">
        <v>115</v>
      </c>
      <c r="CF51" s="11" t="s">
        <v>115</v>
      </c>
      <c r="CH51" s="11" t="s">
        <v>115</v>
      </c>
      <c r="CI51" s="11" t="s">
        <v>115</v>
      </c>
      <c r="CK51" s="11" t="s">
        <v>115</v>
      </c>
      <c r="CL51" s="11" t="s">
        <v>115</v>
      </c>
      <c r="CN51" s="11" t="s">
        <v>115</v>
      </c>
      <c r="CO51" s="11" t="s">
        <v>115</v>
      </c>
      <c r="CQ51" s="11" t="s">
        <v>115</v>
      </c>
      <c r="CR51" s="11" t="s">
        <v>115</v>
      </c>
      <c r="CT51" s="11" t="s">
        <v>115</v>
      </c>
      <c r="CU51" s="11" t="s">
        <v>115</v>
      </c>
      <c r="CW51" s="11" t="s">
        <v>115</v>
      </c>
      <c r="CX51" s="11" t="s">
        <v>115</v>
      </c>
      <c r="CZ51" s="11" t="s">
        <v>115</v>
      </c>
      <c r="DA51" s="11" t="s">
        <v>115</v>
      </c>
      <c r="DC51" s="11" t="s">
        <v>115</v>
      </c>
      <c r="DD51" s="11" t="s">
        <v>115</v>
      </c>
      <c r="DF51" s="11" t="s">
        <v>115</v>
      </c>
      <c r="DG51" s="11" t="s">
        <v>115</v>
      </c>
      <c r="DI51" s="11" t="s">
        <v>115</v>
      </c>
      <c r="DJ51" s="11" t="s">
        <v>115</v>
      </c>
      <c r="DL51" s="11" t="s">
        <v>115</v>
      </c>
      <c r="DM51" s="11" t="s">
        <v>115</v>
      </c>
      <c r="DO51" s="11" t="s">
        <v>115</v>
      </c>
      <c r="DP51" s="11" t="s">
        <v>115</v>
      </c>
      <c r="DR51" s="11" t="s">
        <v>115</v>
      </c>
      <c r="DS51" s="11" t="s">
        <v>115</v>
      </c>
      <c r="DU51" s="11" t="s">
        <v>115</v>
      </c>
      <c r="DV51" s="11" t="s">
        <v>115</v>
      </c>
      <c r="DX51" s="11" t="s">
        <v>115</v>
      </c>
      <c r="DY51" s="11" t="s">
        <v>115</v>
      </c>
      <c r="EA51" s="11" t="s">
        <v>115</v>
      </c>
      <c r="EB51" s="11" t="s">
        <v>115</v>
      </c>
      <c r="ED51" s="11" t="s">
        <v>115</v>
      </c>
      <c r="EE51" s="11" t="s">
        <v>115</v>
      </c>
      <c r="EG51" s="11" t="s">
        <v>115</v>
      </c>
      <c r="EH51" s="11" t="s">
        <v>115</v>
      </c>
      <c r="EJ51" s="11" t="s">
        <v>115</v>
      </c>
      <c r="EK51" s="11" t="s">
        <v>115</v>
      </c>
      <c r="EM51" s="11" t="s">
        <v>115</v>
      </c>
      <c r="EN51" s="11" t="s">
        <v>115</v>
      </c>
      <c r="EP51" s="11" t="s">
        <v>115</v>
      </c>
      <c r="EQ51" s="11" t="s">
        <v>115</v>
      </c>
      <c r="ES51" s="11" t="s">
        <v>115</v>
      </c>
      <c r="ET51" s="11" t="s">
        <v>115</v>
      </c>
      <c r="EV51" s="11" t="s">
        <v>115</v>
      </c>
      <c r="EW51" s="11" t="s">
        <v>115</v>
      </c>
      <c r="EY51" s="11" t="s">
        <v>115</v>
      </c>
      <c r="EZ51" s="11" t="s">
        <v>115</v>
      </c>
      <c r="FB51" s="11" t="s">
        <v>115</v>
      </c>
      <c r="FC51" s="11" t="s">
        <v>115</v>
      </c>
      <c r="FE51" s="11" t="s">
        <v>115</v>
      </c>
      <c r="FF51" s="11" t="s">
        <v>115</v>
      </c>
      <c r="FH51" s="11" t="s">
        <v>115</v>
      </c>
      <c r="FI51" s="11" t="s">
        <v>115</v>
      </c>
      <c r="FK51" s="11" t="s">
        <v>115</v>
      </c>
      <c r="FL51" s="11" t="s">
        <v>115</v>
      </c>
      <c r="FN51" s="11" t="s">
        <v>115</v>
      </c>
      <c r="FO51" s="11" t="s">
        <v>115</v>
      </c>
      <c r="FQ51" s="11" t="s">
        <v>115</v>
      </c>
      <c r="FR51" s="11" t="s">
        <v>115</v>
      </c>
      <c r="FT51" s="11" t="s">
        <v>115</v>
      </c>
      <c r="FU51" s="11" t="s">
        <v>115</v>
      </c>
      <c r="FW51" s="11" t="s">
        <v>115</v>
      </c>
      <c r="FX51" s="11" t="s">
        <v>115</v>
      </c>
      <c r="FZ51" s="11" t="s">
        <v>115</v>
      </c>
      <c r="GA51" s="11" t="s">
        <v>115</v>
      </c>
      <c r="GC51" s="11" t="s">
        <v>115</v>
      </c>
      <c r="GD51" s="11" t="s">
        <v>115</v>
      </c>
      <c r="GF51" s="11" t="s">
        <v>115</v>
      </c>
      <c r="GG51" s="11" t="s">
        <v>115</v>
      </c>
      <c r="GI51" s="11" t="s">
        <v>115</v>
      </c>
      <c r="GJ51" s="11" t="s">
        <v>115</v>
      </c>
    </row>
    <row r="52" spans="1:192" x14ac:dyDescent="0.35">
      <c r="A52" s="2" t="s">
        <v>51</v>
      </c>
      <c r="B52" s="2" t="s">
        <v>51</v>
      </c>
      <c r="C52" s="2" t="s">
        <v>51</v>
      </c>
      <c r="D52" s="2" t="s">
        <v>51</v>
      </c>
      <c r="E52" s="2" t="s">
        <v>51</v>
      </c>
      <c r="F52" s="2" t="s">
        <v>51</v>
      </c>
      <c r="G52" s="2" t="s">
        <v>588</v>
      </c>
      <c r="H52" s="2" t="s">
        <v>51</v>
      </c>
      <c r="I52" s="2" t="s">
        <v>51</v>
      </c>
      <c r="J52" s="2" t="s">
        <v>340</v>
      </c>
      <c r="K52" s="2" t="s">
        <v>51</v>
      </c>
      <c r="L52" s="11" t="s">
        <v>51</v>
      </c>
      <c r="M52" s="11" t="s">
        <v>115</v>
      </c>
      <c r="N52" s="11" t="s">
        <v>115</v>
      </c>
      <c r="O52" s="11" t="s">
        <v>115</v>
      </c>
      <c r="P52" s="11" t="s">
        <v>115</v>
      </c>
      <c r="Q52" s="11" t="s">
        <v>115</v>
      </c>
      <c r="R52" s="11" t="s">
        <v>115</v>
      </c>
      <c r="S52" s="11" t="s">
        <v>115</v>
      </c>
      <c r="T52" s="11" t="s">
        <v>115</v>
      </c>
      <c r="U52" s="11" t="s">
        <v>115</v>
      </c>
      <c r="V52" s="11" t="s">
        <v>115</v>
      </c>
      <c r="W52" s="11" t="s">
        <v>115</v>
      </c>
      <c r="X52" s="11" t="s">
        <v>115</v>
      </c>
      <c r="Y52" s="11" t="s">
        <v>115</v>
      </c>
      <c r="Z52" s="11" t="s">
        <v>115</v>
      </c>
      <c r="AA52" s="11" t="s">
        <v>115</v>
      </c>
      <c r="AB52" s="11" t="s">
        <v>115</v>
      </c>
      <c r="AC52" s="11" t="s">
        <v>115</v>
      </c>
      <c r="AD52" s="11" t="s">
        <v>115</v>
      </c>
      <c r="AE52" s="11" t="s">
        <v>115</v>
      </c>
      <c r="AF52" s="11" t="s">
        <v>115</v>
      </c>
      <c r="AG52" s="11" t="s">
        <v>115</v>
      </c>
      <c r="AH52" s="11" t="s">
        <v>115</v>
      </c>
      <c r="AI52" s="11" t="s">
        <v>115</v>
      </c>
      <c r="AJ52" s="11" t="s">
        <v>115</v>
      </c>
      <c r="AK52" s="11" t="s">
        <v>115</v>
      </c>
      <c r="AL52" s="11" t="s">
        <v>115</v>
      </c>
      <c r="AM52" s="11" t="s">
        <v>115</v>
      </c>
      <c r="AN52" s="11" t="s">
        <v>115</v>
      </c>
      <c r="AO52" s="11" t="s">
        <v>115</v>
      </c>
      <c r="AP52" s="11" t="s">
        <v>115</v>
      </c>
      <c r="AQ52" s="11" t="s">
        <v>115</v>
      </c>
      <c r="AR52" s="11" t="s">
        <v>115</v>
      </c>
      <c r="AS52" s="11" t="s">
        <v>115</v>
      </c>
      <c r="AT52" s="11" t="s">
        <v>115</v>
      </c>
      <c r="AU52" s="11" t="s">
        <v>115</v>
      </c>
      <c r="AV52" s="11" t="s">
        <v>115</v>
      </c>
      <c r="AW52" s="11" t="s">
        <v>115</v>
      </c>
      <c r="AX52" s="11" t="s">
        <v>115</v>
      </c>
      <c r="AY52" s="11" t="s">
        <v>115</v>
      </c>
      <c r="AZ52" s="11" t="s">
        <v>115</v>
      </c>
      <c r="BA52" s="11" t="s">
        <v>115</v>
      </c>
      <c r="BB52" s="11" t="s">
        <v>115</v>
      </c>
      <c r="BC52" s="11" t="s">
        <v>115</v>
      </c>
      <c r="BD52" s="11" t="s">
        <v>115</v>
      </c>
      <c r="BE52" s="11" t="s">
        <v>115</v>
      </c>
      <c r="BF52" s="11" t="s">
        <v>115</v>
      </c>
      <c r="BG52" s="11" t="s">
        <v>115</v>
      </c>
      <c r="BH52" s="11" t="s">
        <v>115</v>
      </c>
      <c r="BI52" s="11" t="s">
        <v>115</v>
      </c>
      <c r="BJ52" s="11" t="s">
        <v>115</v>
      </c>
      <c r="BK52" s="11" t="s">
        <v>115</v>
      </c>
      <c r="BL52" s="11" t="s">
        <v>115</v>
      </c>
      <c r="BM52" s="11" t="s">
        <v>115</v>
      </c>
      <c r="BN52" s="11" t="s">
        <v>115</v>
      </c>
      <c r="BP52" s="11" t="s">
        <v>115</v>
      </c>
      <c r="BQ52" s="11" t="s">
        <v>115</v>
      </c>
      <c r="BS52" s="11" t="s">
        <v>115</v>
      </c>
      <c r="BT52" s="11" t="s">
        <v>115</v>
      </c>
      <c r="BV52" s="11" t="s">
        <v>115</v>
      </c>
      <c r="BW52" s="11" t="s">
        <v>115</v>
      </c>
      <c r="BY52" s="11" t="s">
        <v>115</v>
      </c>
      <c r="BZ52" s="11" t="s">
        <v>115</v>
      </c>
      <c r="CB52" s="11" t="s">
        <v>115</v>
      </c>
      <c r="CC52" s="11" t="s">
        <v>115</v>
      </c>
      <c r="CE52" s="11" t="s">
        <v>115</v>
      </c>
      <c r="CF52" s="11" t="s">
        <v>115</v>
      </c>
      <c r="CH52" s="11" t="s">
        <v>115</v>
      </c>
      <c r="CI52" s="11" t="s">
        <v>115</v>
      </c>
      <c r="CK52" s="11" t="s">
        <v>115</v>
      </c>
      <c r="CL52" s="11" t="s">
        <v>115</v>
      </c>
      <c r="CN52" s="11" t="s">
        <v>115</v>
      </c>
      <c r="CO52" s="11" t="s">
        <v>115</v>
      </c>
      <c r="CQ52" s="11" t="s">
        <v>115</v>
      </c>
      <c r="CR52" s="11" t="s">
        <v>115</v>
      </c>
      <c r="CT52" s="11" t="s">
        <v>115</v>
      </c>
      <c r="CU52" s="11" t="s">
        <v>115</v>
      </c>
      <c r="CW52" s="11" t="s">
        <v>115</v>
      </c>
      <c r="CX52" s="11" t="s">
        <v>115</v>
      </c>
      <c r="CZ52" s="11" t="s">
        <v>115</v>
      </c>
      <c r="DA52" s="11" t="s">
        <v>115</v>
      </c>
      <c r="DC52" s="11" t="s">
        <v>115</v>
      </c>
      <c r="DD52" s="11" t="s">
        <v>115</v>
      </c>
      <c r="DF52" s="11" t="s">
        <v>115</v>
      </c>
      <c r="DG52" s="11" t="s">
        <v>115</v>
      </c>
      <c r="DI52" s="11" t="s">
        <v>115</v>
      </c>
      <c r="DJ52" s="11" t="s">
        <v>115</v>
      </c>
      <c r="DL52" s="11" t="s">
        <v>115</v>
      </c>
      <c r="DM52" s="11" t="s">
        <v>115</v>
      </c>
      <c r="DO52" s="11" t="s">
        <v>115</v>
      </c>
      <c r="DP52" s="11" t="s">
        <v>115</v>
      </c>
      <c r="DR52" s="11" t="s">
        <v>115</v>
      </c>
      <c r="DS52" s="11" t="s">
        <v>115</v>
      </c>
      <c r="DU52" s="11" t="s">
        <v>115</v>
      </c>
      <c r="DV52" s="11" t="s">
        <v>115</v>
      </c>
      <c r="DX52" s="11" t="s">
        <v>115</v>
      </c>
      <c r="DY52" s="11" t="s">
        <v>115</v>
      </c>
      <c r="EA52" s="11" t="s">
        <v>115</v>
      </c>
      <c r="EB52" s="11" t="s">
        <v>115</v>
      </c>
      <c r="ED52" s="11" t="s">
        <v>115</v>
      </c>
      <c r="EE52" s="11" t="s">
        <v>115</v>
      </c>
      <c r="EG52" s="11" t="s">
        <v>115</v>
      </c>
      <c r="EH52" s="11" t="s">
        <v>115</v>
      </c>
      <c r="EJ52" s="11" t="s">
        <v>115</v>
      </c>
      <c r="EK52" s="11" t="s">
        <v>115</v>
      </c>
      <c r="EM52" s="11" t="s">
        <v>115</v>
      </c>
      <c r="EN52" s="11" t="s">
        <v>115</v>
      </c>
      <c r="EP52" s="11" t="s">
        <v>115</v>
      </c>
      <c r="EQ52" s="11" t="s">
        <v>115</v>
      </c>
      <c r="ES52" s="11" t="s">
        <v>115</v>
      </c>
      <c r="ET52" s="11" t="s">
        <v>115</v>
      </c>
      <c r="EV52" s="11" t="s">
        <v>115</v>
      </c>
      <c r="EW52" s="11" t="s">
        <v>115</v>
      </c>
      <c r="EY52" s="11" t="s">
        <v>115</v>
      </c>
      <c r="EZ52" s="11" t="s">
        <v>115</v>
      </c>
      <c r="FB52" s="11" t="s">
        <v>115</v>
      </c>
      <c r="FC52" s="11" t="s">
        <v>115</v>
      </c>
      <c r="FE52" s="11" t="s">
        <v>115</v>
      </c>
      <c r="FF52" s="11" t="s">
        <v>115</v>
      </c>
      <c r="FH52" s="11" t="s">
        <v>115</v>
      </c>
      <c r="FI52" s="11" t="s">
        <v>115</v>
      </c>
      <c r="FK52" s="11" t="s">
        <v>115</v>
      </c>
      <c r="FL52" s="11" t="s">
        <v>115</v>
      </c>
      <c r="FN52" s="11" t="s">
        <v>115</v>
      </c>
      <c r="FO52" s="11" t="s">
        <v>115</v>
      </c>
      <c r="FQ52" s="11" t="s">
        <v>115</v>
      </c>
      <c r="FR52" s="11" t="s">
        <v>115</v>
      </c>
      <c r="FT52" s="11" t="s">
        <v>115</v>
      </c>
      <c r="FU52" s="11" t="s">
        <v>115</v>
      </c>
      <c r="FW52" s="11" t="s">
        <v>115</v>
      </c>
      <c r="FX52" s="11" t="s">
        <v>115</v>
      </c>
      <c r="FZ52" s="11" t="s">
        <v>115</v>
      </c>
      <c r="GA52" s="11" t="s">
        <v>115</v>
      </c>
      <c r="GC52" s="11" t="s">
        <v>115</v>
      </c>
      <c r="GD52" s="11" t="s">
        <v>115</v>
      </c>
      <c r="GF52" s="11" t="s">
        <v>115</v>
      </c>
      <c r="GG52" s="11" t="s">
        <v>115</v>
      </c>
      <c r="GI52" s="11" t="s">
        <v>115</v>
      </c>
      <c r="GJ52" s="11" t="s">
        <v>115</v>
      </c>
    </row>
    <row r="53" spans="1:192" x14ac:dyDescent="0.35">
      <c r="A53" s="2" t="s">
        <v>51</v>
      </c>
      <c r="B53" s="2" t="s">
        <v>51</v>
      </c>
      <c r="C53" s="2" t="s">
        <v>51</v>
      </c>
      <c r="D53" s="2" t="s">
        <v>537</v>
      </c>
      <c r="E53" s="2" t="s">
        <v>563</v>
      </c>
      <c r="F53" s="2" t="s">
        <v>51</v>
      </c>
      <c r="G53" s="2" t="s">
        <v>612</v>
      </c>
      <c r="H53" s="2" t="s">
        <v>51</v>
      </c>
      <c r="I53" s="2" t="s">
        <v>51</v>
      </c>
      <c r="J53" s="2" t="s">
        <v>350</v>
      </c>
      <c r="K53" s="2" t="s">
        <v>51</v>
      </c>
      <c r="L53" s="11" t="s">
        <v>51</v>
      </c>
      <c r="M53" s="11" t="s">
        <v>115</v>
      </c>
      <c r="N53" s="11" t="s">
        <v>115</v>
      </c>
      <c r="O53" s="11" t="s">
        <v>115</v>
      </c>
      <c r="P53" s="11" t="s">
        <v>115</v>
      </c>
      <c r="Q53" s="11" t="s">
        <v>115</v>
      </c>
      <c r="R53" s="11" t="s">
        <v>115</v>
      </c>
      <c r="S53" s="11" t="s">
        <v>115</v>
      </c>
      <c r="T53" s="11" t="s">
        <v>115</v>
      </c>
      <c r="U53" s="11" t="s">
        <v>115</v>
      </c>
      <c r="V53" s="11" t="s">
        <v>115</v>
      </c>
      <c r="W53" s="11" t="s">
        <v>115</v>
      </c>
      <c r="X53" s="11" t="s">
        <v>115</v>
      </c>
      <c r="Y53" s="11" t="s">
        <v>115</v>
      </c>
      <c r="Z53" s="11" t="s">
        <v>115</v>
      </c>
      <c r="AA53" s="11" t="s">
        <v>115</v>
      </c>
      <c r="AB53" s="11" t="s">
        <v>115</v>
      </c>
      <c r="AC53" s="11" t="s">
        <v>115</v>
      </c>
      <c r="AD53" s="11" t="s">
        <v>115</v>
      </c>
      <c r="AE53" s="11" t="s">
        <v>115</v>
      </c>
      <c r="AF53" s="11" t="s">
        <v>115</v>
      </c>
      <c r="AG53" s="11" t="s">
        <v>115</v>
      </c>
      <c r="AH53" s="11" t="s">
        <v>115</v>
      </c>
      <c r="AI53" s="11" t="s">
        <v>115</v>
      </c>
      <c r="AJ53" s="11" t="s">
        <v>115</v>
      </c>
      <c r="AK53" s="11" t="s">
        <v>115</v>
      </c>
      <c r="AL53" s="11" t="s">
        <v>115</v>
      </c>
      <c r="AM53" s="11" t="s">
        <v>115</v>
      </c>
      <c r="AN53" s="11" t="s">
        <v>115</v>
      </c>
      <c r="AO53" s="11" t="s">
        <v>115</v>
      </c>
      <c r="AP53" s="11" t="s">
        <v>115</v>
      </c>
      <c r="AQ53" s="11" t="s">
        <v>115</v>
      </c>
      <c r="AR53" s="11" t="s">
        <v>115</v>
      </c>
      <c r="AS53" s="11" t="s">
        <v>115</v>
      </c>
      <c r="AT53" s="11" t="s">
        <v>115</v>
      </c>
      <c r="AU53" s="11" t="s">
        <v>115</v>
      </c>
      <c r="AV53" s="11" t="s">
        <v>115</v>
      </c>
      <c r="AW53" s="11" t="s">
        <v>115</v>
      </c>
      <c r="AX53" s="11" t="s">
        <v>115</v>
      </c>
      <c r="AY53" s="11" t="s">
        <v>115</v>
      </c>
      <c r="AZ53" s="11" t="s">
        <v>115</v>
      </c>
      <c r="BA53" s="11" t="s">
        <v>115</v>
      </c>
      <c r="BB53" s="11" t="s">
        <v>115</v>
      </c>
      <c r="BC53" s="11" t="s">
        <v>115</v>
      </c>
      <c r="BD53" s="11" t="s">
        <v>115</v>
      </c>
      <c r="BE53" s="11" t="s">
        <v>115</v>
      </c>
      <c r="BF53" s="11" t="s">
        <v>115</v>
      </c>
      <c r="BG53" s="11" t="s">
        <v>115</v>
      </c>
      <c r="BH53" s="11" t="s">
        <v>115</v>
      </c>
      <c r="BI53" s="11" t="s">
        <v>115</v>
      </c>
      <c r="BJ53" s="11" t="s">
        <v>115</v>
      </c>
      <c r="BK53" s="11" t="s">
        <v>115</v>
      </c>
      <c r="BL53" s="11" t="s">
        <v>115</v>
      </c>
      <c r="BM53" s="11" t="s">
        <v>115</v>
      </c>
      <c r="BN53" s="11" t="s">
        <v>115</v>
      </c>
      <c r="BP53" s="11" t="s">
        <v>115</v>
      </c>
      <c r="BQ53" s="11" t="s">
        <v>115</v>
      </c>
      <c r="BS53" s="11" t="s">
        <v>115</v>
      </c>
      <c r="BT53" s="11" t="s">
        <v>115</v>
      </c>
      <c r="BV53" s="11" t="s">
        <v>115</v>
      </c>
      <c r="BW53" s="11" t="s">
        <v>115</v>
      </c>
      <c r="BY53" s="11" t="s">
        <v>115</v>
      </c>
      <c r="BZ53" s="11" t="s">
        <v>115</v>
      </c>
      <c r="CB53" s="11" t="s">
        <v>115</v>
      </c>
      <c r="CC53" s="11" t="s">
        <v>115</v>
      </c>
      <c r="CE53" s="11" t="s">
        <v>115</v>
      </c>
      <c r="CF53" s="11" t="s">
        <v>115</v>
      </c>
      <c r="CH53" s="11" t="s">
        <v>115</v>
      </c>
      <c r="CI53" s="11" t="s">
        <v>115</v>
      </c>
      <c r="CK53" s="11" t="s">
        <v>115</v>
      </c>
      <c r="CL53" s="11" t="s">
        <v>115</v>
      </c>
      <c r="CN53" s="11" t="s">
        <v>115</v>
      </c>
      <c r="CO53" s="11" t="s">
        <v>115</v>
      </c>
      <c r="CQ53" s="11" t="s">
        <v>115</v>
      </c>
      <c r="CR53" s="11" t="s">
        <v>115</v>
      </c>
      <c r="CT53" s="11" t="s">
        <v>115</v>
      </c>
      <c r="CU53" s="11" t="s">
        <v>115</v>
      </c>
      <c r="CW53" s="11" t="s">
        <v>115</v>
      </c>
      <c r="CX53" s="11" t="s">
        <v>115</v>
      </c>
      <c r="CZ53" s="11" t="s">
        <v>115</v>
      </c>
      <c r="DA53" s="11" t="s">
        <v>115</v>
      </c>
      <c r="DC53" s="11" t="s">
        <v>115</v>
      </c>
      <c r="DD53" s="11" t="s">
        <v>115</v>
      </c>
      <c r="DF53" s="11" t="s">
        <v>115</v>
      </c>
      <c r="DG53" s="11" t="s">
        <v>115</v>
      </c>
      <c r="DI53" s="11" t="s">
        <v>115</v>
      </c>
      <c r="DJ53" s="11" t="s">
        <v>115</v>
      </c>
      <c r="DL53" s="11" t="s">
        <v>115</v>
      </c>
      <c r="DM53" s="11" t="s">
        <v>115</v>
      </c>
      <c r="DO53" s="11" t="s">
        <v>115</v>
      </c>
      <c r="DP53" s="11" t="s">
        <v>115</v>
      </c>
      <c r="DR53" s="11" t="s">
        <v>115</v>
      </c>
      <c r="DS53" s="11" t="s">
        <v>115</v>
      </c>
      <c r="DU53" s="11" t="s">
        <v>115</v>
      </c>
      <c r="DV53" s="11" t="s">
        <v>115</v>
      </c>
      <c r="DX53" s="11" t="s">
        <v>115</v>
      </c>
      <c r="DY53" s="11" t="s">
        <v>115</v>
      </c>
      <c r="EA53" s="11" t="s">
        <v>115</v>
      </c>
      <c r="EB53" s="11" t="s">
        <v>115</v>
      </c>
      <c r="ED53" s="11" t="s">
        <v>115</v>
      </c>
      <c r="EE53" s="11" t="s">
        <v>115</v>
      </c>
      <c r="EG53" s="11" t="s">
        <v>115</v>
      </c>
      <c r="EH53" s="11" t="s">
        <v>115</v>
      </c>
      <c r="EJ53" s="11" t="s">
        <v>115</v>
      </c>
      <c r="EK53" s="11" t="s">
        <v>115</v>
      </c>
      <c r="EM53" s="11" t="s">
        <v>115</v>
      </c>
      <c r="EN53" s="11" t="s">
        <v>115</v>
      </c>
      <c r="EP53" s="11" t="s">
        <v>115</v>
      </c>
      <c r="EQ53" s="11" t="s">
        <v>115</v>
      </c>
      <c r="ES53" s="11" t="s">
        <v>115</v>
      </c>
      <c r="ET53" s="11" t="s">
        <v>115</v>
      </c>
      <c r="EV53" s="11" t="s">
        <v>115</v>
      </c>
      <c r="EW53" s="11" t="s">
        <v>115</v>
      </c>
      <c r="EY53" s="11" t="s">
        <v>115</v>
      </c>
      <c r="EZ53" s="11" t="s">
        <v>115</v>
      </c>
      <c r="FB53" s="11" t="s">
        <v>115</v>
      </c>
      <c r="FC53" s="11" t="s">
        <v>115</v>
      </c>
      <c r="FE53" s="11" t="s">
        <v>115</v>
      </c>
      <c r="FF53" s="11" t="s">
        <v>115</v>
      </c>
      <c r="FH53" s="11" t="s">
        <v>115</v>
      </c>
      <c r="FI53" s="11" t="s">
        <v>115</v>
      </c>
      <c r="FK53" s="11" t="s">
        <v>115</v>
      </c>
      <c r="FL53" s="11" t="s">
        <v>115</v>
      </c>
      <c r="FN53" s="11" t="s">
        <v>115</v>
      </c>
      <c r="FO53" s="11" t="s">
        <v>115</v>
      </c>
      <c r="FQ53" s="11" t="s">
        <v>115</v>
      </c>
      <c r="FR53" s="11" t="s">
        <v>115</v>
      </c>
      <c r="FT53" s="11" t="s">
        <v>115</v>
      </c>
      <c r="FU53" s="11" t="s">
        <v>115</v>
      </c>
      <c r="FW53" s="11" t="s">
        <v>115</v>
      </c>
      <c r="FX53" s="11" t="s">
        <v>115</v>
      </c>
      <c r="FZ53" s="11" t="s">
        <v>115</v>
      </c>
      <c r="GA53" s="11" t="s">
        <v>115</v>
      </c>
      <c r="GC53" s="11" t="s">
        <v>115</v>
      </c>
      <c r="GD53" s="11" t="s">
        <v>115</v>
      </c>
      <c r="GF53" s="11" t="s">
        <v>115</v>
      </c>
      <c r="GG53" s="11" t="s">
        <v>115</v>
      </c>
      <c r="GI53" s="11" t="s">
        <v>115</v>
      </c>
      <c r="GJ53" s="11" t="s">
        <v>115</v>
      </c>
    </row>
    <row r="54" spans="1:192" x14ac:dyDescent="0.35">
      <c r="A54" s="2" t="s">
        <v>51</v>
      </c>
      <c r="B54" s="2" t="s">
        <v>51</v>
      </c>
      <c r="C54" s="2" t="s">
        <v>51</v>
      </c>
      <c r="D54" s="2" t="s">
        <v>51</v>
      </c>
      <c r="E54" s="2" t="s">
        <v>51</v>
      </c>
      <c r="F54" s="2" t="s">
        <v>51</v>
      </c>
      <c r="G54" s="2" t="s">
        <v>586</v>
      </c>
      <c r="H54" s="2" t="s">
        <v>51</v>
      </c>
      <c r="I54" s="2" t="s">
        <v>51</v>
      </c>
      <c r="J54" s="2" t="s">
        <v>349</v>
      </c>
      <c r="K54" s="2" t="s">
        <v>51</v>
      </c>
      <c r="L54" s="11" t="s">
        <v>51</v>
      </c>
      <c r="M54" s="11" t="s">
        <v>115</v>
      </c>
      <c r="N54" s="11" t="s">
        <v>115</v>
      </c>
      <c r="O54" s="11" t="s">
        <v>115</v>
      </c>
      <c r="P54" s="11" t="s">
        <v>115</v>
      </c>
      <c r="Q54" s="11" t="s">
        <v>115</v>
      </c>
      <c r="R54" s="11" t="s">
        <v>115</v>
      </c>
      <c r="S54" s="11" t="s">
        <v>115</v>
      </c>
      <c r="T54" s="11" t="s">
        <v>115</v>
      </c>
      <c r="U54" s="11" t="s">
        <v>115</v>
      </c>
      <c r="V54" s="11" t="s">
        <v>115</v>
      </c>
      <c r="W54" s="11" t="s">
        <v>115</v>
      </c>
      <c r="X54" s="11" t="s">
        <v>115</v>
      </c>
      <c r="Y54" s="11" t="s">
        <v>115</v>
      </c>
      <c r="Z54" s="11" t="s">
        <v>115</v>
      </c>
      <c r="AA54" s="11" t="s">
        <v>115</v>
      </c>
      <c r="AB54" s="11" t="s">
        <v>115</v>
      </c>
      <c r="AC54" s="11" t="s">
        <v>115</v>
      </c>
      <c r="AD54" s="11" t="s">
        <v>115</v>
      </c>
      <c r="AE54" s="11" t="s">
        <v>115</v>
      </c>
      <c r="AF54" s="11" t="s">
        <v>115</v>
      </c>
      <c r="AG54" s="11" t="s">
        <v>115</v>
      </c>
      <c r="AH54" s="11" t="s">
        <v>115</v>
      </c>
      <c r="AI54" s="11" t="s">
        <v>115</v>
      </c>
      <c r="AJ54" s="11" t="s">
        <v>115</v>
      </c>
      <c r="AK54" s="11" t="s">
        <v>115</v>
      </c>
      <c r="AL54" s="11" t="s">
        <v>115</v>
      </c>
      <c r="AM54" s="11" t="s">
        <v>115</v>
      </c>
      <c r="AN54" s="11" t="s">
        <v>115</v>
      </c>
      <c r="AO54" s="11" t="s">
        <v>115</v>
      </c>
      <c r="AP54" s="11" t="s">
        <v>115</v>
      </c>
      <c r="AQ54" s="11" t="s">
        <v>115</v>
      </c>
      <c r="AR54" s="11" t="s">
        <v>115</v>
      </c>
      <c r="AS54" s="11" t="s">
        <v>115</v>
      </c>
      <c r="AT54" s="11" t="s">
        <v>115</v>
      </c>
      <c r="AU54" s="11" t="s">
        <v>115</v>
      </c>
      <c r="AV54" s="11" t="s">
        <v>115</v>
      </c>
      <c r="AW54" s="11" t="s">
        <v>115</v>
      </c>
      <c r="AX54" s="11" t="s">
        <v>115</v>
      </c>
      <c r="AY54" s="11" t="s">
        <v>115</v>
      </c>
      <c r="AZ54" s="11" t="s">
        <v>115</v>
      </c>
      <c r="BA54" s="11" t="s">
        <v>115</v>
      </c>
      <c r="BB54" s="11" t="s">
        <v>115</v>
      </c>
      <c r="BC54" s="11" t="s">
        <v>115</v>
      </c>
      <c r="BD54" s="11" t="s">
        <v>115</v>
      </c>
      <c r="BE54" s="11" t="s">
        <v>115</v>
      </c>
      <c r="BF54" s="11" t="s">
        <v>115</v>
      </c>
      <c r="BG54" s="11" t="s">
        <v>115</v>
      </c>
      <c r="BH54" s="11" t="s">
        <v>115</v>
      </c>
      <c r="BI54" s="11" t="s">
        <v>115</v>
      </c>
      <c r="BJ54" s="11" t="s">
        <v>115</v>
      </c>
      <c r="BK54" s="11" t="s">
        <v>115</v>
      </c>
      <c r="BL54" s="11" t="s">
        <v>115</v>
      </c>
      <c r="BM54" s="11" t="s">
        <v>115</v>
      </c>
      <c r="BN54" s="11" t="s">
        <v>115</v>
      </c>
      <c r="BP54" s="11" t="s">
        <v>115</v>
      </c>
      <c r="BQ54" s="11" t="s">
        <v>115</v>
      </c>
      <c r="BS54" s="11" t="s">
        <v>115</v>
      </c>
      <c r="BT54" s="11" t="s">
        <v>115</v>
      </c>
      <c r="BV54" s="11" t="s">
        <v>115</v>
      </c>
      <c r="BW54" s="11" t="s">
        <v>115</v>
      </c>
      <c r="BY54" s="11" t="s">
        <v>115</v>
      </c>
      <c r="BZ54" s="11" t="s">
        <v>115</v>
      </c>
      <c r="CB54" s="11" t="s">
        <v>115</v>
      </c>
      <c r="CC54" s="11" t="s">
        <v>115</v>
      </c>
      <c r="CE54" s="11" t="s">
        <v>115</v>
      </c>
      <c r="CF54" s="11" t="s">
        <v>115</v>
      </c>
      <c r="CH54" s="11" t="s">
        <v>115</v>
      </c>
      <c r="CI54" s="11" t="s">
        <v>115</v>
      </c>
      <c r="CK54" s="11" t="s">
        <v>115</v>
      </c>
      <c r="CL54" s="11" t="s">
        <v>115</v>
      </c>
      <c r="CN54" s="11" t="s">
        <v>115</v>
      </c>
      <c r="CO54" s="11" t="s">
        <v>115</v>
      </c>
      <c r="CQ54" s="11" t="s">
        <v>115</v>
      </c>
      <c r="CR54" s="11" t="s">
        <v>115</v>
      </c>
      <c r="CT54" s="11" t="s">
        <v>115</v>
      </c>
      <c r="CU54" s="11" t="s">
        <v>115</v>
      </c>
      <c r="CW54" s="11" t="s">
        <v>115</v>
      </c>
      <c r="CX54" s="11" t="s">
        <v>115</v>
      </c>
      <c r="CZ54" s="11" t="s">
        <v>115</v>
      </c>
      <c r="DA54" s="11" t="s">
        <v>115</v>
      </c>
      <c r="DC54" s="11" t="s">
        <v>115</v>
      </c>
      <c r="DD54" s="11" t="s">
        <v>115</v>
      </c>
      <c r="DF54" s="11" t="s">
        <v>115</v>
      </c>
      <c r="DG54" s="11" t="s">
        <v>115</v>
      </c>
      <c r="DI54" s="11" t="s">
        <v>115</v>
      </c>
      <c r="DJ54" s="11" t="s">
        <v>115</v>
      </c>
      <c r="DL54" s="11" t="s">
        <v>115</v>
      </c>
      <c r="DM54" s="11" t="s">
        <v>115</v>
      </c>
      <c r="DO54" s="11" t="s">
        <v>115</v>
      </c>
      <c r="DP54" s="11" t="s">
        <v>115</v>
      </c>
      <c r="DR54" s="11" t="s">
        <v>115</v>
      </c>
      <c r="DS54" s="11" t="s">
        <v>115</v>
      </c>
      <c r="DU54" s="11" t="s">
        <v>115</v>
      </c>
      <c r="DV54" s="11" t="s">
        <v>115</v>
      </c>
      <c r="DX54" s="11" t="s">
        <v>115</v>
      </c>
      <c r="DY54" s="11" t="s">
        <v>115</v>
      </c>
      <c r="EA54" s="11" t="s">
        <v>115</v>
      </c>
      <c r="EB54" s="11" t="s">
        <v>115</v>
      </c>
      <c r="ED54" s="11" t="s">
        <v>115</v>
      </c>
      <c r="EE54" s="11" t="s">
        <v>115</v>
      </c>
      <c r="EG54" s="11" t="s">
        <v>115</v>
      </c>
      <c r="EH54" s="11" t="s">
        <v>115</v>
      </c>
      <c r="EJ54" s="11" t="s">
        <v>115</v>
      </c>
      <c r="EK54" s="11" t="s">
        <v>115</v>
      </c>
      <c r="EM54" s="11" t="s">
        <v>115</v>
      </c>
      <c r="EN54" s="11" t="s">
        <v>115</v>
      </c>
      <c r="EP54" s="11" t="s">
        <v>115</v>
      </c>
      <c r="EQ54" s="11" t="s">
        <v>115</v>
      </c>
      <c r="ES54" s="11" t="s">
        <v>115</v>
      </c>
      <c r="ET54" s="11" t="s">
        <v>115</v>
      </c>
      <c r="EV54" s="11" t="s">
        <v>115</v>
      </c>
      <c r="EW54" s="11" t="s">
        <v>115</v>
      </c>
      <c r="EY54" s="11" t="s">
        <v>115</v>
      </c>
      <c r="EZ54" s="11" t="s">
        <v>115</v>
      </c>
      <c r="FB54" s="11" t="s">
        <v>115</v>
      </c>
      <c r="FC54" s="11" t="s">
        <v>115</v>
      </c>
      <c r="FE54" s="11" t="s">
        <v>115</v>
      </c>
      <c r="FF54" s="11" t="s">
        <v>115</v>
      </c>
      <c r="FH54" s="11" t="s">
        <v>115</v>
      </c>
      <c r="FI54" s="11" t="s">
        <v>115</v>
      </c>
      <c r="FK54" s="11" t="s">
        <v>115</v>
      </c>
      <c r="FL54" s="11" t="s">
        <v>115</v>
      </c>
      <c r="FN54" s="11" t="s">
        <v>115</v>
      </c>
      <c r="FO54" s="11" t="s">
        <v>115</v>
      </c>
      <c r="FQ54" s="11" t="s">
        <v>115</v>
      </c>
      <c r="FR54" s="11" t="s">
        <v>115</v>
      </c>
      <c r="FT54" s="11" t="s">
        <v>115</v>
      </c>
      <c r="FU54" s="11" t="s">
        <v>115</v>
      </c>
      <c r="FW54" s="11" t="s">
        <v>115</v>
      </c>
      <c r="FX54" s="11" t="s">
        <v>115</v>
      </c>
      <c r="FZ54" s="11" t="s">
        <v>115</v>
      </c>
      <c r="GA54" s="11" t="s">
        <v>115</v>
      </c>
      <c r="GC54" s="11" t="s">
        <v>115</v>
      </c>
      <c r="GD54" s="11" t="s">
        <v>115</v>
      </c>
      <c r="GF54" s="11" t="s">
        <v>115</v>
      </c>
      <c r="GG54" s="11" t="s">
        <v>115</v>
      </c>
      <c r="GI54" s="11" t="s">
        <v>115</v>
      </c>
      <c r="GJ54" s="11" t="s">
        <v>115</v>
      </c>
    </row>
    <row r="55" spans="1:192" x14ac:dyDescent="0.35">
      <c r="A55" s="2" t="s">
        <v>51</v>
      </c>
      <c r="B55" s="2" t="s">
        <v>51</v>
      </c>
      <c r="C55" s="2" t="s">
        <v>51</v>
      </c>
      <c r="D55" s="2" t="s">
        <v>537</v>
      </c>
      <c r="E55" s="2" t="s">
        <v>564</v>
      </c>
      <c r="F55" s="2" t="s">
        <v>51</v>
      </c>
      <c r="G55" s="2" t="s">
        <v>585</v>
      </c>
      <c r="H55" s="2" t="s">
        <v>51</v>
      </c>
      <c r="I55" s="2" t="s">
        <v>51</v>
      </c>
      <c r="J55" s="2" t="s">
        <v>348</v>
      </c>
      <c r="K55" s="2" t="s">
        <v>51</v>
      </c>
      <c r="L55" s="11" t="s">
        <v>51</v>
      </c>
      <c r="M55" s="11" t="s">
        <v>115</v>
      </c>
      <c r="N55" s="11" t="s">
        <v>115</v>
      </c>
      <c r="O55" s="11" t="s">
        <v>115</v>
      </c>
      <c r="P55" s="11" t="s">
        <v>115</v>
      </c>
      <c r="Q55" s="11" t="s">
        <v>115</v>
      </c>
      <c r="R55" s="11" t="s">
        <v>115</v>
      </c>
      <c r="S55" s="11" t="s">
        <v>115</v>
      </c>
      <c r="T55" s="11" t="s">
        <v>115</v>
      </c>
      <c r="U55" s="11" t="s">
        <v>115</v>
      </c>
      <c r="V55" s="11" t="s">
        <v>115</v>
      </c>
      <c r="W55" s="11" t="s">
        <v>115</v>
      </c>
      <c r="X55" s="11" t="s">
        <v>115</v>
      </c>
      <c r="Y55" s="11" t="s">
        <v>115</v>
      </c>
      <c r="Z55" s="11" t="s">
        <v>115</v>
      </c>
      <c r="AA55" s="11" t="s">
        <v>115</v>
      </c>
      <c r="AB55" s="11" t="s">
        <v>115</v>
      </c>
      <c r="AC55" s="11" t="s">
        <v>115</v>
      </c>
      <c r="AD55" s="11" t="s">
        <v>115</v>
      </c>
      <c r="AE55" s="11" t="s">
        <v>115</v>
      </c>
      <c r="AF55" s="11" t="s">
        <v>115</v>
      </c>
      <c r="AG55" s="11" t="s">
        <v>115</v>
      </c>
      <c r="AH55" s="11" t="s">
        <v>115</v>
      </c>
      <c r="AI55" s="11" t="s">
        <v>115</v>
      </c>
      <c r="AJ55" s="11" t="s">
        <v>115</v>
      </c>
      <c r="AK55" s="11" t="s">
        <v>115</v>
      </c>
      <c r="AL55" s="11" t="s">
        <v>115</v>
      </c>
      <c r="AM55" s="11" t="s">
        <v>115</v>
      </c>
      <c r="AN55" s="11" t="s">
        <v>115</v>
      </c>
      <c r="AO55" s="11" t="s">
        <v>115</v>
      </c>
      <c r="AP55" s="11" t="s">
        <v>115</v>
      </c>
      <c r="AQ55" s="11" t="s">
        <v>115</v>
      </c>
      <c r="AR55" s="11" t="s">
        <v>115</v>
      </c>
      <c r="AS55" s="11" t="s">
        <v>115</v>
      </c>
      <c r="AT55" s="11" t="s">
        <v>115</v>
      </c>
      <c r="AU55" s="11" t="s">
        <v>115</v>
      </c>
      <c r="AV55" s="11" t="s">
        <v>115</v>
      </c>
      <c r="AW55" s="11" t="s">
        <v>115</v>
      </c>
      <c r="AX55" s="11" t="s">
        <v>115</v>
      </c>
      <c r="AY55" s="11" t="s">
        <v>115</v>
      </c>
      <c r="AZ55" s="11" t="s">
        <v>115</v>
      </c>
      <c r="BA55" s="11" t="s">
        <v>115</v>
      </c>
      <c r="BB55" s="11" t="s">
        <v>115</v>
      </c>
      <c r="BC55" s="11" t="s">
        <v>115</v>
      </c>
      <c r="BD55" s="11" t="s">
        <v>115</v>
      </c>
      <c r="BE55" s="11" t="s">
        <v>115</v>
      </c>
      <c r="BF55" s="11" t="s">
        <v>115</v>
      </c>
      <c r="BG55" s="11" t="s">
        <v>115</v>
      </c>
      <c r="BH55" s="11" t="s">
        <v>115</v>
      </c>
      <c r="BI55" s="11" t="s">
        <v>115</v>
      </c>
      <c r="BJ55" s="11" t="s">
        <v>115</v>
      </c>
      <c r="BK55" s="11" t="s">
        <v>115</v>
      </c>
      <c r="BL55" s="11" t="s">
        <v>115</v>
      </c>
      <c r="BM55" s="11" t="s">
        <v>115</v>
      </c>
      <c r="BN55" s="11" t="s">
        <v>115</v>
      </c>
      <c r="BP55" s="11" t="s">
        <v>115</v>
      </c>
      <c r="BQ55" s="11" t="s">
        <v>115</v>
      </c>
      <c r="BS55" s="11" t="s">
        <v>115</v>
      </c>
      <c r="BT55" s="11" t="s">
        <v>115</v>
      </c>
      <c r="BV55" s="11" t="s">
        <v>115</v>
      </c>
      <c r="BW55" s="11" t="s">
        <v>115</v>
      </c>
      <c r="BY55" s="11" t="s">
        <v>115</v>
      </c>
      <c r="BZ55" s="11" t="s">
        <v>115</v>
      </c>
      <c r="CB55" s="11" t="s">
        <v>115</v>
      </c>
      <c r="CC55" s="11" t="s">
        <v>115</v>
      </c>
      <c r="CE55" s="11" t="s">
        <v>115</v>
      </c>
      <c r="CF55" s="11" t="s">
        <v>115</v>
      </c>
      <c r="CH55" s="11" t="s">
        <v>115</v>
      </c>
      <c r="CI55" s="11" t="s">
        <v>115</v>
      </c>
      <c r="CK55" s="11" t="s">
        <v>115</v>
      </c>
      <c r="CL55" s="11" t="s">
        <v>115</v>
      </c>
      <c r="CN55" s="11" t="s">
        <v>115</v>
      </c>
      <c r="CO55" s="11" t="s">
        <v>115</v>
      </c>
      <c r="CQ55" s="11" t="s">
        <v>115</v>
      </c>
      <c r="CR55" s="11" t="s">
        <v>115</v>
      </c>
      <c r="CT55" s="11" t="s">
        <v>115</v>
      </c>
      <c r="CU55" s="11" t="s">
        <v>115</v>
      </c>
      <c r="CW55" s="11" t="s">
        <v>115</v>
      </c>
      <c r="CX55" s="11" t="s">
        <v>115</v>
      </c>
      <c r="CZ55" s="11" t="s">
        <v>115</v>
      </c>
      <c r="DA55" s="11" t="s">
        <v>115</v>
      </c>
      <c r="DC55" s="11" t="s">
        <v>115</v>
      </c>
      <c r="DD55" s="11" t="s">
        <v>115</v>
      </c>
      <c r="DF55" s="11" t="s">
        <v>115</v>
      </c>
      <c r="DG55" s="11" t="s">
        <v>115</v>
      </c>
      <c r="DI55" s="11" t="s">
        <v>115</v>
      </c>
      <c r="DJ55" s="11" t="s">
        <v>115</v>
      </c>
      <c r="DL55" s="11" t="s">
        <v>115</v>
      </c>
      <c r="DM55" s="11" t="s">
        <v>115</v>
      </c>
      <c r="DO55" s="11" t="s">
        <v>115</v>
      </c>
      <c r="DP55" s="11" t="s">
        <v>115</v>
      </c>
      <c r="DR55" s="11" t="s">
        <v>115</v>
      </c>
      <c r="DS55" s="11" t="s">
        <v>115</v>
      </c>
      <c r="DU55" s="11" t="s">
        <v>115</v>
      </c>
      <c r="DV55" s="11" t="s">
        <v>115</v>
      </c>
      <c r="DX55" s="11" t="s">
        <v>115</v>
      </c>
      <c r="DY55" s="11" t="s">
        <v>115</v>
      </c>
      <c r="EA55" s="11" t="s">
        <v>115</v>
      </c>
      <c r="EB55" s="11" t="s">
        <v>115</v>
      </c>
      <c r="ED55" s="11" t="s">
        <v>115</v>
      </c>
      <c r="EE55" s="11" t="s">
        <v>115</v>
      </c>
      <c r="EG55" s="11" t="s">
        <v>115</v>
      </c>
      <c r="EH55" s="11" t="s">
        <v>115</v>
      </c>
      <c r="EJ55" s="11" t="s">
        <v>115</v>
      </c>
      <c r="EK55" s="11" t="s">
        <v>115</v>
      </c>
      <c r="EM55" s="11" t="s">
        <v>115</v>
      </c>
      <c r="EN55" s="11" t="s">
        <v>115</v>
      </c>
      <c r="EP55" s="11" t="s">
        <v>115</v>
      </c>
      <c r="EQ55" s="11" t="s">
        <v>115</v>
      </c>
      <c r="ES55" s="11" t="s">
        <v>115</v>
      </c>
      <c r="ET55" s="11" t="s">
        <v>115</v>
      </c>
      <c r="EV55" s="11" t="s">
        <v>115</v>
      </c>
      <c r="EW55" s="11" t="s">
        <v>115</v>
      </c>
      <c r="EY55" s="11" t="s">
        <v>115</v>
      </c>
      <c r="EZ55" s="11" t="s">
        <v>115</v>
      </c>
      <c r="FB55" s="11" t="s">
        <v>115</v>
      </c>
      <c r="FC55" s="11" t="s">
        <v>115</v>
      </c>
      <c r="FE55" s="11" t="s">
        <v>115</v>
      </c>
      <c r="FF55" s="11" t="s">
        <v>115</v>
      </c>
      <c r="FH55" s="11" t="s">
        <v>115</v>
      </c>
      <c r="FI55" s="11" t="s">
        <v>115</v>
      </c>
      <c r="FK55" s="11" t="s">
        <v>115</v>
      </c>
      <c r="FL55" s="11" t="s">
        <v>115</v>
      </c>
      <c r="FN55" s="11" t="s">
        <v>115</v>
      </c>
      <c r="FO55" s="11" t="s">
        <v>115</v>
      </c>
      <c r="FQ55" s="11" t="s">
        <v>115</v>
      </c>
      <c r="FR55" s="11" t="s">
        <v>115</v>
      </c>
      <c r="FT55" s="11" t="s">
        <v>115</v>
      </c>
      <c r="FU55" s="11" t="s">
        <v>115</v>
      </c>
      <c r="FW55" s="11" t="s">
        <v>115</v>
      </c>
      <c r="FX55" s="11" t="s">
        <v>115</v>
      </c>
      <c r="FZ55" s="11" t="s">
        <v>115</v>
      </c>
      <c r="GA55" s="11" t="s">
        <v>115</v>
      </c>
      <c r="GC55" s="11" t="s">
        <v>115</v>
      </c>
      <c r="GD55" s="11" t="s">
        <v>115</v>
      </c>
      <c r="GF55" s="11" t="s">
        <v>115</v>
      </c>
      <c r="GG55" s="11" t="s">
        <v>115</v>
      </c>
      <c r="GI55" s="11" t="s">
        <v>115</v>
      </c>
      <c r="GJ55" s="11" t="s">
        <v>115</v>
      </c>
    </row>
    <row r="56" spans="1:192" x14ac:dyDescent="0.35">
      <c r="A56" s="2" t="s">
        <v>51</v>
      </c>
      <c r="B56" s="2" t="s">
        <v>51</v>
      </c>
      <c r="C56" s="2" t="s">
        <v>51</v>
      </c>
      <c r="D56" s="2" t="s">
        <v>51</v>
      </c>
      <c r="E56" s="2" t="s">
        <v>51</v>
      </c>
      <c r="F56" s="2" t="s">
        <v>51</v>
      </c>
      <c r="G56" s="2" t="s">
        <v>584</v>
      </c>
      <c r="H56" s="2" t="s">
        <v>51</v>
      </c>
      <c r="I56" s="2" t="s">
        <v>51</v>
      </c>
      <c r="J56" s="2" t="s">
        <v>347</v>
      </c>
      <c r="K56" s="2" t="s">
        <v>51</v>
      </c>
      <c r="L56" s="11" t="s">
        <v>51</v>
      </c>
      <c r="M56" s="11" t="s">
        <v>115</v>
      </c>
      <c r="N56" s="11" t="s">
        <v>115</v>
      </c>
      <c r="O56" s="11" t="s">
        <v>115</v>
      </c>
      <c r="P56" s="11" t="s">
        <v>115</v>
      </c>
      <c r="Q56" s="11" t="s">
        <v>115</v>
      </c>
      <c r="R56" s="11" t="s">
        <v>115</v>
      </c>
      <c r="S56" s="11" t="s">
        <v>115</v>
      </c>
      <c r="T56" s="11" t="s">
        <v>115</v>
      </c>
      <c r="U56" s="11" t="s">
        <v>115</v>
      </c>
      <c r="V56" s="11" t="s">
        <v>115</v>
      </c>
      <c r="W56" s="11" t="s">
        <v>115</v>
      </c>
      <c r="X56" s="11" t="s">
        <v>115</v>
      </c>
      <c r="Y56" s="11" t="s">
        <v>115</v>
      </c>
      <c r="Z56" s="11" t="s">
        <v>115</v>
      </c>
      <c r="AA56" s="11" t="s">
        <v>115</v>
      </c>
      <c r="AB56" s="11" t="s">
        <v>115</v>
      </c>
      <c r="AC56" s="11" t="s">
        <v>115</v>
      </c>
      <c r="AD56" s="11" t="s">
        <v>115</v>
      </c>
      <c r="AE56" s="11" t="s">
        <v>115</v>
      </c>
      <c r="AF56" s="11" t="s">
        <v>115</v>
      </c>
      <c r="AG56" s="11" t="s">
        <v>115</v>
      </c>
      <c r="AH56" s="11" t="s">
        <v>115</v>
      </c>
      <c r="AI56" s="11" t="s">
        <v>115</v>
      </c>
      <c r="AJ56" s="11" t="s">
        <v>115</v>
      </c>
      <c r="AK56" s="11" t="s">
        <v>115</v>
      </c>
      <c r="AL56" s="11" t="s">
        <v>115</v>
      </c>
      <c r="AM56" s="11" t="s">
        <v>115</v>
      </c>
      <c r="AN56" s="11" t="s">
        <v>115</v>
      </c>
      <c r="AO56" s="11" t="s">
        <v>115</v>
      </c>
      <c r="AP56" s="11" t="s">
        <v>115</v>
      </c>
      <c r="AQ56" s="11" t="s">
        <v>115</v>
      </c>
      <c r="AR56" s="11" t="s">
        <v>115</v>
      </c>
      <c r="AS56" s="11" t="s">
        <v>115</v>
      </c>
      <c r="AT56" s="11" t="s">
        <v>115</v>
      </c>
      <c r="AU56" s="11" t="s">
        <v>115</v>
      </c>
      <c r="AV56" s="11" t="s">
        <v>115</v>
      </c>
      <c r="AW56" s="11" t="s">
        <v>115</v>
      </c>
      <c r="AX56" s="11" t="s">
        <v>115</v>
      </c>
      <c r="AY56" s="11" t="s">
        <v>115</v>
      </c>
      <c r="AZ56" s="11" t="s">
        <v>115</v>
      </c>
      <c r="BA56" s="11" t="s">
        <v>115</v>
      </c>
      <c r="BB56" s="11" t="s">
        <v>115</v>
      </c>
      <c r="BC56" s="11" t="s">
        <v>115</v>
      </c>
      <c r="BD56" s="11" t="s">
        <v>115</v>
      </c>
      <c r="BE56" s="11" t="s">
        <v>115</v>
      </c>
      <c r="BF56" s="11" t="s">
        <v>115</v>
      </c>
      <c r="BG56" s="11" t="s">
        <v>115</v>
      </c>
      <c r="BH56" s="11" t="s">
        <v>115</v>
      </c>
      <c r="BI56" s="11" t="s">
        <v>115</v>
      </c>
      <c r="BJ56" s="11" t="s">
        <v>115</v>
      </c>
      <c r="BK56" s="11" t="s">
        <v>115</v>
      </c>
      <c r="BL56" s="11" t="s">
        <v>115</v>
      </c>
      <c r="BM56" s="11" t="s">
        <v>115</v>
      </c>
      <c r="BN56" s="11" t="s">
        <v>115</v>
      </c>
      <c r="BP56" s="11" t="s">
        <v>115</v>
      </c>
      <c r="BQ56" s="11" t="s">
        <v>115</v>
      </c>
      <c r="BS56" s="11" t="s">
        <v>115</v>
      </c>
      <c r="BT56" s="11" t="s">
        <v>115</v>
      </c>
      <c r="BV56" s="11" t="s">
        <v>115</v>
      </c>
      <c r="BW56" s="11" t="s">
        <v>115</v>
      </c>
      <c r="BY56" s="11" t="s">
        <v>115</v>
      </c>
      <c r="BZ56" s="11" t="s">
        <v>115</v>
      </c>
      <c r="CB56" s="11" t="s">
        <v>115</v>
      </c>
      <c r="CC56" s="11" t="s">
        <v>115</v>
      </c>
      <c r="CE56" s="11" t="s">
        <v>115</v>
      </c>
      <c r="CF56" s="11" t="s">
        <v>115</v>
      </c>
      <c r="CH56" s="11" t="s">
        <v>115</v>
      </c>
      <c r="CI56" s="11" t="s">
        <v>115</v>
      </c>
      <c r="CK56" s="11" t="s">
        <v>115</v>
      </c>
      <c r="CL56" s="11" t="s">
        <v>115</v>
      </c>
      <c r="CN56" s="11" t="s">
        <v>115</v>
      </c>
      <c r="CO56" s="11" t="s">
        <v>115</v>
      </c>
      <c r="CQ56" s="11" t="s">
        <v>115</v>
      </c>
      <c r="CR56" s="11" t="s">
        <v>115</v>
      </c>
      <c r="CT56" s="11" t="s">
        <v>115</v>
      </c>
      <c r="CU56" s="11" t="s">
        <v>115</v>
      </c>
      <c r="CW56" s="11" t="s">
        <v>115</v>
      </c>
      <c r="CX56" s="11" t="s">
        <v>115</v>
      </c>
      <c r="CZ56" s="11" t="s">
        <v>115</v>
      </c>
      <c r="DA56" s="11" t="s">
        <v>115</v>
      </c>
      <c r="DC56" s="11" t="s">
        <v>115</v>
      </c>
      <c r="DD56" s="11" t="s">
        <v>115</v>
      </c>
      <c r="DF56" s="11" t="s">
        <v>115</v>
      </c>
      <c r="DG56" s="11" t="s">
        <v>115</v>
      </c>
      <c r="DI56" s="11" t="s">
        <v>115</v>
      </c>
      <c r="DJ56" s="11" t="s">
        <v>115</v>
      </c>
      <c r="DL56" s="11" t="s">
        <v>115</v>
      </c>
      <c r="DM56" s="11" t="s">
        <v>115</v>
      </c>
      <c r="DO56" s="11" t="s">
        <v>115</v>
      </c>
      <c r="DP56" s="11" t="s">
        <v>115</v>
      </c>
      <c r="DR56" s="11" t="s">
        <v>115</v>
      </c>
      <c r="DS56" s="11" t="s">
        <v>115</v>
      </c>
      <c r="DU56" s="11" t="s">
        <v>115</v>
      </c>
      <c r="DV56" s="11" t="s">
        <v>115</v>
      </c>
      <c r="DX56" s="11" t="s">
        <v>115</v>
      </c>
      <c r="DY56" s="11" t="s">
        <v>115</v>
      </c>
      <c r="EA56" s="11" t="s">
        <v>115</v>
      </c>
      <c r="EB56" s="11" t="s">
        <v>115</v>
      </c>
      <c r="ED56" s="11" t="s">
        <v>115</v>
      </c>
      <c r="EE56" s="11" t="s">
        <v>115</v>
      </c>
      <c r="EG56" s="11" t="s">
        <v>115</v>
      </c>
      <c r="EH56" s="11" t="s">
        <v>115</v>
      </c>
      <c r="EJ56" s="11" t="s">
        <v>115</v>
      </c>
      <c r="EK56" s="11" t="s">
        <v>115</v>
      </c>
      <c r="EM56" s="11" t="s">
        <v>115</v>
      </c>
      <c r="EN56" s="11" t="s">
        <v>115</v>
      </c>
      <c r="EP56" s="11" t="s">
        <v>115</v>
      </c>
      <c r="EQ56" s="11" t="s">
        <v>115</v>
      </c>
      <c r="ES56" s="11" t="s">
        <v>115</v>
      </c>
      <c r="ET56" s="11" t="s">
        <v>115</v>
      </c>
      <c r="EV56" s="11" t="s">
        <v>115</v>
      </c>
      <c r="EW56" s="11" t="s">
        <v>115</v>
      </c>
      <c r="EY56" s="11" t="s">
        <v>115</v>
      </c>
      <c r="EZ56" s="11" t="s">
        <v>115</v>
      </c>
      <c r="FB56" s="11" t="s">
        <v>115</v>
      </c>
      <c r="FC56" s="11" t="s">
        <v>115</v>
      </c>
      <c r="FE56" s="11" t="s">
        <v>115</v>
      </c>
      <c r="FF56" s="11" t="s">
        <v>115</v>
      </c>
      <c r="FH56" s="11" t="s">
        <v>115</v>
      </c>
      <c r="FI56" s="11" t="s">
        <v>115</v>
      </c>
      <c r="FK56" s="11" t="s">
        <v>115</v>
      </c>
      <c r="FL56" s="11" t="s">
        <v>115</v>
      </c>
      <c r="FN56" s="11" t="s">
        <v>115</v>
      </c>
      <c r="FO56" s="11" t="s">
        <v>115</v>
      </c>
      <c r="FQ56" s="11" t="s">
        <v>115</v>
      </c>
      <c r="FR56" s="11" t="s">
        <v>115</v>
      </c>
      <c r="FT56" s="11" t="s">
        <v>115</v>
      </c>
      <c r="FU56" s="11" t="s">
        <v>115</v>
      </c>
      <c r="FW56" s="11" t="s">
        <v>115</v>
      </c>
      <c r="FX56" s="11" t="s">
        <v>115</v>
      </c>
      <c r="FZ56" s="11" t="s">
        <v>115</v>
      </c>
      <c r="GA56" s="11" t="s">
        <v>115</v>
      </c>
      <c r="GC56" s="11" t="s">
        <v>115</v>
      </c>
      <c r="GD56" s="11" t="s">
        <v>115</v>
      </c>
      <c r="GF56" s="11" t="s">
        <v>115</v>
      </c>
      <c r="GG56" s="11" t="s">
        <v>115</v>
      </c>
      <c r="GI56" s="11" t="s">
        <v>115</v>
      </c>
      <c r="GJ56" s="11" t="s">
        <v>115</v>
      </c>
    </row>
    <row r="57" spans="1:192" x14ac:dyDescent="0.35">
      <c r="A57" s="2" t="s">
        <v>51</v>
      </c>
      <c r="B57" s="2" t="s">
        <v>51</v>
      </c>
      <c r="C57" s="2" t="s">
        <v>51</v>
      </c>
      <c r="D57" s="2" t="s">
        <v>537</v>
      </c>
      <c r="E57" s="2" t="s">
        <v>565</v>
      </c>
      <c r="F57" s="2" t="s">
        <v>51</v>
      </c>
      <c r="G57" s="2" t="s">
        <v>583</v>
      </c>
      <c r="H57" s="2" t="s">
        <v>51</v>
      </c>
      <c r="I57" s="2" t="s">
        <v>51</v>
      </c>
      <c r="J57" s="2" t="s">
        <v>346</v>
      </c>
      <c r="K57" s="2" t="s">
        <v>51</v>
      </c>
      <c r="L57" s="11" t="s">
        <v>51</v>
      </c>
      <c r="M57" s="11" t="s">
        <v>115</v>
      </c>
      <c r="N57" s="11" t="s">
        <v>115</v>
      </c>
      <c r="O57" s="11" t="s">
        <v>115</v>
      </c>
      <c r="P57" s="11" t="s">
        <v>115</v>
      </c>
      <c r="Q57" s="11" t="s">
        <v>115</v>
      </c>
      <c r="R57" s="11" t="s">
        <v>115</v>
      </c>
      <c r="S57" s="11" t="s">
        <v>115</v>
      </c>
      <c r="T57" s="11" t="s">
        <v>115</v>
      </c>
      <c r="U57" s="11" t="s">
        <v>115</v>
      </c>
      <c r="V57" s="11" t="s">
        <v>115</v>
      </c>
      <c r="W57" s="11" t="s">
        <v>115</v>
      </c>
      <c r="X57" s="11" t="s">
        <v>115</v>
      </c>
      <c r="Y57" s="11" t="s">
        <v>115</v>
      </c>
      <c r="Z57" s="11" t="s">
        <v>115</v>
      </c>
      <c r="AA57" s="11" t="s">
        <v>115</v>
      </c>
      <c r="AB57" s="11" t="s">
        <v>115</v>
      </c>
      <c r="AC57" s="11" t="s">
        <v>115</v>
      </c>
      <c r="AD57" s="11" t="s">
        <v>115</v>
      </c>
      <c r="AE57" s="11" t="s">
        <v>115</v>
      </c>
      <c r="AF57" s="11" t="s">
        <v>115</v>
      </c>
      <c r="AG57" s="11" t="s">
        <v>115</v>
      </c>
      <c r="AH57" s="11" t="s">
        <v>115</v>
      </c>
      <c r="AI57" s="11" t="s">
        <v>115</v>
      </c>
      <c r="AJ57" s="11" t="s">
        <v>115</v>
      </c>
      <c r="AK57" s="11" t="s">
        <v>115</v>
      </c>
      <c r="AL57" s="11" t="s">
        <v>115</v>
      </c>
      <c r="AM57" s="11" t="s">
        <v>115</v>
      </c>
      <c r="AN57" s="11" t="s">
        <v>115</v>
      </c>
      <c r="AO57" s="11" t="s">
        <v>115</v>
      </c>
      <c r="AP57" s="11" t="s">
        <v>115</v>
      </c>
      <c r="AQ57" s="11" t="s">
        <v>115</v>
      </c>
      <c r="AR57" s="11" t="s">
        <v>115</v>
      </c>
      <c r="AS57" s="11" t="s">
        <v>115</v>
      </c>
      <c r="AT57" s="11" t="s">
        <v>115</v>
      </c>
      <c r="AU57" s="11" t="s">
        <v>115</v>
      </c>
      <c r="AV57" s="11" t="s">
        <v>115</v>
      </c>
      <c r="AW57" s="11" t="s">
        <v>115</v>
      </c>
      <c r="AX57" s="11" t="s">
        <v>115</v>
      </c>
      <c r="AY57" s="11" t="s">
        <v>115</v>
      </c>
      <c r="AZ57" s="11" t="s">
        <v>115</v>
      </c>
      <c r="BA57" s="11" t="s">
        <v>115</v>
      </c>
      <c r="BB57" s="11" t="s">
        <v>115</v>
      </c>
      <c r="BC57" s="11" t="s">
        <v>115</v>
      </c>
      <c r="BD57" s="11" t="s">
        <v>115</v>
      </c>
      <c r="BE57" s="11" t="s">
        <v>115</v>
      </c>
      <c r="BF57" s="11" t="s">
        <v>115</v>
      </c>
      <c r="BG57" s="11" t="s">
        <v>115</v>
      </c>
      <c r="BH57" s="11" t="s">
        <v>115</v>
      </c>
      <c r="BI57" s="11" t="s">
        <v>115</v>
      </c>
      <c r="BJ57" s="11" t="s">
        <v>115</v>
      </c>
      <c r="BK57" s="11" t="s">
        <v>115</v>
      </c>
      <c r="BL57" s="11" t="s">
        <v>115</v>
      </c>
      <c r="BM57" s="11" t="s">
        <v>115</v>
      </c>
      <c r="BN57" s="11" t="s">
        <v>115</v>
      </c>
      <c r="BP57" s="11" t="s">
        <v>115</v>
      </c>
      <c r="BQ57" s="11" t="s">
        <v>115</v>
      </c>
      <c r="BS57" s="11" t="s">
        <v>115</v>
      </c>
      <c r="BT57" s="11" t="s">
        <v>115</v>
      </c>
      <c r="BV57" s="11" t="s">
        <v>115</v>
      </c>
      <c r="BW57" s="11" t="s">
        <v>115</v>
      </c>
      <c r="BY57" s="11" t="s">
        <v>115</v>
      </c>
      <c r="BZ57" s="11" t="s">
        <v>115</v>
      </c>
      <c r="CB57" s="11" t="s">
        <v>115</v>
      </c>
      <c r="CC57" s="11" t="s">
        <v>115</v>
      </c>
      <c r="CE57" s="11" t="s">
        <v>115</v>
      </c>
      <c r="CF57" s="11" t="s">
        <v>115</v>
      </c>
      <c r="CH57" s="11" t="s">
        <v>115</v>
      </c>
      <c r="CI57" s="11" t="s">
        <v>115</v>
      </c>
      <c r="CK57" s="11" t="s">
        <v>115</v>
      </c>
      <c r="CL57" s="11" t="s">
        <v>115</v>
      </c>
      <c r="CN57" s="11" t="s">
        <v>115</v>
      </c>
      <c r="CO57" s="11" t="s">
        <v>115</v>
      </c>
      <c r="CQ57" s="11" t="s">
        <v>115</v>
      </c>
      <c r="CR57" s="11" t="s">
        <v>115</v>
      </c>
      <c r="CT57" s="11" t="s">
        <v>115</v>
      </c>
      <c r="CU57" s="11" t="s">
        <v>115</v>
      </c>
      <c r="CW57" s="11" t="s">
        <v>115</v>
      </c>
      <c r="CX57" s="11" t="s">
        <v>115</v>
      </c>
      <c r="CZ57" s="11" t="s">
        <v>115</v>
      </c>
      <c r="DA57" s="11" t="s">
        <v>115</v>
      </c>
      <c r="DC57" s="11" t="s">
        <v>115</v>
      </c>
      <c r="DD57" s="11" t="s">
        <v>115</v>
      </c>
      <c r="DF57" s="11" t="s">
        <v>115</v>
      </c>
      <c r="DG57" s="11" t="s">
        <v>115</v>
      </c>
      <c r="DI57" s="11" t="s">
        <v>115</v>
      </c>
      <c r="DJ57" s="11" t="s">
        <v>115</v>
      </c>
      <c r="DL57" s="11" t="s">
        <v>115</v>
      </c>
      <c r="DM57" s="11" t="s">
        <v>115</v>
      </c>
      <c r="DO57" s="11" t="s">
        <v>115</v>
      </c>
      <c r="DP57" s="11" t="s">
        <v>115</v>
      </c>
      <c r="DR57" s="11" t="s">
        <v>115</v>
      </c>
      <c r="DS57" s="11" t="s">
        <v>115</v>
      </c>
      <c r="DU57" s="11" t="s">
        <v>115</v>
      </c>
      <c r="DV57" s="11" t="s">
        <v>115</v>
      </c>
      <c r="DX57" s="11" t="s">
        <v>115</v>
      </c>
      <c r="DY57" s="11" t="s">
        <v>115</v>
      </c>
      <c r="EA57" s="11" t="s">
        <v>115</v>
      </c>
      <c r="EB57" s="11" t="s">
        <v>115</v>
      </c>
      <c r="ED57" s="11" t="s">
        <v>115</v>
      </c>
      <c r="EE57" s="11" t="s">
        <v>115</v>
      </c>
      <c r="EG57" s="11" t="s">
        <v>115</v>
      </c>
      <c r="EH57" s="11" t="s">
        <v>115</v>
      </c>
      <c r="EJ57" s="11" t="s">
        <v>115</v>
      </c>
      <c r="EK57" s="11" t="s">
        <v>115</v>
      </c>
      <c r="EM57" s="11" t="s">
        <v>115</v>
      </c>
      <c r="EN57" s="11" t="s">
        <v>115</v>
      </c>
      <c r="EP57" s="11" t="s">
        <v>115</v>
      </c>
      <c r="EQ57" s="11" t="s">
        <v>115</v>
      </c>
      <c r="ES57" s="11" t="s">
        <v>115</v>
      </c>
      <c r="ET57" s="11" t="s">
        <v>115</v>
      </c>
      <c r="EV57" s="11" t="s">
        <v>115</v>
      </c>
      <c r="EW57" s="11" t="s">
        <v>115</v>
      </c>
      <c r="EY57" s="11" t="s">
        <v>115</v>
      </c>
      <c r="EZ57" s="11" t="s">
        <v>115</v>
      </c>
      <c r="FB57" s="11" t="s">
        <v>115</v>
      </c>
      <c r="FC57" s="11" t="s">
        <v>115</v>
      </c>
      <c r="FE57" s="11" t="s">
        <v>115</v>
      </c>
      <c r="FF57" s="11" t="s">
        <v>115</v>
      </c>
      <c r="FH57" s="11" t="s">
        <v>115</v>
      </c>
      <c r="FI57" s="11" t="s">
        <v>115</v>
      </c>
      <c r="FK57" s="11" t="s">
        <v>115</v>
      </c>
      <c r="FL57" s="11" t="s">
        <v>115</v>
      </c>
      <c r="FN57" s="11" t="s">
        <v>115</v>
      </c>
      <c r="FO57" s="11" t="s">
        <v>115</v>
      </c>
      <c r="FQ57" s="11" t="s">
        <v>115</v>
      </c>
      <c r="FR57" s="11" t="s">
        <v>115</v>
      </c>
      <c r="FT57" s="11" t="s">
        <v>115</v>
      </c>
      <c r="FU57" s="11" t="s">
        <v>115</v>
      </c>
      <c r="FW57" s="11" t="s">
        <v>115</v>
      </c>
      <c r="FX57" s="11" t="s">
        <v>115</v>
      </c>
      <c r="FZ57" s="11" t="s">
        <v>115</v>
      </c>
      <c r="GA57" s="11" t="s">
        <v>115</v>
      </c>
      <c r="GC57" s="11" t="s">
        <v>115</v>
      </c>
      <c r="GD57" s="11" t="s">
        <v>115</v>
      </c>
      <c r="GF57" s="11" t="s">
        <v>115</v>
      </c>
      <c r="GG57" s="11" t="s">
        <v>115</v>
      </c>
      <c r="GI57" s="11" t="s">
        <v>115</v>
      </c>
      <c r="GJ57" s="11" t="s">
        <v>115</v>
      </c>
    </row>
    <row r="58" spans="1:192" x14ac:dyDescent="0.35">
      <c r="A58" s="2" t="s">
        <v>51</v>
      </c>
      <c r="B58" s="2" t="s">
        <v>51</v>
      </c>
      <c r="C58" s="2" t="s">
        <v>51</v>
      </c>
      <c r="D58" s="2" t="s">
        <v>51</v>
      </c>
      <c r="E58" s="2" t="s">
        <v>51</v>
      </c>
      <c r="F58" s="2" t="s">
        <v>51</v>
      </c>
      <c r="G58" s="2" t="s">
        <v>582</v>
      </c>
      <c r="H58" s="2" t="s">
        <v>51</v>
      </c>
      <c r="I58" s="2" t="s">
        <v>51</v>
      </c>
      <c r="J58" s="2" t="s">
        <v>345</v>
      </c>
      <c r="K58" s="2" t="s">
        <v>51</v>
      </c>
      <c r="L58" s="11" t="s">
        <v>51</v>
      </c>
      <c r="M58" s="11" t="s">
        <v>115</v>
      </c>
      <c r="N58" s="11" t="s">
        <v>115</v>
      </c>
      <c r="O58" s="11" t="s">
        <v>115</v>
      </c>
      <c r="P58" s="11" t="s">
        <v>115</v>
      </c>
      <c r="Q58" s="11" t="s">
        <v>115</v>
      </c>
      <c r="R58" s="11" t="s">
        <v>115</v>
      </c>
      <c r="S58" s="11" t="s">
        <v>115</v>
      </c>
      <c r="T58" s="11" t="s">
        <v>115</v>
      </c>
      <c r="U58" s="11" t="s">
        <v>115</v>
      </c>
      <c r="V58" s="11" t="s">
        <v>115</v>
      </c>
      <c r="W58" s="11" t="s">
        <v>115</v>
      </c>
      <c r="X58" s="11" t="s">
        <v>115</v>
      </c>
      <c r="Y58" s="11" t="s">
        <v>115</v>
      </c>
      <c r="Z58" s="11" t="s">
        <v>115</v>
      </c>
      <c r="AA58" s="11" t="s">
        <v>115</v>
      </c>
      <c r="AB58" s="11" t="s">
        <v>115</v>
      </c>
      <c r="AC58" s="11" t="s">
        <v>115</v>
      </c>
      <c r="AD58" s="11" t="s">
        <v>115</v>
      </c>
      <c r="AE58" s="11" t="s">
        <v>115</v>
      </c>
      <c r="AF58" s="11" t="s">
        <v>115</v>
      </c>
      <c r="AG58" s="11" t="s">
        <v>115</v>
      </c>
      <c r="AH58" s="11" t="s">
        <v>115</v>
      </c>
      <c r="AI58" s="11" t="s">
        <v>115</v>
      </c>
      <c r="AJ58" s="11" t="s">
        <v>115</v>
      </c>
      <c r="AK58" s="11" t="s">
        <v>115</v>
      </c>
      <c r="AL58" s="11" t="s">
        <v>115</v>
      </c>
      <c r="AM58" s="11" t="s">
        <v>115</v>
      </c>
      <c r="AN58" s="11" t="s">
        <v>115</v>
      </c>
      <c r="AO58" s="11" t="s">
        <v>115</v>
      </c>
      <c r="AP58" s="11" t="s">
        <v>115</v>
      </c>
      <c r="AQ58" s="11" t="s">
        <v>115</v>
      </c>
      <c r="AR58" s="11" t="s">
        <v>115</v>
      </c>
      <c r="AS58" s="11" t="s">
        <v>115</v>
      </c>
      <c r="AT58" s="11" t="s">
        <v>115</v>
      </c>
      <c r="AU58" s="11" t="s">
        <v>115</v>
      </c>
      <c r="AV58" s="11" t="s">
        <v>115</v>
      </c>
      <c r="AW58" s="11" t="s">
        <v>115</v>
      </c>
      <c r="AX58" s="11" t="s">
        <v>115</v>
      </c>
      <c r="AY58" s="11" t="s">
        <v>115</v>
      </c>
      <c r="AZ58" s="11" t="s">
        <v>115</v>
      </c>
      <c r="BA58" s="11" t="s">
        <v>115</v>
      </c>
      <c r="BB58" s="11" t="s">
        <v>115</v>
      </c>
      <c r="BC58" s="11" t="s">
        <v>115</v>
      </c>
      <c r="BD58" s="11" t="s">
        <v>115</v>
      </c>
      <c r="BE58" s="11" t="s">
        <v>115</v>
      </c>
      <c r="BF58" s="11" t="s">
        <v>115</v>
      </c>
      <c r="BG58" s="11" t="s">
        <v>115</v>
      </c>
      <c r="BH58" s="11" t="s">
        <v>115</v>
      </c>
      <c r="BI58" s="11" t="s">
        <v>115</v>
      </c>
      <c r="BJ58" s="11" t="s">
        <v>115</v>
      </c>
      <c r="BK58" s="11" t="s">
        <v>115</v>
      </c>
      <c r="BL58" s="11" t="s">
        <v>115</v>
      </c>
      <c r="BM58" s="11" t="s">
        <v>115</v>
      </c>
      <c r="BN58" s="11" t="s">
        <v>115</v>
      </c>
      <c r="BP58" s="11" t="s">
        <v>115</v>
      </c>
      <c r="BQ58" s="11" t="s">
        <v>115</v>
      </c>
      <c r="BS58" s="11" t="s">
        <v>115</v>
      </c>
      <c r="BT58" s="11" t="s">
        <v>115</v>
      </c>
      <c r="BV58" s="11" t="s">
        <v>115</v>
      </c>
      <c r="BW58" s="11" t="s">
        <v>115</v>
      </c>
      <c r="BY58" s="11" t="s">
        <v>115</v>
      </c>
      <c r="BZ58" s="11" t="s">
        <v>115</v>
      </c>
      <c r="CB58" s="11" t="s">
        <v>115</v>
      </c>
      <c r="CC58" s="11" t="s">
        <v>115</v>
      </c>
      <c r="CE58" s="11" t="s">
        <v>115</v>
      </c>
      <c r="CF58" s="11" t="s">
        <v>115</v>
      </c>
      <c r="CH58" s="11" t="s">
        <v>115</v>
      </c>
      <c r="CI58" s="11" t="s">
        <v>115</v>
      </c>
      <c r="CK58" s="11" t="s">
        <v>115</v>
      </c>
      <c r="CL58" s="11" t="s">
        <v>115</v>
      </c>
      <c r="CN58" s="11" t="s">
        <v>115</v>
      </c>
      <c r="CO58" s="11" t="s">
        <v>115</v>
      </c>
      <c r="CQ58" s="11" t="s">
        <v>115</v>
      </c>
      <c r="CR58" s="11" t="s">
        <v>115</v>
      </c>
      <c r="CT58" s="11" t="s">
        <v>115</v>
      </c>
      <c r="CU58" s="11" t="s">
        <v>115</v>
      </c>
      <c r="CW58" s="11" t="s">
        <v>115</v>
      </c>
      <c r="CX58" s="11" t="s">
        <v>115</v>
      </c>
      <c r="CZ58" s="11" t="s">
        <v>115</v>
      </c>
      <c r="DA58" s="11" t="s">
        <v>115</v>
      </c>
      <c r="DC58" s="11" t="s">
        <v>115</v>
      </c>
      <c r="DD58" s="11" t="s">
        <v>115</v>
      </c>
      <c r="DF58" s="11" t="s">
        <v>115</v>
      </c>
      <c r="DG58" s="11" t="s">
        <v>115</v>
      </c>
      <c r="DI58" s="11" t="s">
        <v>115</v>
      </c>
      <c r="DJ58" s="11" t="s">
        <v>115</v>
      </c>
      <c r="DL58" s="11" t="s">
        <v>115</v>
      </c>
      <c r="DM58" s="11" t="s">
        <v>115</v>
      </c>
      <c r="DO58" s="11" t="s">
        <v>115</v>
      </c>
      <c r="DP58" s="11" t="s">
        <v>115</v>
      </c>
      <c r="DR58" s="11" t="s">
        <v>115</v>
      </c>
      <c r="DS58" s="11" t="s">
        <v>115</v>
      </c>
      <c r="DU58" s="11" t="s">
        <v>115</v>
      </c>
      <c r="DV58" s="11" t="s">
        <v>115</v>
      </c>
      <c r="DX58" s="11" t="s">
        <v>115</v>
      </c>
      <c r="DY58" s="11" t="s">
        <v>115</v>
      </c>
      <c r="EA58" s="11" t="s">
        <v>115</v>
      </c>
      <c r="EB58" s="11" t="s">
        <v>115</v>
      </c>
      <c r="ED58" s="11" t="s">
        <v>115</v>
      </c>
      <c r="EE58" s="11" t="s">
        <v>115</v>
      </c>
      <c r="EG58" s="11" t="s">
        <v>115</v>
      </c>
      <c r="EH58" s="11" t="s">
        <v>115</v>
      </c>
      <c r="EJ58" s="11" t="s">
        <v>115</v>
      </c>
      <c r="EK58" s="11" t="s">
        <v>115</v>
      </c>
      <c r="EM58" s="11" t="s">
        <v>115</v>
      </c>
      <c r="EN58" s="11" t="s">
        <v>115</v>
      </c>
      <c r="EP58" s="11" t="s">
        <v>115</v>
      </c>
      <c r="EQ58" s="11" t="s">
        <v>115</v>
      </c>
      <c r="ES58" s="11" t="s">
        <v>115</v>
      </c>
      <c r="ET58" s="11" t="s">
        <v>115</v>
      </c>
      <c r="EV58" s="11" t="s">
        <v>115</v>
      </c>
      <c r="EW58" s="11" t="s">
        <v>115</v>
      </c>
      <c r="EY58" s="11" t="s">
        <v>115</v>
      </c>
      <c r="EZ58" s="11" t="s">
        <v>115</v>
      </c>
      <c r="FB58" s="11" t="s">
        <v>115</v>
      </c>
      <c r="FC58" s="11" t="s">
        <v>115</v>
      </c>
      <c r="FE58" s="11" t="s">
        <v>115</v>
      </c>
      <c r="FF58" s="11" t="s">
        <v>115</v>
      </c>
      <c r="FH58" s="11" t="s">
        <v>115</v>
      </c>
      <c r="FI58" s="11" t="s">
        <v>115</v>
      </c>
      <c r="FK58" s="11" t="s">
        <v>115</v>
      </c>
      <c r="FL58" s="11" t="s">
        <v>115</v>
      </c>
      <c r="FN58" s="11" t="s">
        <v>115</v>
      </c>
      <c r="FO58" s="11" t="s">
        <v>115</v>
      </c>
      <c r="FQ58" s="11" t="s">
        <v>115</v>
      </c>
      <c r="FR58" s="11" t="s">
        <v>115</v>
      </c>
      <c r="FT58" s="11" t="s">
        <v>115</v>
      </c>
      <c r="FU58" s="11" t="s">
        <v>115</v>
      </c>
      <c r="FW58" s="11" t="s">
        <v>115</v>
      </c>
      <c r="FX58" s="11" t="s">
        <v>115</v>
      </c>
      <c r="FZ58" s="11" t="s">
        <v>115</v>
      </c>
      <c r="GA58" s="11" t="s">
        <v>115</v>
      </c>
      <c r="GC58" s="11" t="s">
        <v>115</v>
      </c>
      <c r="GD58" s="11" t="s">
        <v>115</v>
      </c>
      <c r="GF58" s="11" t="s">
        <v>115</v>
      </c>
      <c r="GG58" s="11" t="s">
        <v>115</v>
      </c>
      <c r="GI58" s="11" t="s">
        <v>115</v>
      </c>
      <c r="GJ58" s="11" t="s">
        <v>115</v>
      </c>
    </row>
    <row r="59" spans="1:192" x14ac:dyDescent="0.35">
      <c r="A59" s="2" t="s">
        <v>51</v>
      </c>
      <c r="B59" s="2" t="s">
        <v>51</v>
      </c>
      <c r="C59" s="2" t="s">
        <v>51</v>
      </c>
      <c r="D59" s="2" t="s">
        <v>537</v>
      </c>
      <c r="E59" s="2" t="s">
        <v>566</v>
      </c>
      <c r="F59" s="2" t="s">
        <v>51</v>
      </c>
      <c r="G59" s="2" t="s">
        <v>581</v>
      </c>
      <c r="H59" s="2" t="s">
        <v>51</v>
      </c>
      <c r="I59" s="2" t="s">
        <v>51</v>
      </c>
      <c r="J59" s="2" t="s">
        <v>344</v>
      </c>
      <c r="K59" s="2" t="s">
        <v>51</v>
      </c>
      <c r="L59" s="11" t="s">
        <v>51</v>
      </c>
      <c r="M59" s="11" t="s">
        <v>115</v>
      </c>
      <c r="N59" s="11" t="s">
        <v>115</v>
      </c>
      <c r="O59" s="11" t="s">
        <v>115</v>
      </c>
      <c r="P59" s="11" t="s">
        <v>115</v>
      </c>
      <c r="Q59" s="11" t="s">
        <v>115</v>
      </c>
      <c r="R59" s="11" t="s">
        <v>115</v>
      </c>
      <c r="S59" s="11" t="s">
        <v>115</v>
      </c>
      <c r="T59" s="11" t="s">
        <v>115</v>
      </c>
      <c r="U59" s="11" t="s">
        <v>115</v>
      </c>
      <c r="V59" s="11" t="s">
        <v>115</v>
      </c>
      <c r="W59" s="11" t="s">
        <v>115</v>
      </c>
      <c r="X59" s="11" t="s">
        <v>115</v>
      </c>
      <c r="Y59" s="11" t="s">
        <v>115</v>
      </c>
      <c r="Z59" s="11" t="s">
        <v>115</v>
      </c>
      <c r="AA59" s="11" t="s">
        <v>115</v>
      </c>
      <c r="AB59" s="11" t="s">
        <v>115</v>
      </c>
      <c r="AC59" s="11" t="s">
        <v>115</v>
      </c>
      <c r="AD59" s="11" t="s">
        <v>115</v>
      </c>
      <c r="AE59" s="11" t="s">
        <v>115</v>
      </c>
      <c r="AF59" s="11" t="s">
        <v>115</v>
      </c>
      <c r="AG59" s="11" t="s">
        <v>115</v>
      </c>
      <c r="AH59" s="11" t="s">
        <v>115</v>
      </c>
      <c r="AI59" s="11" t="s">
        <v>115</v>
      </c>
      <c r="AJ59" s="11" t="s">
        <v>115</v>
      </c>
      <c r="AK59" s="11" t="s">
        <v>115</v>
      </c>
      <c r="AL59" s="11" t="s">
        <v>115</v>
      </c>
      <c r="AM59" s="11" t="s">
        <v>115</v>
      </c>
      <c r="AN59" s="11" t="s">
        <v>115</v>
      </c>
      <c r="AO59" s="11" t="s">
        <v>115</v>
      </c>
      <c r="AP59" s="11" t="s">
        <v>115</v>
      </c>
      <c r="AQ59" s="11" t="s">
        <v>115</v>
      </c>
      <c r="AR59" s="11" t="s">
        <v>115</v>
      </c>
      <c r="AS59" s="11" t="s">
        <v>115</v>
      </c>
      <c r="AT59" s="11" t="s">
        <v>115</v>
      </c>
      <c r="AU59" s="11" t="s">
        <v>115</v>
      </c>
      <c r="AV59" s="11" t="s">
        <v>115</v>
      </c>
      <c r="AW59" s="11" t="s">
        <v>115</v>
      </c>
      <c r="AX59" s="11" t="s">
        <v>115</v>
      </c>
      <c r="AY59" s="11" t="s">
        <v>115</v>
      </c>
      <c r="AZ59" s="11" t="s">
        <v>115</v>
      </c>
      <c r="BA59" s="11" t="s">
        <v>115</v>
      </c>
      <c r="BB59" s="11" t="s">
        <v>115</v>
      </c>
      <c r="BC59" s="11" t="s">
        <v>115</v>
      </c>
      <c r="BD59" s="11" t="s">
        <v>115</v>
      </c>
      <c r="BE59" s="11" t="s">
        <v>115</v>
      </c>
      <c r="BF59" s="11" t="s">
        <v>115</v>
      </c>
      <c r="BG59" s="11" t="s">
        <v>115</v>
      </c>
      <c r="BH59" s="11" t="s">
        <v>115</v>
      </c>
      <c r="BI59" s="11" t="s">
        <v>115</v>
      </c>
      <c r="BJ59" s="11" t="s">
        <v>115</v>
      </c>
      <c r="BK59" s="11" t="s">
        <v>115</v>
      </c>
      <c r="BL59" s="11" t="s">
        <v>115</v>
      </c>
      <c r="BM59" s="11" t="s">
        <v>115</v>
      </c>
      <c r="BN59" s="11" t="s">
        <v>115</v>
      </c>
      <c r="BP59" s="11" t="s">
        <v>115</v>
      </c>
      <c r="BQ59" s="11" t="s">
        <v>115</v>
      </c>
      <c r="BS59" s="11" t="s">
        <v>115</v>
      </c>
      <c r="BT59" s="11" t="s">
        <v>115</v>
      </c>
      <c r="BV59" s="11" t="s">
        <v>115</v>
      </c>
      <c r="BW59" s="11" t="s">
        <v>115</v>
      </c>
      <c r="BY59" s="11" t="s">
        <v>115</v>
      </c>
      <c r="BZ59" s="11" t="s">
        <v>115</v>
      </c>
      <c r="CB59" s="11" t="s">
        <v>115</v>
      </c>
      <c r="CC59" s="11" t="s">
        <v>115</v>
      </c>
      <c r="CE59" s="11" t="s">
        <v>115</v>
      </c>
      <c r="CF59" s="11" t="s">
        <v>115</v>
      </c>
      <c r="CH59" s="11" t="s">
        <v>115</v>
      </c>
      <c r="CI59" s="11" t="s">
        <v>115</v>
      </c>
      <c r="CK59" s="11" t="s">
        <v>115</v>
      </c>
      <c r="CL59" s="11" t="s">
        <v>115</v>
      </c>
      <c r="CN59" s="11" t="s">
        <v>115</v>
      </c>
      <c r="CO59" s="11" t="s">
        <v>115</v>
      </c>
      <c r="CQ59" s="11" t="s">
        <v>115</v>
      </c>
      <c r="CR59" s="11" t="s">
        <v>115</v>
      </c>
      <c r="CT59" s="11" t="s">
        <v>115</v>
      </c>
      <c r="CU59" s="11" t="s">
        <v>115</v>
      </c>
      <c r="CW59" s="11" t="s">
        <v>115</v>
      </c>
      <c r="CX59" s="11" t="s">
        <v>115</v>
      </c>
      <c r="CZ59" s="11" t="s">
        <v>115</v>
      </c>
      <c r="DA59" s="11" t="s">
        <v>115</v>
      </c>
      <c r="DC59" s="11" t="s">
        <v>115</v>
      </c>
      <c r="DD59" s="11" t="s">
        <v>115</v>
      </c>
      <c r="DF59" s="11" t="s">
        <v>115</v>
      </c>
      <c r="DG59" s="11" t="s">
        <v>115</v>
      </c>
      <c r="DI59" s="11" t="s">
        <v>115</v>
      </c>
      <c r="DJ59" s="11" t="s">
        <v>115</v>
      </c>
      <c r="DL59" s="11" t="s">
        <v>115</v>
      </c>
      <c r="DM59" s="11" t="s">
        <v>115</v>
      </c>
      <c r="DO59" s="11" t="s">
        <v>115</v>
      </c>
      <c r="DP59" s="11" t="s">
        <v>115</v>
      </c>
      <c r="DR59" s="11" t="s">
        <v>115</v>
      </c>
      <c r="DS59" s="11" t="s">
        <v>115</v>
      </c>
      <c r="DU59" s="11" t="s">
        <v>115</v>
      </c>
      <c r="DV59" s="11" t="s">
        <v>115</v>
      </c>
      <c r="DX59" s="11" t="s">
        <v>115</v>
      </c>
      <c r="DY59" s="11" t="s">
        <v>115</v>
      </c>
      <c r="EA59" s="11" t="s">
        <v>115</v>
      </c>
      <c r="EB59" s="11" t="s">
        <v>115</v>
      </c>
      <c r="ED59" s="11" t="s">
        <v>115</v>
      </c>
      <c r="EE59" s="11" t="s">
        <v>115</v>
      </c>
      <c r="EG59" s="11" t="s">
        <v>115</v>
      </c>
      <c r="EH59" s="11" t="s">
        <v>115</v>
      </c>
      <c r="EJ59" s="11" t="s">
        <v>115</v>
      </c>
      <c r="EK59" s="11" t="s">
        <v>115</v>
      </c>
      <c r="EM59" s="11" t="s">
        <v>115</v>
      </c>
      <c r="EN59" s="11" t="s">
        <v>115</v>
      </c>
      <c r="EP59" s="11" t="s">
        <v>115</v>
      </c>
      <c r="EQ59" s="11" t="s">
        <v>115</v>
      </c>
      <c r="ES59" s="11" t="s">
        <v>115</v>
      </c>
      <c r="ET59" s="11" t="s">
        <v>115</v>
      </c>
      <c r="EV59" s="11" t="s">
        <v>115</v>
      </c>
      <c r="EW59" s="11" t="s">
        <v>115</v>
      </c>
      <c r="EY59" s="11" t="s">
        <v>115</v>
      </c>
      <c r="EZ59" s="11" t="s">
        <v>115</v>
      </c>
      <c r="FB59" s="11" t="s">
        <v>115</v>
      </c>
      <c r="FC59" s="11" t="s">
        <v>115</v>
      </c>
      <c r="FE59" s="11" t="s">
        <v>115</v>
      </c>
      <c r="FF59" s="11" t="s">
        <v>115</v>
      </c>
      <c r="FH59" s="11" t="s">
        <v>115</v>
      </c>
      <c r="FI59" s="11" t="s">
        <v>115</v>
      </c>
      <c r="FK59" s="11" t="s">
        <v>115</v>
      </c>
      <c r="FL59" s="11" t="s">
        <v>115</v>
      </c>
      <c r="FN59" s="11" t="s">
        <v>115</v>
      </c>
      <c r="FO59" s="11" t="s">
        <v>115</v>
      </c>
      <c r="FQ59" s="11" t="s">
        <v>115</v>
      </c>
      <c r="FR59" s="11" t="s">
        <v>115</v>
      </c>
      <c r="FT59" s="11" t="s">
        <v>115</v>
      </c>
      <c r="FU59" s="11" t="s">
        <v>115</v>
      </c>
      <c r="FW59" s="11" t="s">
        <v>115</v>
      </c>
      <c r="FX59" s="11" t="s">
        <v>115</v>
      </c>
      <c r="FZ59" s="11" t="s">
        <v>115</v>
      </c>
      <c r="GA59" s="11" t="s">
        <v>115</v>
      </c>
      <c r="GC59" s="11" t="s">
        <v>115</v>
      </c>
      <c r="GD59" s="11" t="s">
        <v>115</v>
      </c>
      <c r="GF59" s="11" t="s">
        <v>115</v>
      </c>
      <c r="GG59" s="11" t="s">
        <v>115</v>
      </c>
      <c r="GI59" s="11" t="s">
        <v>115</v>
      </c>
      <c r="GJ59" s="11" t="s">
        <v>115</v>
      </c>
    </row>
    <row r="60" spans="1:192" x14ac:dyDescent="0.35">
      <c r="A60" s="2" t="s">
        <v>51</v>
      </c>
      <c r="B60" s="2" t="s">
        <v>51</v>
      </c>
      <c r="C60" s="2" t="s">
        <v>51</v>
      </c>
      <c r="D60" s="2" t="s">
        <v>51</v>
      </c>
      <c r="E60" s="2" t="s">
        <v>51</v>
      </c>
      <c r="F60" s="2" t="s">
        <v>51</v>
      </c>
      <c r="G60" s="2" t="s">
        <v>580</v>
      </c>
      <c r="H60" s="2" t="s">
        <v>51</v>
      </c>
      <c r="I60" s="2" t="s">
        <v>51</v>
      </c>
      <c r="J60" s="2" t="s">
        <v>343</v>
      </c>
      <c r="K60" s="2" t="s">
        <v>51</v>
      </c>
      <c r="L60" s="11" t="s">
        <v>51</v>
      </c>
      <c r="M60" s="11" t="s">
        <v>115</v>
      </c>
      <c r="N60" s="11" t="s">
        <v>115</v>
      </c>
      <c r="O60" s="11" t="s">
        <v>115</v>
      </c>
      <c r="P60" s="11" t="s">
        <v>115</v>
      </c>
      <c r="Q60" s="11" t="s">
        <v>115</v>
      </c>
      <c r="R60" s="11" t="s">
        <v>115</v>
      </c>
      <c r="S60" s="11" t="s">
        <v>115</v>
      </c>
      <c r="T60" s="11" t="s">
        <v>115</v>
      </c>
      <c r="U60" s="11" t="s">
        <v>115</v>
      </c>
      <c r="V60" s="11" t="s">
        <v>115</v>
      </c>
      <c r="W60" s="11" t="s">
        <v>115</v>
      </c>
      <c r="X60" s="11" t="s">
        <v>115</v>
      </c>
      <c r="Y60" s="11" t="s">
        <v>115</v>
      </c>
      <c r="Z60" s="11" t="s">
        <v>115</v>
      </c>
      <c r="AA60" s="11" t="s">
        <v>115</v>
      </c>
      <c r="AB60" s="11" t="s">
        <v>115</v>
      </c>
      <c r="AC60" s="11" t="s">
        <v>115</v>
      </c>
      <c r="AD60" s="11" t="s">
        <v>115</v>
      </c>
      <c r="AE60" s="11" t="s">
        <v>115</v>
      </c>
      <c r="AF60" s="11" t="s">
        <v>115</v>
      </c>
      <c r="AG60" s="11" t="s">
        <v>115</v>
      </c>
      <c r="AH60" s="11" t="s">
        <v>115</v>
      </c>
      <c r="AI60" s="11" t="s">
        <v>115</v>
      </c>
      <c r="AJ60" s="11" t="s">
        <v>115</v>
      </c>
      <c r="AK60" s="11" t="s">
        <v>115</v>
      </c>
      <c r="AL60" s="11" t="s">
        <v>115</v>
      </c>
      <c r="AM60" s="11" t="s">
        <v>115</v>
      </c>
      <c r="AN60" s="11" t="s">
        <v>115</v>
      </c>
      <c r="AO60" s="11" t="s">
        <v>115</v>
      </c>
      <c r="AP60" s="11" t="s">
        <v>115</v>
      </c>
      <c r="AQ60" s="11" t="s">
        <v>115</v>
      </c>
      <c r="AR60" s="11" t="s">
        <v>115</v>
      </c>
      <c r="AS60" s="11" t="s">
        <v>115</v>
      </c>
      <c r="AT60" s="11" t="s">
        <v>115</v>
      </c>
      <c r="AU60" s="11" t="s">
        <v>115</v>
      </c>
      <c r="AV60" s="11" t="s">
        <v>115</v>
      </c>
      <c r="AW60" s="11" t="s">
        <v>115</v>
      </c>
      <c r="AX60" s="11" t="s">
        <v>115</v>
      </c>
      <c r="AY60" s="11" t="s">
        <v>115</v>
      </c>
      <c r="AZ60" s="11" t="s">
        <v>115</v>
      </c>
      <c r="BA60" s="11" t="s">
        <v>115</v>
      </c>
      <c r="BB60" s="11" t="s">
        <v>115</v>
      </c>
      <c r="BC60" s="11" t="s">
        <v>115</v>
      </c>
      <c r="BD60" s="11" t="s">
        <v>115</v>
      </c>
      <c r="BE60" s="11" t="s">
        <v>115</v>
      </c>
      <c r="BF60" s="11" t="s">
        <v>115</v>
      </c>
      <c r="BG60" s="11" t="s">
        <v>115</v>
      </c>
      <c r="BH60" s="11" t="s">
        <v>115</v>
      </c>
      <c r="BI60" s="11" t="s">
        <v>115</v>
      </c>
      <c r="BJ60" s="11" t="s">
        <v>115</v>
      </c>
      <c r="BK60" s="11" t="s">
        <v>115</v>
      </c>
      <c r="BL60" s="11" t="s">
        <v>115</v>
      </c>
      <c r="BM60" s="11" t="s">
        <v>115</v>
      </c>
      <c r="BN60" s="11" t="s">
        <v>115</v>
      </c>
      <c r="BP60" s="11" t="s">
        <v>115</v>
      </c>
      <c r="BQ60" s="11" t="s">
        <v>115</v>
      </c>
      <c r="BS60" s="11" t="s">
        <v>115</v>
      </c>
      <c r="BT60" s="11" t="s">
        <v>115</v>
      </c>
      <c r="BV60" s="11" t="s">
        <v>115</v>
      </c>
      <c r="BW60" s="11" t="s">
        <v>115</v>
      </c>
      <c r="BY60" s="11" t="s">
        <v>115</v>
      </c>
      <c r="BZ60" s="11" t="s">
        <v>115</v>
      </c>
      <c r="CB60" s="11" t="s">
        <v>115</v>
      </c>
      <c r="CC60" s="11" t="s">
        <v>115</v>
      </c>
      <c r="CE60" s="11" t="s">
        <v>115</v>
      </c>
      <c r="CF60" s="11" t="s">
        <v>115</v>
      </c>
      <c r="CH60" s="11" t="s">
        <v>115</v>
      </c>
      <c r="CI60" s="11" t="s">
        <v>115</v>
      </c>
      <c r="CK60" s="11" t="s">
        <v>115</v>
      </c>
      <c r="CL60" s="11" t="s">
        <v>115</v>
      </c>
      <c r="CN60" s="11" t="s">
        <v>115</v>
      </c>
      <c r="CO60" s="11" t="s">
        <v>115</v>
      </c>
      <c r="CQ60" s="11" t="s">
        <v>115</v>
      </c>
      <c r="CR60" s="11" t="s">
        <v>115</v>
      </c>
      <c r="CT60" s="11" t="s">
        <v>115</v>
      </c>
      <c r="CU60" s="11" t="s">
        <v>115</v>
      </c>
      <c r="CW60" s="11" t="s">
        <v>115</v>
      </c>
      <c r="CX60" s="11" t="s">
        <v>115</v>
      </c>
      <c r="CZ60" s="11" t="s">
        <v>115</v>
      </c>
      <c r="DA60" s="11" t="s">
        <v>115</v>
      </c>
      <c r="DC60" s="11" t="s">
        <v>115</v>
      </c>
      <c r="DD60" s="11" t="s">
        <v>115</v>
      </c>
      <c r="DF60" s="11" t="s">
        <v>115</v>
      </c>
      <c r="DG60" s="11" t="s">
        <v>115</v>
      </c>
      <c r="DI60" s="11" t="s">
        <v>115</v>
      </c>
      <c r="DJ60" s="11" t="s">
        <v>115</v>
      </c>
      <c r="DL60" s="11" t="s">
        <v>115</v>
      </c>
      <c r="DM60" s="11" t="s">
        <v>115</v>
      </c>
      <c r="DO60" s="11" t="s">
        <v>115</v>
      </c>
      <c r="DP60" s="11" t="s">
        <v>115</v>
      </c>
      <c r="DR60" s="11" t="s">
        <v>115</v>
      </c>
      <c r="DS60" s="11" t="s">
        <v>115</v>
      </c>
      <c r="DU60" s="11" t="s">
        <v>115</v>
      </c>
      <c r="DV60" s="11" t="s">
        <v>115</v>
      </c>
      <c r="DX60" s="11" t="s">
        <v>115</v>
      </c>
      <c r="DY60" s="11" t="s">
        <v>115</v>
      </c>
      <c r="EA60" s="11" t="s">
        <v>115</v>
      </c>
      <c r="EB60" s="11" t="s">
        <v>115</v>
      </c>
      <c r="ED60" s="11" t="s">
        <v>115</v>
      </c>
      <c r="EE60" s="11" t="s">
        <v>115</v>
      </c>
      <c r="EG60" s="11" t="s">
        <v>115</v>
      </c>
      <c r="EH60" s="11" t="s">
        <v>115</v>
      </c>
      <c r="EJ60" s="11" t="s">
        <v>115</v>
      </c>
      <c r="EK60" s="11" t="s">
        <v>115</v>
      </c>
      <c r="EM60" s="11" t="s">
        <v>115</v>
      </c>
      <c r="EN60" s="11" t="s">
        <v>115</v>
      </c>
      <c r="EP60" s="11" t="s">
        <v>115</v>
      </c>
      <c r="EQ60" s="11" t="s">
        <v>115</v>
      </c>
      <c r="ES60" s="11" t="s">
        <v>115</v>
      </c>
      <c r="ET60" s="11" t="s">
        <v>115</v>
      </c>
      <c r="EV60" s="11" t="s">
        <v>115</v>
      </c>
      <c r="EW60" s="11" t="s">
        <v>115</v>
      </c>
      <c r="EY60" s="11" t="s">
        <v>115</v>
      </c>
      <c r="EZ60" s="11" t="s">
        <v>115</v>
      </c>
      <c r="FB60" s="11" t="s">
        <v>115</v>
      </c>
      <c r="FC60" s="11" t="s">
        <v>115</v>
      </c>
      <c r="FE60" s="11" t="s">
        <v>115</v>
      </c>
      <c r="FF60" s="11" t="s">
        <v>115</v>
      </c>
      <c r="FH60" s="11" t="s">
        <v>115</v>
      </c>
      <c r="FI60" s="11" t="s">
        <v>115</v>
      </c>
      <c r="FK60" s="11" t="s">
        <v>115</v>
      </c>
      <c r="FL60" s="11" t="s">
        <v>115</v>
      </c>
      <c r="FN60" s="11" t="s">
        <v>115</v>
      </c>
      <c r="FO60" s="11" t="s">
        <v>115</v>
      </c>
      <c r="FQ60" s="11" t="s">
        <v>115</v>
      </c>
      <c r="FR60" s="11" t="s">
        <v>115</v>
      </c>
      <c r="FT60" s="11" t="s">
        <v>115</v>
      </c>
      <c r="FU60" s="11" t="s">
        <v>115</v>
      </c>
      <c r="FW60" s="11" t="s">
        <v>115</v>
      </c>
      <c r="FX60" s="11" t="s">
        <v>115</v>
      </c>
      <c r="FZ60" s="11" t="s">
        <v>115</v>
      </c>
      <c r="GA60" s="11" t="s">
        <v>115</v>
      </c>
      <c r="GC60" s="11" t="s">
        <v>115</v>
      </c>
      <c r="GD60" s="11" t="s">
        <v>115</v>
      </c>
      <c r="GF60" s="11" t="s">
        <v>115</v>
      </c>
      <c r="GG60" s="11" t="s">
        <v>115</v>
      </c>
      <c r="GI60" s="11" t="s">
        <v>115</v>
      </c>
      <c r="GJ60" s="11" t="s">
        <v>115</v>
      </c>
    </row>
    <row r="61" spans="1:192" x14ac:dyDescent="0.35">
      <c r="A61" s="2" t="s">
        <v>51</v>
      </c>
      <c r="B61" s="2" t="s">
        <v>51</v>
      </c>
      <c r="C61" s="2" t="s">
        <v>51</v>
      </c>
      <c r="D61" s="2" t="s">
        <v>537</v>
      </c>
      <c r="E61" s="2" t="s">
        <v>567</v>
      </c>
      <c r="F61" s="2" t="s">
        <v>51</v>
      </c>
      <c r="G61" s="2" t="s">
        <v>579</v>
      </c>
      <c r="H61" s="2" t="s">
        <v>51</v>
      </c>
      <c r="I61" s="2" t="s">
        <v>51</v>
      </c>
      <c r="J61" s="2" t="s">
        <v>342</v>
      </c>
      <c r="K61" s="2" t="s">
        <v>51</v>
      </c>
      <c r="L61" s="11" t="s">
        <v>51</v>
      </c>
      <c r="M61" s="11" t="s">
        <v>115</v>
      </c>
      <c r="N61" s="11" t="s">
        <v>115</v>
      </c>
      <c r="O61" s="11" t="s">
        <v>115</v>
      </c>
      <c r="P61" s="11" t="s">
        <v>115</v>
      </c>
      <c r="Q61" s="11" t="s">
        <v>115</v>
      </c>
      <c r="R61" s="11" t="s">
        <v>115</v>
      </c>
      <c r="S61" s="11" t="s">
        <v>115</v>
      </c>
      <c r="T61" s="11" t="s">
        <v>115</v>
      </c>
      <c r="U61" s="11" t="s">
        <v>115</v>
      </c>
      <c r="V61" s="11" t="s">
        <v>115</v>
      </c>
      <c r="W61" s="11" t="s">
        <v>115</v>
      </c>
      <c r="X61" s="11" t="s">
        <v>115</v>
      </c>
      <c r="Y61" s="11" t="s">
        <v>115</v>
      </c>
      <c r="Z61" s="11" t="s">
        <v>115</v>
      </c>
      <c r="AA61" s="11" t="s">
        <v>115</v>
      </c>
      <c r="AB61" s="11" t="s">
        <v>115</v>
      </c>
      <c r="AC61" s="11" t="s">
        <v>115</v>
      </c>
      <c r="AD61" s="11" t="s">
        <v>115</v>
      </c>
      <c r="AE61" s="11" t="s">
        <v>115</v>
      </c>
      <c r="AF61" s="11" t="s">
        <v>115</v>
      </c>
      <c r="AG61" s="11" t="s">
        <v>115</v>
      </c>
      <c r="AH61" s="11" t="s">
        <v>115</v>
      </c>
      <c r="AI61" s="11" t="s">
        <v>115</v>
      </c>
      <c r="AJ61" s="11" t="s">
        <v>115</v>
      </c>
      <c r="AK61" s="11" t="s">
        <v>115</v>
      </c>
      <c r="AL61" s="11" t="s">
        <v>115</v>
      </c>
      <c r="AM61" s="11" t="s">
        <v>115</v>
      </c>
      <c r="AN61" s="11" t="s">
        <v>115</v>
      </c>
      <c r="AO61" s="11" t="s">
        <v>115</v>
      </c>
      <c r="AP61" s="11" t="s">
        <v>115</v>
      </c>
      <c r="AQ61" s="11" t="s">
        <v>115</v>
      </c>
      <c r="AR61" s="11" t="s">
        <v>115</v>
      </c>
      <c r="AS61" s="11" t="s">
        <v>115</v>
      </c>
      <c r="AT61" s="11" t="s">
        <v>115</v>
      </c>
      <c r="AU61" s="11" t="s">
        <v>115</v>
      </c>
      <c r="AV61" s="11" t="s">
        <v>115</v>
      </c>
      <c r="AW61" s="11" t="s">
        <v>115</v>
      </c>
      <c r="AX61" s="11" t="s">
        <v>115</v>
      </c>
      <c r="AY61" s="11" t="s">
        <v>115</v>
      </c>
      <c r="AZ61" s="11" t="s">
        <v>115</v>
      </c>
      <c r="BA61" s="11" t="s">
        <v>115</v>
      </c>
      <c r="BB61" s="11" t="s">
        <v>115</v>
      </c>
      <c r="BC61" s="11" t="s">
        <v>115</v>
      </c>
      <c r="BD61" s="11" t="s">
        <v>115</v>
      </c>
      <c r="BE61" s="11" t="s">
        <v>115</v>
      </c>
      <c r="BF61" s="11" t="s">
        <v>115</v>
      </c>
      <c r="BG61" s="11" t="s">
        <v>115</v>
      </c>
      <c r="BH61" s="11" t="s">
        <v>115</v>
      </c>
      <c r="BI61" s="11" t="s">
        <v>115</v>
      </c>
      <c r="BJ61" s="11" t="s">
        <v>115</v>
      </c>
      <c r="BK61" s="11" t="s">
        <v>115</v>
      </c>
      <c r="BL61" s="11" t="s">
        <v>115</v>
      </c>
      <c r="BM61" s="11" t="s">
        <v>115</v>
      </c>
      <c r="BN61" s="11" t="s">
        <v>115</v>
      </c>
      <c r="BP61" s="11" t="s">
        <v>115</v>
      </c>
      <c r="BQ61" s="11" t="s">
        <v>115</v>
      </c>
      <c r="BS61" s="11" t="s">
        <v>115</v>
      </c>
      <c r="BT61" s="11" t="s">
        <v>115</v>
      </c>
      <c r="BV61" s="11" t="s">
        <v>115</v>
      </c>
      <c r="BW61" s="11" t="s">
        <v>115</v>
      </c>
      <c r="BY61" s="11" t="s">
        <v>115</v>
      </c>
      <c r="BZ61" s="11" t="s">
        <v>115</v>
      </c>
      <c r="CB61" s="11" t="s">
        <v>115</v>
      </c>
      <c r="CC61" s="11" t="s">
        <v>115</v>
      </c>
      <c r="CE61" s="11" t="s">
        <v>115</v>
      </c>
      <c r="CF61" s="11" t="s">
        <v>115</v>
      </c>
      <c r="CH61" s="11" t="s">
        <v>115</v>
      </c>
      <c r="CI61" s="11" t="s">
        <v>115</v>
      </c>
      <c r="CK61" s="11" t="s">
        <v>115</v>
      </c>
      <c r="CL61" s="11" t="s">
        <v>115</v>
      </c>
      <c r="CN61" s="11" t="s">
        <v>115</v>
      </c>
      <c r="CO61" s="11" t="s">
        <v>115</v>
      </c>
      <c r="CQ61" s="11" t="s">
        <v>115</v>
      </c>
      <c r="CR61" s="11" t="s">
        <v>115</v>
      </c>
      <c r="CT61" s="11" t="s">
        <v>115</v>
      </c>
      <c r="CU61" s="11" t="s">
        <v>115</v>
      </c>
      <c r="CW61" s="11" t="s">
        <v>115</v>
      </c>
      <c r="CX61" s="11" t="s">
        <v>115</v>
      </c>
      <c r="CZ61" s="11" t="s">
        <v>115</v>
      </c>
      <c r="DA61" s="11" t="s">
        <v>115</v>
      </c>
      <c r="DC61" s="11" t="s">
        <v>115</v>
      </c>
      <c r="DD61" s="11" t="s">
        <v>115</v>
      </c>
      <c r="DF61" s="11" t="s">
        <v>115</v>
      </c>
      <c r="DG61" s="11" t="s">
        <v>115</v>
      </c>
      <c r="DI61" s="11" t="s">
        <v>115</v>
      </c>
      <c r="DJ61" s="11" t="s">
        <v>115</v>
      </c>
      <c r="DL61" s="11" t="s">
        <v>115</v>
      </c>
      <c r="DM61" s="11" t="s">
        <v>115</v>
      </c>
      <c r="DO61" s="11" t="s">
        <v>115</v>
      </c>
      <c r="DP61" s="11" t="s">
        <v>115</v>
      </c>
      <c r="DR61" s="11" t="s">
        <v>115</v>
      </c>
      <c r="DS61" s="11" t="s">
        <v>115</v>
      </c>
      <c r="DU61" s="11" t="s">
        <v>115</v>
      </c>
      <c r="DV61" s="11" t="s">
        <v>115</v>
      </c>
      <c r="DX61" s="11" t="s">
        <v>115</v>
      </c>
      <c r="DY61" s="11" t="s">
        <v>115</v>
      </c>
      <c r="EA61" s="11" t="s">
        <v>115</v>
      </c>
      <c r="EB61" s="11" t="s">
        <v>115</v>
      </c>
      <c r="ED61" s="11" t="s">
        <v>115</v>
      </c>
      <c r="EE61" s="11" t="s">
        <v>115</v>
      </c>
      <c r="EG61" s="11" t="s">
        <v>115</v>
      </c>
      <c r="EH61" s="11" t="s">
        <v>115</v>
      </c>
      <c r="EJ61" s="11" t="s">
        <v>115</v>
      </c>
      <c r="EK61" s="11" t="s">
        <v>115</v>
      </c>
      <c r="EM61" s="11" t="s">
        <v>115</v>
      </c>
      <c r="EN61" s="11" t="s">
        <v>115</v>
      </c>
      <c r="EP61" s="11" t="s">
        <v>115</v>
      </c>
      <c r="EQ61" s="11" t="s">
        <v>115</v>
      </c>
      <c r="ES61" s="11" t="s">
        <v>115</v>
      </c>
      <c r="ET61" s="11" t="s">
        <v>115</v>
      </c>
      <c r="EV61" s="11" t="s">
        <v>115</v>
      </c>
      <c r="EW61" s="11" t="s">
        <v>115</v>
      </c>
      <c r="EY61" s="11" t="s">
        <v>115</v>
      </c>
      <c r="EZ61" s="11" t="s">
        <v>115</v>
      </c>
      <c r="FB61" s="11" t="s">
        <v>115</v>
      </c>
      <c r="FC61" s="11" t="s">
        <v>115</v>
      </c>
      <c r="FE61" s="11" t="s">
        <v>115</v>
      </c>
      <c r="FF61" s="11" t="s">
        <v>115</v>
      </c>
      <c r="FH61" s="11" t="s">
        <v>115</v>
      </c>
      <c r="FI61" s="11" t="s">
        <v>115</v>
      </c>
      <c r="FK61" s="11" t="s">
        <v>115</v>
      </c>
      <c r="FL61" s="11" t="s">
        <v>115</v>
      </c>
      <c r="FN61" s="11" t="s">
        <v>115</v>
      </c>
      <c r="FO61" s="11" t="s">
        <v>115</v>
      </c>
      <c r="FQ61" s="11" t="s">
        <v>115</v>
      </c>
      <c r="FR61" s="11" t="s">
        <v>115</v>
      </c>
      <c r="FT61" s="11" t="s">
        <v>115</v>
      </c>
      <c r="FU61" s="11" t="s">
        <v>115</v>
      </c>
      <c r="FW61" s="11" t="s">
        <v>115</v>
      </c>
      <c r="FX61" s="11" t="s">
        <v>115</v>
      </c>
      <c r="FZ61" s="11" t="s">
        <v>115</v>
      </c>
      <c r="GA61" s="11" t="s">
        <v>115</v>
      </c>
      <c r="GC61" s="11" t="s">
        <v>115</v>
      </c>
      <c r="GD61" s="11" t="s">
        <v>115</v>
      </c>
      <c r="GF61" s="11" t="s">
        <v>115</v>
      </c>
      <c r="GG61" s="11" t="s">
        <v>115</v>
      </c>
      <c r="GI61" s="11" t="s">
        <v>115</v>
      </c>
      <c r="GJ61" s="11" t="s">
        <v>115</v>
      </c>
    </row>
    <row r="62" spans="1:192" x14ac:dyDescent="0.35">
      <c r="A62" s="2" t="s">
        <v>51</v>
      </c>
      <c r="B62" s="2" t="s">
        <v>51</v>
      </c>
      <c r="C62" s="2" t="s">
        <v>51</v>
      </c>
      <c r="D62" s="2" t="s">
        <v>51</v>
      </c>
      <c r="E62" s="2" t="s">
        <v>51</v>
      </c>
      <c r="F62" s="2" t="s">
        <v>51</v>
      </c>
      <c r="G62" s="2" t="s">
        <v>578</v>
      </c>
      <c r="H62" s="2" t="s">
        <v>51</v>
      </c>
      <c r="I62" s="2" t="s">
        <v>51</v>
      </c>
      <c r="J62" s="2" t="s">
        <v>341</v>
      </c>
      <c r="K62" s="2" t="s">
        <v>51</v>
      </c>
      <c r="L62" s="11" t="s">
        <v>51</v>
      </c>
      <c r="M62" s="11" t="s">
        <v>115</v>
      </c>
      <c r="N62" s="11" t="s">
        <v>115</v>
      </c>
      <c r="O62" s="11" t="s">
        <v>115</v>
      </c>
      <c r="P62" s="11" t="s">
        <v>115</v>
      </c>
      <c r="Q62" s="11" t="s">
        <v>115</v>
      </c>
      <c r="R62" s="11" t="s">
        <v>115</v>
      </c>
      <c r="S62" s="11" t="s">
        <v>115</v>
      </c>
      <c r="T62" s="11" t="s">
        <v>115</v>
      </c>
      <c r="U62" s="11" t="s">
        <v>115</v>
      </c>
      <c r="V62" s="11" t="s">
        <v>115</v>
      </c>
      <c r="W62" s="11" t="s">
        <v>115</v>
      </c>
      <c r="X62" s="11" t="s">
        <v>115</v>
      </c>
      <c r="Y62" s="11" t="s">
        <v>115</v>
      </c>
      <c r="Z62" s="11" t="s">
        <v>115</v>
      </c>
      <c r="AA62" s="11" t="s">
        <v>115</v>
      </c>
      <c r="AB62" s="11" t="s">
        <v>115</v>
      </c>
      <c r="AC62" s="11" t="s">
        <v>115</v>
      </c>
      <c r="AD62" s="11" t="s">
        <v>115</v>
      </c>
      <c r="AE62" s="11" t="s">
        <v>115</v>
      </c>
      <c r="AF62" s="11" t="s">
        <v>115</v>
      </c>
      <c r="AG62" s="11" t="s">
        <v>115</v>
      </c>
      <c r="AH62" s="11" t="s">
        <v>115</v>
      </c>
      <c r="AI62" s="11" t="s">
        <v>115</v>
      </c>
      <c r="AJ62" s="11" t="s">
        <v>115</v>
      </c>
      <c r="AK62" s="11" t="s">
        <v>115</v>
      </c>
      <c r="AL62" s="11" t="s">
        <v>115</v>
      </c>
      <c r="AM62" s="11" t="s">
        <v>115</v>
      </c>
      <c r="AN62" s="11" t="s">
        <v>115</v>
      </c>
      <c r="AO62" s="11" t="s">
        <v>115</v>
      </c>
      <c r="AP62" s="11" t="s">
        <v>115</v>
      </c>
      <c r="AQ62" s="11" t="s">
        <v>115</v>
      </c>
      <c r="AR62" s="11" t="s">
        <v>115</v>
      </c>
      <c r="AS62" s="11" t="s">
        <v>115</v>
      </c>
      <c r="AT62" s="11" t="s">
        <v>115</v>
      </c>
      <c r="AU62" s="11" t="s">
        <v>115</v>
      </c>
      <c r="AV62" s="11" t="s">
        <v>115</v>
      </c>
      <c r="AW62" s="11" t="s">
        <v>115</v>
      </c>
      <c r="AX62" s="11" t="s">
        <v>115</v>
      </c>
      <c r="AY62" s="11" t="s">
        <v>115</v>
      </c>
      <c r="AZ62" s="11" t="s">
        <v>115</v>
      </c>
      <c r="BA62" s="11" t="s">
        <v>115</v>
      </c>
      <c r="BB62" s="11" t="s">
        <v>115</v>
      </c>
      <c r="BC62" s="11" t="s">
        <v>115</v>
      </c>
      <c r="BD62" s="11" t="s">
        <v>115</v>
      </c>
      <c r="BE62" s="11" t="s">
        <v>115</v>
      </c>
      <c r="BF62" s="11" t="s">
        <v>115</v>
      </c>
      <c r="BG62" s="11" t="s">
        <v>115</v>
      </c>
      <c r="BH62" s="11" t="s">
        <v>115</v>
      </c>
      <c r="BI62" s="11" t="s">
        <v>115</v>
      </c>
      <c r="BJ62" s="11" t="s">
        <v>115</v>
      </c>
      <c r="BK62" s="11" t="s">
        <v>115</v>
      </c>
      <c r="BL62" s="11" t="s">
        <v>115</v>
      </c>
      <c r="BM62" s="11" t="s">
        <v>115</v>
      </c>
      <c r="BN62" s="11" t="s">
        <v>115</v>
      </c>
      <c r="BP62" s="11" t="s">
        <v>115</v>
      </c>
      <c r="BQ62" s="11" t="s">
        <v>115</v>
      </c>
      <c r="BS62" s="11" t="s">
        <v>115</v>
      </c>
      <c r="BT62" s="11" t="s">
        <v>115</v>
      </c>
      <c r="BV62" s="11" t="s">
        <v>115</v>
      </c>
      <c r="BW62" s="11" t="s">
        <v>115</v>
      </c>
      <c r="BY62" s="11" t="s">
        <v>115</v>
      </c>
      <c r="BZ62" s="11" t="s">
        <v>115</v>
      </c>
      <c r="CB62" s="11" t="s">
        <v>115</v>
      </c>
      <c r="CC62" s="11" t="s">
        <v>115</v>
      </c>
      <c r="CE62" s="11" t="s">
        <v>115</v>
      </c>
      <c r="CF62" s="11" t="s">
        <v>115</v>
      </c>
      <c r="CH62" s="11" t="s">
        <v>115</v>
      </c>
      <c r="CI62" s="11" t="s">
        <v>115</v>
      </c>
      <c r="CK62" s="11" t="s">
        <v>115</v>
      </c>
      <c r="CL62" s="11" t="s">
        <v>115</v>
      </c>
      <c r="CN62" s="11" t="s">
        <v>115</v>
      </c>
      <c r="CO62" s="11" t="s">
        <v>115</v>
      </c>
      <c r="CQ62" s="11" t="s">
        <v>115</v>
      </c>
      <c r="CR62" s="11" t="s">
        <v>115</v>
      </c>
      <c r="CT62" s="11" t="s">
        <v>115</v>
      </c>
      <c r="CU62" s="11" t="s">
        <v>115</v>
      </c>
      <c r="CW62" s="11" t="s">
        <v>115</v>
      </c>
      <c r="CX62" s="11" t="s">
        <v>115</v>
      </c>
      <c r="CZ62" s="11" t="s">
        <v>115</v>
      </c>
      <c r="DA62" s="11" t="s">
        <v>115</v>
      </c>
      <c r="DC62" s="11" t="s">
        <v>115</v>
      </c>
      <c r="DD62" s="11" t="s">
        <v>115</v>
      </c>
      <c r="DF62" s="11" t="s">
        <v>115</v>
      </c>
      <c r="DG62" s="11" t="s">
        <v>115</v>
      </c>
      <c r="DI62" s="11" t="s">
        <v>115</v>
      </c>
      <c r="DJ62" s="11" t="s">
        <v>115</v>
      </c>
      <c r="DL62" s="11" t="s">
        <v>115</v>
      </c>
      <c r="DM62" s="11" t="s">
        <v>115</v>
      </c>
      <c r="DO62" s="11" t="s">
        <v>115</v>
      </c>
      <c r="DP62" s="11" t="s">
        <v>115</v>
      </c>
      <c r="DR62" s="11" t="s">
        <v>115</v>
      </c>
      <c r="DS62" s="11" t="s">
        <v>115</v>
      </c>
      <c r="DU62" s="11" t="s">
        <v>115</v>
      </c>
      <c r="DV62" s="11" t="s">
        <v>115</v>
      </c>
      <c r="DX62" s="11" t="s">
        <v>115</v>
      </c>
      <c r="DY62" s="11" t="s">
        <v>115</v>
      </c>
      <c r="EA62" s="11" t="s">
        <v>115</v>
      </c>
      <c r="EB62" s="11" t="s">
        <v>115</v>
      </c>
      <c r="ED62" s="11" t="s">
        <v>115</v>
      </c>
      <c r="EE62" s="11" t="s">
        <v>115</v>
      </c>
      <c r="EG62" s="11" t="s">
        <v>115</v>
      </c>
      <c r="EH62" s="11" t="s">
        <v>115</v>
      </c>
      <c r="EJ62" s="11" t="s">
        <v>115</v>
      </c>
      <c r="EK62" s="11" t="s">
        <v>115</v>
      </c>
      <c r="EM62" s="11" t="s">
        <v>115</v>
      </c>
      <c r="EN62" s="11" t="s">
        <v>115</v>
      </c>
      <c r="EP62" s="11" t="s">
        <v>115</v>
      </c>
      <c r="EQ62" s="11" t="s">
        <v>115</v>
      </c>
      <c r="ES62" s="11" t="s">
        <v>115</v>
      </c>
      <c r="ET62" s="11" t="s">
        <v>115</v>
      </c>
      <c r="EV62" s="11" t="s">
        <v>115</v>
      </c>
      <c r="EW62" s="11" t="s">
        <v>115</v>
      </c>
      <c r="EY62" s="11" t="s">
        <v>115</v>
      </c>
      <c r="EZ62" s="11" t="s">
        <v>115</v>
      </c>
      <c r="FB62" s="11" t="s">
        <v>115</v>
      </c>
      <c r="FC62" s="11" t="s">
        <v>115</v>
      </c>
      <c r="FE62" s="11" t="s">
        <v>115</v>
      </c>
      <c r="FF62" s="11" t="s">
        <v>115</v>
      </c>
      <c r="FH62" s="11" t="s">
        <v>115</v>
      </c>
      <c r="FI62" s="11" t="s">
        <v>115</v>
      </c>
      <c r="FK62" s="11" t="s">
        <v>115</v>
      </c>
      <c r="FL62" s="11" t="s">
        <v>115</v>
      </c>
      <c r="FN62" s="11" t="s">
        <v>115</v>
      </c>
      <c r="FO62" s="11" t="s">
        <v>115</v>
      </c>
      <c r="FQ62" s="11" t="s">
        <v>115</v>
      </c>
      <c r="FR62" s="11" t="s">
        <v>115</v>
      </c>
      <c r="FT62" s="11" t="s">
        <v>115</v>
      </c>
      <c r="FU62" s="11" t="s">
        <v>115</v>
      </c>
      <c r="FW62" s="11" t="s">
        <v>115</v>
      </c>
      <c r="FX62" s="11" t="s">
        <v>115</v>
      </c>
      <c r="FZ62" s="11" t="s">
        <v>115</v>
      </c>
      <c r="GA62" s="11" t="s">
        <v>115</v>
      </c>
      <c r="GC62" s="11" t="s">
        <v>115</v>
      </c>
      <c r="GD62" s="11" t="s">
        <v>115</v>
      </c>
      <c r="GF62" s="11" t="s">
        <v>115</v>
      </c>
      <c r="GG62" s="11" t="s">
        <v>115</v>
      </c>
      <c r="GI62" s="11" t="s">
        <v>115</v>
      </c>
      <c r="GJ62" s="11" t="s">
        <v>115</v>
      </c>
    </row>
    <row r="63" spans="1:192" x14ac:dyDescent="0.35">
      <c r="A63" s="2" t="s">
        <v>51</v>
      </c>
      <c r="B63" s="2" t="s">
        <v>51</v>
      </c>
      <c r="C63" s="2" t="s">
        <v>51</v>
      </c>
      <c r="D63" s="2" t="s">
        <v>537</v>
      </c>
      <c r="E63" s="2" t="s">
        <v>568</v>
      </c>
      <c r="F63" s="2" t="s">
        <v>51</v>
      </c>
      <c r="G63" s="2" t="s">
        <v>577</v>
      </c>
      <c r="H63" s="2" t="s">
        <v>51</v>
      </c>
      <c r="I63" s="2" t="s">
        <v>51</v>
      </c>
      <c r="J63" s="2" t="s">
        <v>121</v>
      </c>
      <c r="K63" s="2" t="s">
        <v>51</v>
      </c>
      <c r="L63" s="11" t="s">
        <v>51</v>
      </c>
      <c r="M63" s="11" t="s">
        <v>115</v>
      </c>
      <c r="N63" s="11" t="s">
        <v>115</v>
      </c>
      <c r="O63" s="11" t="s">
        <v>115</v>
      </c>
      <c r="P63" s="11" t="s">
        <v>115</v>
      </c>
      <c r="Q63" s="11" t="s">
        <v>115</v>
      </c>
      <c r="R63" s="11" t="s">
        <v>115</v>
      </c>
      <c r="S63" s="11" t="s">
        <v>115</v>
      </c>
      <c r="T63" s="11" t="s">
        <v>115</v>
      </c>
      <c r="U63" s="11" t="s">
        <v>115</v>
      </c>
      <c r="V63" s="11" t="s">
        <v>115</v>
      </c>
      <c r="W63" s="11" t="s">
        <v>115</v>
      </c>
      <c r="X63" s="11" t="s">
        <v>115</v>
      </c>
      <c r="Y63" s="11" t="s">
        <v>115</v>
      </c>
      <c r="Z63" s="11" t="s">
        <v>115</v>
      </c>
      <c r="AA63" s="11" t="s">
        <v>115</v>
      </c>
      <c r="AB63" s="11" t="s">
        <v>115</v>
      </c>
      <c r="AC63" s="11" t="s">
        <v>115</v>
      </c>
      <c r="AD63" s="11" t="s">
        <v>115</v>
      </c>
      <c r="AE63" s="11" t="s">
        <v>115</v>
      </c>
      <c r="AF63" s="11" t="s">
        <v>115</v>
      </c>
      <c r="AG63" s="11" t="s">
        <v>115</v>
      </c>
      <c r="AH63" s="11" t="s">
        <v>115</v>
      </c>
      <c r="AI63" s="11" t="s">
        <v>115</v>
      </c>
      <c r="AJ63" s="11" t="s">
        <v>115</v>
      </c>
      <c r="AK63" s="11" t="s">
        <v>115</v>
      </c>
      <c r="AL63" s="11" t="s">
        <v>115</v>
      </c>
      <c r="AM63" s="11" t="s">
        <v>115</v>
      </c>
      <c r="AN63" s="11" t="s">
        <v>115</v>
      </c>
      <c r="AO63" s="11" t="s">
        <v>115</v>
      </c>
      <c r="AP63" s="11" t="s">
        <v>115</v>
      </c>
      <c r="AQ63" s="11" t="s">
        <v>115</v>
      </c>
      <c r="AR63" s="11" t="s">
        <v>115</v>
      </c>
      <c r="AS63" s="11" t="s">
        <v>115</v>
      </c>
      <c r="AT63" s="11" t="s">
        <v>115</v>
      </c>
      <c r="AU63" s="11" t="s">
        <v>115</v>
      </c>
      <c r="AV63" s="11" t="s">
        <v>115</v>
      </c>
      <c r="AW63" s="11" t="s">
        <v>115</v>
      </c>
      <c r="AX63" s="11" t="s">
        <v>115</v>
      </c>
      <c r="AY63" s="11" t="s">
        <v>115</v>
      </c>
      <c r="AZ63" s="11" t="s">
        <v>115</v>
      </c>
      <c r="BA63" s="11" t="s">
        <v>115</v>
      </c>
      <c r="BB63" s="11" t="s">
        <v>115</v>
      </c>
      <c r="BC63" s="11" t="s">
        <v>115</v>
      </c>
      <c r="BD63" s="11" t="s">
        <v>115</v>
      </c>
      <c r="BE63" s="11" t="s">
        <v>115</v>
      </c>
      <c r="BF63" s="11" t="s">
        <v>115</v>
      </c>
      <c r="BG63" s="11" t="s">
        <v>115</v>
      </c>
      <c r="BH63" s="11" t="s">
        <v>115</v>
      </c>
      <c r="BI63" s="11" t="s">
        <v>115</v>
      </c>
      <c r="BJ63" s="11" t="s">
        <v>115</v>
      </c>
      <c r="BK63" s="11" t="s">
        <v>115</v>
      </c>
      <c r="BL63" s="11" t="s">
        <v>115</v>
      </c>
      <c r="BM63" s="11" t="s">
        <v>115</v>
      </c>
      <c r="BN63" s="11" t="s">
        <v>115</v>
      </c>
      <c r="BP63" s="11" t="s">
        <v>115</v>
      </c>
      <c r="BQ63" s="11" t="s">
        <v>115</v>
      </c>
      <c r="BS63" s="11" t="s">
        <v>115</v>
      </c>
      <c r="BT63" s="11" t="s">
        <v>115</v>
      </c>
      <c r="BV63" s="11" t="s">
        <v>115</v>
      </c>
      <c r="BW63" s="11" t="s">
        <v>115</v>
      </c>
      <c r="BY63" s="11" t="s">
        <v>115</v>
      </c>
      <c r="BZ63" s="11" t="s">
        <v>115</v>
      </c>
      <c r="CB63" s="11" t="s">
        <v>115</v>
      </c>
      <c r="CC63" s="11" t="s">
        <v>115</v>
      </c>
      <c r="CE63" s="11" t="s">
        <v>115</v>
      </c>
      <c r="CF63" s="11" t="s">
        <v>115</v>
      </c>
      <c r="CH63" s="11" t="s">
        <v>115</v>
      </c>
      <c r="CI63" s="11" t="s">
        <v>115</v>
      </c>
      <c r="CK63" s="11" t="s">
        <v>115</v>
      </c>
      <c r="CL63" s="11" t="s">
        <v>115</v>
      </c>
      <c r="CN63" s="11" t="s">
        <v>115</v>
      </c>
      <c r="CO63" s="11" t="s">
        <v>115</v>
      </c>
      <c r="CQ63" s="11" t="s">
        <v>115</v>
      </c>
      <c r="CR63" s="11" t="s">
        <v>115</v>
      </c>
      <c r="CT63" s="11" t="s">
        <v>115</v>
      </c>
      <c r="CU63" s="11" t="s">
        <v>115</v>
      </c>
      <c r="CW63" s="11" t="s">
        <v>115</v>
      </c>
      <c r="CX63" s="11" t="s">
        <v>115</v>
      </c>
      <c r="CZ63" s="11" t="s">
        <v>115</v>
      </c>
      <c r="DA63" s="11" t="s">
        <v>115</v>
      </c>
      <c r="DC63" s="11" t="s">
        <v>115</v>
      </c>
      <c r="DD63" s="11" t="s">
        <v>115</v>
      </c>
      <c r="DF63" s="11" t="s">
        <v>115</v>
      </c>
      <c r="DG63" s="11" t="s">
        <v>115</v>
      </c>
      <c r="DI63" s="11" t="s">
        <v>115</v>
      </c>
      <c r="DJ63" s="11" t="s">
        <v>115</v>
      </c>
      <c r="DL63" s="11" t="s">
        <v>115</v>
      </c>
      <c r="DM63" s="11" t="s">
        <v>115</v>
      </c>
      <c r="DO63" s="11" t="s">
        <v>115</v>
      </c>
      <c r="DP63" s="11" t="s">
        <v>115</v>
      </c>
      <c r="DR63" s="11" t="s">
        <v>115</v>
      </c>
      <c r="DS63" s="11" t="s">
        <v>115</v>
      </c>
      <c r="DU63" s="11" t="s">
        <v>115</v>
      </c>
      <c r="DV63" s="11" t="s">
        <v>115</v>
      </c>
      <c r="DX63" s="11" t="s">
        <v>115</v>
      </c>
      <c r="DY63" s="11" t="s">
        <v>115</v>
      </c>
      <c r="EA63" s="11" t="s">
        <v>115</v>
      </c>
      <c r="EB63" s="11" t="s">
        <v>115</v>
      </c>
      <c r="ED63" s="11" t="s">
        <v>115</v>
      </c>
      <c r="EE63" s="11" t="s">
        <v>115</v>
      </c>
      <c r="EG63" s="11" t="s">
        <v>115</v>
      </c>
      <c r="EH63" s="11" t="s">
        <v>115</v>
      </c>
      <c r="EJ63" s="11" t="s">
        <v>115</v>
      </c>
      <c r="EK63" s="11" t="s">
        <v>115</v>
      </c>
      <c r="EM63" s="11" t="s">
        <v>115</v>
      </c>
      <c r="EN63" s="11" t="s">
        <v>115</v>
      </c>
      <c r="EP63" s="11" t="s">
        <v>115</v>
      </c>
      <c r="EQ63" s="11" t="s">
        <v>115</v>
      </c>
      <c r="ES63" s="11" t="s">
        <v>115</v>
      </c>
      <c r="ET63" s="11" t="s">
        <v>115</v>
      </c>
      <c r="EV63" s="11" t="s">
        <v>115</v>
      </c>
      <c r="EW63" s="11" t="s">
        <v>115</v>
      </c>
      <c r="EY63" s="11" t="s">
        <v>115</v>
      </c>
      <c r="EZ63" s="11" t="s">
        <v>115</v>
      </c>
      <c r="FB63" s="11" t="s">
        <v>115</v>
      </c>
      <c r="FC63" s="11" t="s">
        <v>115</v>
      </c>
      <c r="FE63" s="11" t="s">
        <v>115</v>
      </c>
      <c r="FF63" s="11" t="s">
        <v>115</v>
      </c>
      <c r="FH63" s="11" t="s">
        <v>115</v>
      </c>
      <c r="FI63" s="11" t="s">
        <v>115</v>
      </c>
      <c r="FK63" s="11" t="s">
        <v>115</v>
      </c>
      <c r="FL63" s="11" t="s">
        <v>115</v>
      </c>
      <c r="FN63" s="11" t="s">
        <v>115</v>
      </c>
      <c r="FO63" s="11" t="s">
        <v>115</v>
      </c>
      <c r="FQ63" s="11" t="s">
        <v>115</v>
      </c>
      <c r="FR63" s="11" t="s">
        <v>115</v>
      </c>
      <c r="FT63" s="11" t="s">
        <v>115</v>
      </c>
      <c r="FU63" s="11" t="s">
        <v>115</v>
      </c>
      <c r="FW63" s="11" t="s">
        <v>115</v>
      </c>
      <c r="FX63" s="11" t="s">
        <v>115</v>
      </c>
      <c r="FZ63" s="11" t="s">
        <v>115</v>
      </c>
      <c r="GA63" s="11" t="s">
        <v>115</v>
      </c>
      <c r="GC63" s="11" t="s">
        <v>115</v>
      </c>
      <c r="GD63" s="11" t="s">
        <v>115</v>
      </c>
      <c r="GF63" s="11" t="s">
        <v>115</v>
      </c>
      <c r="GG63" s="11" t="s">
        <v>115</v>
      </c>
      <c r="GI63" s="11" t="s">
        <v>115</v>
      </c>
      <c r="GJ63" s="11" t="s">
        <v>115</v>
      </c>
    </row>
    <row r="64" spans="1:192" x14ac:dyDescent="0.35">
      <c r="A64" s="2" t="s">
        <v>51</v>
      </c>
      <c r="B64" s="2" t="s">
        <v>51</v>
      </c>
      <c r="C64" s="2" t="s">
        <v>51</v>
      </c>
      <c r="D64" s="2" t="s">
        <v>51</v>
      </c>
      <c r="E64" s="2" t="s">
        <v>51</v>
      </c>
      <c r="F64" s="2" t="s">
        <v>51</v>
      </c>
      <c r="G64" s="2" t="s">
        <v>576</v>
      </c>
      <c r="H64" s="2" t="s">
        <v>51</v>
      </c>
      <c r="I64" s="2" t="s">
        <v>51</v>
      </c>
      <c r="J64" s="2" t="s">
        <v>120</v>
      </c>
      <c r="K64" s="2" t="s">
        <v>51</v>
      </c>
      <c r="L64" s="11" t="s">
        <v>51</v>
      </c>
      <c r="M64" s="11" t="s">
        <v>115</v>
      </c>
      <c r="N64" s="11" t="s">
        <v>115</v>
      </c>
      <c r="O64" s="11" t="s">
        <v>115</v>
      </c>
      <c r="P64" s="11" t="s">
        <v>115</v>
      </c>
      <c r="Q64" s="11" t="s">
        <v>115</v>
      </c>
      <c r="R64" s="11" t="s">
        <v>115</v>
      </c>
      <c r="S64" s="11" t="s">
        <v>115</v>
      </c>
      <c r="T64" s="11" t="s">
        <v>115</v>
      </c>
      <c r="U64" s="11" t="s">
        <v>115</v>
      </c>
      <c r="V64" s="11" t="s">
        <v>115</v>
      </c>
      <c r="W64" s="11" t="s">
        <v>115</v>
      </c>
      <c r="X64" s="11" t="s">
        <v>115</v>
      </c>
      <c r="Y64" s="11" t="s">
        <v>115</v>
      </c>
      <c r="Z64" s="11" t="s">
        <v>115</v>
      </c>
      <c r="AA64" s="11" t="s">
        <v>115</v>
      </c>
      <c r="AB64" s="11" t="s">
        <v>115</v>
      </c>
      <c r="AC64" s="11" t="s">
        <v>115</v>
      </c>
      <c r="AD64" s="11" t="s">
        <v>115</v>
      </c>
      <c r="AE64" s="11" t="s">
        <v>115</v>
      </c>
      <c r="AF64" s="11" t="s">
        <v>115</v>
      </c>
      <c r="AG64" s="11" t="s">
        <v>115</v>
      </c>
      <c r="AH64" s="11" t="s">
        <v>115</v>
      </c>
      <c r="AI64" s="11" t="s">
        <v>115</v>
      </c>
      <c r="AJ64" s="11" t="s">
        <v>115</v>
      </c>
      <c r="AK64" s="11" t="s">
        <v>115</v>
      </c>
      <c r="AL64" s="11" t="s">
        <v>115</v>
      </c>
      <c r="AM64" s="11" t="s">
        <v>115</v>
      </c>
      <c r="AN64" s="11" t="s">
        <v>115</v>
      </c>
      <c r="AO64" s="11" t="s">
        <v>115</v>
      </c>
      <c r="AP64" s="11" t="s">
        <v>115</v>
      </c>
      <c r="AQ64" s="11" t="s">
        <v>115</v>
      </c>
      <c r="AR64" s="11" t="s">
        <v>115</v>
      </c>
      <c r="AS64" s="11" t="s">
        <v>115</v>
      </c>
      <c r="AT64" s="11" t="s">
        <v>115</v>
      </c>
      <c r="AU64" s="11" t="s">
        <v>115</v>
      </c>
      <c r="AV64" s="11" t="s">
        <v>115</v>
      </c>
      <c r="AW64" s="11" t="s">
        <v>115</v>
      </c>
      <c r="AX64" s="11" t="s">
        <v>115</v>
      </c>
      <c r="AY64" s="11" t="s">
        <v>115</v>
      </c>
      <c r="AZ64" s="11" t="s">
        <v>115</v>
      </c>
      <c r="BA64" s="11" t="s">
        <v>115</v>
      </c>
      <c r="BB64" s="11" t="s">
        <v>115</v>
      </c>
      <c r="BC64" s="11" t="s">
        <v>115</v>
      </c>
      <c r="BD64" s="11" t="s">
        <v>115</v>
      </c>
      <c r="BE64" s="11" t="s">
        <v>115</v>
      </c>
      <c r="BF64" s="11" t="s">
        <v>115</v>
      </c>
      <c r="BG64" s="11" t="s">
        <v>115</v>
      </c>
      <c r="BH64" s="11" t="s">
        <v>115</v>
      </c>
      <c r="BI64" s="11" t="s">
        <v>115</v>
      </c>
      <c r="BJ64" s="11" t="s">
        <v>115</v>
      </c>
      <c r="BK64" s="11" t="s">
        <v>115</v>
      </c>
      <c r="BL64" s="11" t="s">
        <v>115</v>
      </c>
      <c r="BM64" s="11" t="s">
        <v>115</v>
      </c>
      <c r="BN64" s="11" t="s">
        <v>115</v>
      </c>
      <c r="BP64" s="11" t="s">
        <v>115</v>
      </c>
      <c r="BQ64" s="11" t="s">
        <v>115</v>
      </c>
      <c r="BS64" s="11" t="s">
        <v>115</v>
      </c>
      <c r="BT64" s="11" t="s">
        <v>115</v>
      </c>
      <c r="BV64" s="11" t="s">
        <v>115</v>
      </c>
      <c r="BW64" s="11" t="s">
        <v>115</v>
      </c>
      <c r="BY64" s="11" t="s">
        <v>115</v>
      </c>
      <c r="BZ64" s="11" t="s">
        <v>115</v>
      </c>
      <c r="CB64" s="11" t="s">
        <v>115</v>
      </c>
      <c r="CC64" s="11" t="s">
        <v>115</v>
      </c>
      <c r="CE64" s="11" t="s">
        <v>115</v>
      </c>
      <c r="CF64" s="11" t="s">
        <v>115</v>
      </c>
      <c r="CH64" s="11" t="s">
        <v>115</v>
      </c>
      <c r="CI64" s="11" t="s">
        <v>115</v>
      </c>
      <c r="CK64" s="11" t="s">
        <v>115</v>
      </c>
      <c r="CL64" s="11" t="s">
        <v>115</v>
      </c>
      <c r="CN64" s="11" t="s">
        <v>115</v>
      </c>
      <c r="CO64" s="11" t="s">
        <v>115</v>
      </c>
      <c r="CQ64" s="11" t="s">
        <v>115</v>
      </c>
      <c r="CR64" s="11" t="s">
        <v>115</v>
      </c>
      <c r="CT64" s="11" t="s">
        <v>115</v>
      </c>
      <c r="CU64" s="11" t="s">
        <v>115</v>
      </c>
      <c r="CW64" s="11" t="s">
        <v>115</v>
      </c>
      <c r="CX64" s="11" t="s">
        <v>115</v>
      </c>
      <c r="CZ64" s="11" t="s">
        <v>115</v>
      </c>
      <c r="DA64" s="11" t="s">
        <v>115</v>
      </c>
      <c r="DC64" s="11" t="s">
        <v>115</v>
      </c>
      <c r="DD64" s="11" t="s">
        <v>115</v>
      </c>
      <c r="DF64" s="11" t="s">
        <v>115</v>
      </c>
      <c r="DG64" s="11" t="s">
        <v>115</v>
      </c>
      <c r="DI64" s="11" t="s">
        <v>115</v>
      </c>
      <c r="DJ64" s="11" t="s">
        <v>115</v>
      </c>
      <c r="DL64" s="11" t="s">
        <v>115</v>
      </c>
      <c r="DM64" s="11" t="s">
        <v>115</v>
      </c>
      <c r="DO64" s="11" t="s">
        <v>115</v>
      </c>
      <c r="DP64" s="11" t="s">
        <v>115</v>
      </c>
      <c r="DR64" s="11" t="s">
        <v>115</v>
      </c>
      <c r="DS64" s="11" t="s">
        <v>115</v>
      </c>
      <c r="DU64" s="11" t="s">
        <v>115</v>
      </c>
      <c r="DV64" s="11" t="s">
        <v>115</v>
      </c>
      <c r="DX64" s="11" t="s">
        <v>115</v>
      </c>
      <c r="DY64" s="11" t="s">
        <v>115</v>
      </c>
      <c r="EA64" s="11" t="s">
        <v>115</v>
      </c>
      <c r="EB64" s="11" t="s">
        <v>115</v>
      </c>
      <c r="ED64" s="11" t="s">
        <v>115</v>
      </c>
      <c r="EE64" s="11" t="s">
        <v>115</v>
      </c>
      <c r="EG64" s="11" t="s">
        <v>115</v>
      </c>
      <c r="EH64" s="11" t="s">
        <v>115</v>
      </c>
      <c r="EJ64" s="11" t="s">
        <v>115</v>
      </c>
      <c r="EK64" s="11" t="s">
        <v>115</v>
      </c>
      <c r="EM64" s="11" t="s">
        <v>115</v>
      </c>
      <c r="EN64" s="11" t="s">
        <v>115</v>
      </c>
      <c r="EP64" s="11" t="s">
        <v>115</v>
      </c>
      <c r="EQ64" s="11" t="s">
        <v>115</v>
      </c>
      <c r="ES64" s="11" t="s">
        <v>115</v>
      </c>
      <c r="ET64" s="11" t="s">
        <v>115</v>
      </c>
      <c r="EV64" s="11" t="s">
        <v>115</v>
      </c>
      <c r="EW64" s="11" t="s">
        <v>115</v>
      </c>
      <c r="EY64" s="11" t="s">
        <v>115</v>
      </c>
      <c r="EZ64" s="11" t="s">
        <v>115</v>
      </c>
      <c r="FB64" s="11" t="s">
        <v>115</v>
      </c>
      <c r="FC64" s="11" t="s">
        <v>115</v>
      </c>
      <c r="FE64" s="11" t="s">
        <v>115</v>
      </c>
      <c r="FF64" s="11" t="s">
        <v>115</v>
      </c>
      <c r="FH64" s="11" t="s">
        <v>115</v>
      </c>
      <c r="FI64" s="11" t="s">
        <v>115</v>
      </c>
      <c r="FK64" s="11" t="s">
        <v>115</v>
      </c>
      <c r="FL64" s="11" t="s">
        <v>115</v>
      </c>
      <c r="FN64" s="11" t="s">
        <v>115</v>
      </c>
      <c r="FO64" s="11" t="s">
        <v>115</v>
      </c>
      <c r="FQ64" s="11" t="s">
        <v>115</v>
      </c>
      <c r="FR64" s="11" t="s">
        <v>115</v>
      </c>
      <c r="FT64" s="11" t="s">
        <v>115</v>
      </c>
      <c r="FU64" s="11" t="s">
        <v>115</v>
      </c>
      <c r="FW64" s="11" t="s">
        <v>115</v>
      </c>
      <c r="FX64" s="11" t="s">
        <v>115</v>
      </c>
      <c r="FZ64" s="11" t="s">
        <v>115</v>
      </c>
      <c r="GA64" s="11" t="s">
        <v>115</v>
      </c>
      <c r="GC64" s="11" t="s">
        <v>115</v>
      </c>
      <c r="GD64" s="11" t="s">
        <v>115</v>
      </c>
      <c r="GF64" s="11" t="s">
        <v>115</v>
      </c>
      <c r="GG64" s="11" t="s">
        <v>115</v>
      </c>
      <c r="GI64" s="11" t="s">
        <v>115</v>
      </c>
      <c r="GJ64" s="11" t="s">
        <v>115</v>
      </c>
    </row>
    <row r="65" spans="1:192" x14ac:dyDescent="0.35">
      <c r="A65" s="2" t="s">
        <v>51</v>
      </c>
      <c r="B65" s="2" t="s">
        <v>51</v>
      </c>
      <c r="C65" s="2" t="s">
        <v>51</v>
      </c>
      <c r="D65" s="2" t="s">
        <v>537</v>
      </c>
      <c r="E65" s="2" t="s">
        <v>569</v>
      </c>
      <c r="F65" s="2" t="s">
        <v>51</v>
      </c>
      <c r="G65" s="2" t="s">
        <v>575</v>
      </c>
      <c r="H65" s="2" t="s">
        <v>51</v>
      </c>
      <c r="I65" s="2" t="s">
        <v>51</v>
      </c>
      <c r="J65" s="2" t="s">
        <v>119</v>
      </c>
      <c r="K65" s="2" t="s">
        <v>51</v>
      </c>
      <c r="L65" s="11" t="s">
        <v>51</v>
      </c>
      <c r="M65" s="11" t="s">
        <v>115</v>
      </c>
      <c r="N65" s="11" t="s">
        <v>115</v>
      </c>
      <c r="O65" s="11" t="s">
        <v>115</v>
      </c>
      <c r="P65" s="11" t="s">
        <v>115</v>
      </c>
      <c r="Q65" s="11" t="s">
        <v>115</v>
      </c>
      <c r="R65" s="11" t="s">
        <v>115</v>
      </c>
      <c r="S65" s="11" t="s">
        <v>115</v>
      </c>
      <c r="T65" s="11" t="s">
        <v>115</v>
      </c>
      <c r="U65" s="11" t="s">
        <v>115</v>
      </c>
      <c r="V65" s="11" t="s">
        <v>115</v>
      </c>
      <c r="W65" s="11" t="s">
        <v>115</v>
      </c>
      <c r="X65" s="11" t="s">
        <v>115</v>
      </c>
      <c r="Y65" s="11" t="s">
        <v>115</v>
      </c>
      <c r="Z65" s="11" t="s">
        <v>115</v>
      </c>
      <c r="AA65" s="11" t="s">
        <v>115</v>
      </c>
      <c r="AB65" s="11" t="s">
        <v>115</v>
      </c>
      <c r="AC65" s="11" t="s">
        <v>115</v>
      </c>
      <c r="AD65" s="11" t="s">
        <v>115</v>
      </c>
      <c r="AE65" s="11" t="s">
        <v>115</v>
      </c>
      <c r="AF65" s="11" t="s">
        <v>115</v>
      </c>
      <c r="AG65" s="11" t="s">
        <v>115</v>
      </c>
      <c r="AH65" s="11" t="s">
        <v>115</v>
      </c>
      <c r="AI65" s="11" t="s">
        <v>115</v>
      </c>
      <c r="AJ65" s="11" t="s">
        <v>115</v>
      </c>
      <c r="AK65" s="11" t="s">
        <v>115</v>
      </c>
      <c r="AL65" s="11" t="s">
        <v>115</v>
      </c>
      <c r="AM65" s="11" t="s">
        <v>115</v>
      </c>
      <c r="AN65" s="11" t="s">
        <v>115</v>
      </c>
      <c r="AO65" s="11" t="s">
        <v>115</v>
      </c>
      <c r="AP65" s="11" t="s">
        <v>115</v>
      </c>
      <c r="AQ65" s="11" t="s">
        <v>115</v>
      </c>
      <c r="AR65" s="11" t="s">
        <v>115</v>
      </c>
      <c r="AS65" s="11" t="s">
        <v>115</v>
      </c>
      <c r="AT65" s="11" t="s">
        <v>115</v>
      </c>
      <c r="AU65" s="11" t="s">
        <v>115</v>
      </c>
      <c r="AV65" s="11" t="s">
        <v>115</v>
      </c>
      <c r="AW65" s="11" t="s">
        <v>115</v>
      </c>
      <c r="AX65" s="11" t="s">
        <v>115</v>
      </c>
      <c r="AY65" s="11" t="s">
        <v>115</v>
      </c>
      <c r="AZ65" s="11" t="s">
        <v>115</v>
      </c>
      <c r="BA65" s="11" t="s">
        <v>115</v>
      </c>
      <c r="BB65" s="11" t="s">
        <v>115</v>
      </c>
      <c r="BC65" s="11" t="s">
        <v>115</v>
      </c>
      <c r="BD65" s="11" t="s">
        <v>115</v>
      </c>
      <c r="BE65" s="11" t="s">
        <v>115</v>
      </c>
      <c r="BF65" s="11" t="s">
        <v>115</v>
      </c>
      <c r="BG65" s="11" t="s">
        <v>115</v>
      </c>
      <c r="BH65" s="11" t="s">
        <v>115</v>
      </c>
      <c r="BI65" s="11" t="s">
        <v>115</v>
      </c>
      <c r="BJ65" s="11" t="s">
        <v>115</v>
      </c>
      <c r="BK65" s="11" t="s">
        <v>115</v>
      </c>
      <c r="BL65" s="11" t="s">
        <v>115</v>
      </c>
      <c r="BM65" s="11" t="s">
        <v>115</v>
      </c>
      <c r="BN65" s="11" t="s">
        <v>115</v>
      </c>
      <c r="BP65" s="11" t="s">
        <v>115</v>
      </c>
      <c r="BQ65" s="11" t="s">
        <v>115</v>
      </c>
      <c r="BS65" s="11" t="s">
        <v>115</v>
      </c>
      <c r="BT65" s="11" t="s">
        <v>115</v>
      </c>
      <c r="BV65" s="11" t="s">
        <v>115</v>
      </c>
      <c r="BW65" s="11" t="s">
        <v>115</v>
      </c>
      <c r="BY65" s="11" t="s">
        <v>115</v>
      </c>
      <c r="BZ65" s="11" t="s">
        <v>115</v>
      </c>
      <c r="CB65" s="11" t="s">
        <v>115</v>
      </c>
      <c r="CC65" s="11" t="s">
        <v>115</v>
      </c>
      <c r="CE65" s="11" t="s">
        <v>115</v>
      </c>
      <c r="CF65" s="11" t="s">
        <v>115</v>
      </c>
      <c r="CH65" s="11" t="s">
        <v>115</v>
      </c>
      <c r="CI65" s="11" t="s">
        <v>115</v>
      </c>
      <c r="CK65" s="11" t="s">
        <v>115</v>
      </c>
      <c r="CL65" s="11" t="s">
        <v>115</v>
      </c>
      <c r="CN65" s="11" t="s">
        <v>115</v>
      </c>
      <c r="CO65" s="11" t="s">
        <v>115</v>
      </c>
      <c r="CQ65" s="11" t="s">
        <v>115</v>
      </c>
      <c r="CR65" s="11" t="s">
        <v>115</v>
      </c>
      <c r="CT65" s="11" t="s">
        <v>115</v>
      </c>
      <c r="CU65" s="11" t="s">
        <v>115</v>
      </c>
      <c r="CW65" s="11" t="s">
        <v>115</v>
      </c>
      <c r="CX65" s="11" t="s">
        <v>115</v>
      </c>
      <c r="CZ65" s="11" t="s">
        <v>115</v>
      </c>
      <c r="DA65" s="11" t="s">
        <v>115</v>
      </c>
      <c r="DC65" s="11" t="s">
        <v>115</v>
      </c>
      <c r="DD65" s="11" t="s">
        <v>115</v>
      </c>
      <c r="DF65" s="11" t="s">
        <v>115</v>
      </c>
      <c r="DG65" s="11" t="s">
        <v>115</v>
      </c>
      <c r="DI65" s="11" t="s">
        <v>115</v>
      </c>
      <c r="DJ65" s="11" t="s">
        <v>115</v>
      </c>
      <c r="DL65" s="11" t="s">
        <v>115</v>
      </c>
      <c r="DM65" s="11" t="s">
        <v>115</v>
      </c>
      <c r="DO65" s="11" t="s">
        <v>115</v>
      </c>
      <c r="DP65" s="11" t="s">
        <v>115</v>
      </c>
      <c r="DR65" s="11" t="s">
        <v>115</v>
      </c>
      <c r="DS65" s="11" t="s">
        <v>115</v>
      </c>
      <c r="DU65" s="11" t="s">
        <v>115</v>
      </c>
      <c r="DV65" s="11" t="s">
        <v>115</v>
      </c>
      <c r="DX65" s="11" t="s">
        <v>115</v>
      </c>
      <c r="DY65" s="11" t="s">
        <v>115</v>
      </c>
      <c r="EA65" s="11" t="s">
        <v>115</v>
      </c>
      <c r="EB65" s="11" t="s">
        <v>115</v>
      </c>
      <c r="ED65" s="11" t="s">
        <v>115</v>
      </c>
      <c r="EE65" s="11" t="s">
        <v>115</v>
      </c>
      <c r="EG65" s="11" t="s">
        <v>115</v>
      </c>
      <c r="EH65" s="11" t="s">
        <v>115</v>
      </c>
      <c r="EJ65" s="11" t="s">
        <v>115</v>
      </c>
      <c r="EK65" s="11" t="s">
        <v>115</v>
      </c>
      <c r="EM65" s="11" t="s">
        <v>115</v>
      </c>
      <c r="EN65" s="11" t="s">
        <v>115</v>
      </c>
      <c r="EP65" s="11" t="s">
        <v>115</v>
      </c>
      <c r="EQ65" s="11" t="s">
        <v>115</v>
      </c>
      <c r="ES65" s="11" t="s">
        <v>115</v>
      </c>
      <c r="ET65" s="11" t="s">
        <v>115</v>
      </c>
      <c r="EV65" s="11" t="s">
        <v>115</v>
      </c>
      <c r="EW65" s="11" t="s">
        <v>115</v>
      </c>
      <c r="EY65" s="11" t="s">
        <v>115</v>
      </c>
      <c r="EZ65" s="11" t="s">
        <v>115</v>
      </c>
      <c r="FB65" s="11" t="s">
        <v>115</v>
      </c>
      <c r="FC65" s="11" t="s">
        <v>115</v>
      </c>
      <c r="FE65" s="11" t="s">
        <v>115</v>
      </c>
      <c r="FF65" s="11" t="s">
        <v>115</v>
      </c>
      <c r="FH65" s="11" t="s">
        <v>115</v>
      </c>
      <c r="FI65" s="11" t="s">
        <v>115</v>
      </c>
      <c r="FK65" s="11" t="s">
        <v>115</v>
      </c>
      <c r="FL65" s="11" t="s">
        <v>115</v>
      </c>
      <c r="FN65" s="11" t="s">
        <v>115</v>
      </c>
      <c r="FO65" s="11" t="s">
        <v>115</v>
      </c>
      <c r="FQ65" s="11" t="s">
        <v>115</v>
      </c>
      <c r="FR65" s="11" t="s">
        <v>115</v>
      </c>
      <c r="FT65" s="11" t="s">
        <v>115</v>
      </c>
      <c r="FU65" s="11" t="s">
        <v>115</v>
      </c>
      <c r="FW65" s="11" t="s">
        <v>115</v>
      </c>
      <c r="FX65" s="11" t="s">
        <v>115</v>
      </c>
      <c r="FZ65" s="11" t="s">
        <v>115</v>
      </c>
      <c r="GA65" s="11" t="s">
        <v>115</v>
      </c>
      <c r="GC65" s="11" t="s">
        <v>115</v>
      </c>
      <c r="GD65" s="11" t="s">
        <v>115</v>
      </c>
      <c r="GF65" s="11" t="s">
        <v>115</v>
      </c>
      <c r="GG65" s="11" t="s">
        <v>115</v>
      </c>
      <c r="GI65" s="11" t="s">
        <v>115</v>
      </c>
      <c r="GJ65" s="11" t="s">
        <v>115</v>
      </c>
    </row>
    <row r="66" spans="1:192" x14ac:dyDescent="0.35">
      <c r="A66" s="2" t="s">
        <v>51</v>
      </c>
      <c r="B66" s="2" t="s">
        <v>51</v>
      </c>
      <c r="C66" s="2" t="s">
        <v>51</v>
      </c>
      <c r="D66" s="2" t="s">
        <v>51</v>
      </c>
      <c r="E66" s="2" t="s">
        <v>51</v>
      </c>
      <c r="F66" s="2" t="s">
        <v>51</v>
      </c>
      <c r="G66" s="2" t="s">
        <v>574</v>
      </c>
      <c r="H66" s="2" t="s">
        <v>51</v>
      </c>
      <c r="I66" s="2" t="s">
        <v>51</v>
      </c>
      <c r="J66" s="2" t="s">
        <v>118</v>
      </c>
      <c r="K66" s="2" t="s">
        <v>51</v>
      </c>
      <c r="L66" s="11" t="s">
        <v>51</v>
      </c>
      <c r="M66" s="11" t="s">
        <v>115</v>
      </c>
      <c r="N66" s="11" t="s">
        <v>115</v>
      </c>
      <c r="O66" s="11" t="s">
        <v>115</v>
      </c>
      <c r="P66" s="11" t="s">
        <v>115</v>
      </c>
      <c r="Q66" s="11" t="s">
        <v>115</v>
      </c>
      <c r="R66" s="11" t="s">
        <v>115</v>
      </c>
      <c r="S66" s="11" t="s">
        <v>115</v>
      </c>
      <c r="T66" s="11" t="s">
        <v>115</v>
      </c>
      <c r="U66" s="11" t="s">
        <v>115</v>
      </c>
      <c r="V66" s="11" t="s">
        <v>115</v>
      </c>
      <c r="W66" s="11" t="s">
        <v>115</v>
      </c>
      <c r="X66" s="11" t="s">
        <v>115</v>
      </c>
      <c r="Y66" s="11" t="s">
        <v>115</v>
      </c>
      <c r="Z66" s="11" t="s">
        <v>115</v>
      </c>
      <c r="AA66" s="11" t="s">
        <v>115</v>
      </c>
      <c r="AB66" s="11" t="s">
        <v>115</v>
      </c>
      <c r="AC66" s="11" t="s">
        <v>115</v>
      </c>
      <c r="AD66" s="11" t="s">
        <v>115</v>
      </c>
      <c r="AE66" s="11" t="s">
        <v>115</v>
      </c>
      <c r="AF66" s="11" t="s">
        <v>115</v>
      </c>
      <c r="AG66" s="11" t="s">
        <v>115</v>
      </c>
      <c r="AH66" s="11" t="s">
        <v>115</v>
      </c>
      <c r="AI66" s="11" t="s">
        <v>115</v>
      </c>
      <c r="AJ66" s="11" t="s">
        <v>115</v>
      </c>
      <c r="AK66" s="11" t="s">
        <v>115</v>
      </c>
      <c r="AL66" s="11" t="s">
        <v>115</v>
      </c>
      <c r="AM66" s="11" t="s">
        <v>115</v>
      </c>
      <c r="AN66" s="11" t="s">
        <v>115</v>
      </c>
      <c r="AO66" s="11" t="s">
        <v>115</v>
      </c>
      <c r="AP66" s="11" t="s">
        <v>115</v>
      </c>
      <c r="AQ66" s="11" t="s">
        <v>115</v>
      </c>
      <c r="AR66" s="11" t="s">
        <v>115</v>
      </c>
      <c r="AS66" s="11" t="s">
        <v>115</v>
      </c>
      <c r="AT66" s="11" t="s">
        <v>115</v>
      </c>
      <c r="AU66" s="11" t="s">
        <v>115</v>
      </c>
      <c r="AV66" s="11" t="s">
        <v>115</v>
      </c>
      <c r="AW66" s="11" t="s">
        <v>115</v>
      </c>
      <c r="AX66" s="11" t="s">
        <v>115</v>
      </c>
      <c r="AY66" s="11" t="s">
        <v>115</v>
      </c>
      <c r="AZ66" s="11" t="s">
        <v>115</v>
      </c>
      <c r="BA66" s="11" t="s">
        <v>115</v>
      </c>
      <c r="BB66" s="11" t="s">
        <v>115</v>
      </c>
      <c r="BC66" s="11" t="s">
        <v>115</v>
      </c>
      <c r="BD66" s="11" t="s">
        <v>115</v>
      </c>
      <c r="BE66" s="11" t="s">
        <v>115</v>
      </c>
      <c r="BF66" s="11" t="s">
        <v>115</v>
      </c>
      <c r="BG66" s="11" t="s">
        <v>115</v>
      </c>
      <c r="BH66" s="11" t="s">
        <v>115</v>
      </c>
      <c r="BI66" s="11" t="s">
        <v>115</v>
      </c>
      <c r="BJ66" s="11" t="s">
        <v>115</v>
      </c>
      <c r="BK66" s="11" t="s">
        <v>115</v>
      </c>
      <c r="BL66" s="11" t="s">
        <v>115</v>
      </c>
      <c r="BM66" s="11" t="s">
        <v>115</v>
      </c>
      <c r="BN66" s="11" t="s">
        <v>115</v>
      </c>
      <c r="BP66" s="11" t="s">
        <v>115</v>
      </c>
      <c r="BQ66" s="11" t="s">
        <v>115</v>
      </c>
      <c r="BS66" s="11" t="s">
        <v>115</v>
      </c>
      <c r="BT66" s="11" t="s">
        <v>115</v>
      </c>
      <c r="BV66" s="11" t="s">
        <v>115</v>
      </c>
      <c r="BW66" s="11" t="s">
        <v>115</v>
      </c>
      <c r="BY66" s="11" t="s">
        <v>115</v>
      </c>
      <c r="BZ66" s="11" t="s">
        <v>115</v>
      </c>
      <c r="CB66" s="11" t="s">
        <v>115</v>
      </c>
      <c r="CC66" s="11" t="s">
        <v>115</v>
      </c>
      <c r="CE66" s="11" t="s">
        <v>115</v>
      </c>
      <c r="CF66" s="11" t="s">
        <v>115</v>
      </c>
      <c r="CH66" s="11" t="s">
        <v>115</v>
      </c>
      <c r="CI66" s="11" t="s">
        <v>115</v>
      </c>
      <c r="CK66" s="11" t="s">
        <v>115</v>
      </c>
      <c r="CL66" s="11" t="s">
        <v>115</v>
      </c>
      <c r="CN66" s="11" t="s">
        <v>115</v>
      </c>
      <c r="CO66" s="11" t="s">
        <v>115</v>
      </c>
      <c r="CQ66" s="11" t="s">
        <v>115</v>
      </c>
      <c r="CR66" s="11" t="s">
        <v>115</v>
      </c>
      <c r="CT66" s="11" t="s">
        <v>115</v>
      </c>
      <c r="CU66" s="11" t="s">
        <v>115</v>
      </c>
      <c r="CW66" s="11" t="s">
        <v>115</v>
      </c>
      <c r="CX66" s="11" t="s">
        <v>115</v>
      </c>
      <c r="CZ66" s="11" t="s">
        <v>115</v>
      </c>
      <c r="DA66" s="11" t="s">
        <v>115</v>
      </c>
      <c r="DC66" s="11" t="s">
        <v>115</v>
      </c>
      <c r="DD66" s="11" t="s">
        <v>115</v>
      </c>
      <c r="DF66" s="11" t="s">
        <v>115</v>
      </c>
      <c r="DG66" s="11" t="s">
        <v>115</v>
      </c>
      <c r="DI66" s="11" t="s">
        <v>115</v>
      </c>
      <c r="DJ66" s="11" t="s">
        <v>115</v>
      </c>
      <c r="DL66" s="11" t="s">
        <v>115</v>
      </c>
      <c r="DM66" s="11" t="s">
        <v>115</v>
      </c>
      <c r="DO66" s="11" t="s">
        <v>115</v>
      </c>
      <c r="DP66" s="11" t="s">
        <v>115</v>
      </c>
      <c r="DR66" s="11" t="s">
        <v>115</v>
      </c>
      <c r="DS66" s="11" t="s">
        <v>115</v>
      </c>
      <c r="DU66" s="11" t="s">
        <v>115</v>
      </c>
      <c r="DV66" s="11" t="s">
        <v>115</v>
      </c>
      <c r="DX66" s="11" t="s">
        <v>115</v>
      </c>
      <c r="DY66" s="11" t="s">
        <v>115</v>
      </c>
      <c r="EA66" s="11" t="s">
        <v>115</v>
      </c>
      <c r="EB66" s="11" t="s">
        <v>115</v>
      </c>
      <c r="ED66" s="11" t="s">
        <v>115</v>
      </c>
      <c r="EE66" s="11" t="s">
        <v>115</v>
      </c>
      <c r="EG66" s="11" t="s">
        <v>115</v>
      </c>
      <c r="EH66" s="11" t="s">
        <v>115</v>
      </c>
      <c r="EJ66" s="11" t="s">
        <v>115</v>
      </c>
      <c r="EK66" s="11" t="s">
        <v>115</v>
      </c>
      <c r="EM66" s="11" t="s">
        <v>115</v>
      </c>
      <c r="EN66" s="11" t="s">
        <v>115</v>
      </c>
      <c r="EP66" s="11" t="s">
        <v>115</v>
      </c>
      <c r="EQ66" s="11" t="s">
        <v>115</v>
      </c>
      <c r="ES66" s="11" t="s">
        <v>115</v>
      </c>
      <c r="ET66" s="11" t="s">
        <v>115</v>
      </c>
      <c r="EV66" s="11" t="s">
        <v>115</v>
      </c>
      <c r="EW66" s="11" t="s">
        <v>115</v>
      </c>
      <c r="EY66" s="11" t="s">
        <v>115</v>
      </c>
      <c r="EZ66" s="11" t="s">
        <v>115</v>
      </c>
      <c r="FB66" s="11" t="s">
        <v>115</v>
      </c>
      <c r="FC66" s="11" t="s">
        <v>115</v>
      </c>
      <c r="FE66" s="11" t="s">
        <v>115</v>
      </c>
      <c r="FF66" s="11" t="s">
        <v>115</v>
      </c>
      <c r="FH66" s="11" t="s">
        <v>115</v>
      </c>
      <c r="FI66" s="11" t="s">
        <v>115</v>
      </c>
      <c r="FK66" s="11" t="s">
        <v>115</v>
      </c>
      <c r="FL66" s="11" t="s">
        <v>115</v>
      </c>
      <c r="FN66" s="11" t="s">
        <v>115</v>
      </c>
      <c r="FO66" s="11" t="s">
        <v>115</v>
      </c>
      <c r="FQ66" s="11" t="s">
        <v>115</v>
      </c>
      <c r="FR66" s="11" t="s">
        <v>115</v>
      </c>
      <c r="FT66" s="11" t="s">
        <v>115</v>
      </c>
      <c r="FU66" s="11" t="s">
        <v>115</v>
      </c>
      <c r="FW66" s="11" t="s">
        <v>115</v>
      </c>
      <c r="FX66" s="11" t="s">
        <v>115</v>
      </c>
      <c r="FZ66" s="11" t="s">
        <v>115</v>
      </c>
      <c r="GA66" s="11" t="s">
        <v>115</v>
      </c>
      <c r="GC66" s="11" t="s">
        <v>115</v>
      </c>
      <c r="GD66" s="11" t="s">
        <v>115</v>
      </c>
      <c r="GF66" s="11" t="s">
        <v>115</v>
      </c>
      <c r="GG66" s="11" t="s">
        <v>115</v>
      </c>
      <c r="GI66" s="11" t="s">
        <v>115</v>
      </c>
      <c r="GJ66" s="11" t="s">
        <v>115</v>
      </c>
    </row>
    <row r="67" spans="1:192" x14ac:dyDescent="0.35">
      <c r="A67" s="2" t="s">
        <v>51</v>
      </c>
      <c r="B67" s="2" t="s">
        <v>51</v>
      </c>
      <c r="C67" s="2" t="s">
        <v>51</v>
      </c>
      <c r="D67" s="2" t="s">
        <v>537</v>
      </c>
      <c r="E67" s="2" t="s">
        <v>570</v>
      </c>
      <c r="F67" s="2" t="s">
        <v>51</v>
      </c>
      <c r="G67" s="2" t="s">
        <v>572</v>
      </c>
      <c r="H67" s="2" t="s">
        <v>51</v>
      </c>
      <c r="I67" s="2" t="s">
        <v>51</v>
      </c>
      <c r="J67" s="2" t="s">
        <v>117</v>
      </c>
      <c r="K67" s="2" t="s">
        <v>51</v>
      </c>
      <c r="L67" s="11" t="s">
        <v>51</v>
      </c>
      <c r="M67" s="11" t="s">
        <v>115</v>
      </c>
      <c r="N67" s="11" t="s">
        <v>115</v>
      </c>
      <c r="O67" s="11" t="s">
        <v>115</v>
      </c>
      <c r="P67" s="11" t="s">
        <v>115</v>
      </c>
      <c r="Q67" s="11" t="s">
        <v>115</v>
      </c>
      <c r="R67" s="11" t="s">
        <v>115</v>
      </c>
      <c r="S67" s="11" t="s">
        <v>115</v>
      </c>
      <c r="T67" s="11" t="s">
        <v>115</v>
      </c>
      <c r="U67" s="11" t="s">
        <v>115</v>
      </c>
      <c r="V67" s="11" t="s">
        <v>115</v>
      </c>
      <c r="W67" s="11" t="s">
        <v>115</v>
      </c>
      <c r="X67" s="11" t="s">
        <v>115</v>
      </c>
      <c r="Y67" s="11" t="s">
        <v>115</v>
      </c>
      <c r="Z67" s="11" t="s">
        <v>115</v>
      </c>
      <c r="AA67" s="11" t="s">
        <v>115</v>
      </c>
      <c r="AB67" s="11" t="s">
        <v>115</v>
      </c>
      <c r="AC67" s="11" t="s">
        <v>115</v>
      </c>
      <c r="AD67" s="11" t="s">
        <v>115</v>
      </c>
      <c r="AE67" s="11" t="s">
        <v>115</v>
      </c>
      <c r="AF67" s="11" t="s">
        <v>115</v>
      </c>
      <c r="AG67" s="11" t="s">
        <v>115</v>
      </c>
      <c r="AH67" s="11" t="s">
        <v>115</v>
      </c>
      <c r="AI67" s="11" t="s">
        <v>115</v>
      </c>
      <c r="AJ67" s="11" t="s">
        <v>115</v>
      </c>
      <c r="AK67" s="11" t="s">
        <v>115</v>
      </c>
      <c r="AL67" s="11" t="s">
        <v>115</v>
      </c>
      <c r="AM67" s="11" t="s">
        <v>115</v>
      </c>
      <c r="AN67" s="11" t="s">
        <v>115</v>
      </c>
      <c r="AO67" s="11" t="s">
        <v>115</v>
      </c>
      <c r="AP67" s="11" t="s">
        <v>115</v>
      </c>
      <c r="AQ67" s="11" t="s">
        <v>115</v>
      </c>
      <c r="AR67" s="11" t="s">
        <v>115</v>
      </c>
      <c r="AS67" s="11" t="s">
        <v>115</v>
      </c>
      <c r="AT67" s="11" t="s">
        <v>115</v>
      </c>
      <c r="AU67" s="11" t="s">
        <v>115</v>
      </c>
      <c r="AV67" s="11" t="s">
        <v>115</v>
      </c>
      <c r="AW67" s="11" t="s">
        <v>115</v>
      </c>
      <c r="AX67" s="11" t="s">
        <v>115</v>
      </c>
      <c r="AY67" s="11" t="s">
        <v>115</v>
      </c>
      <c r="AZ67" s="11" t="s">
        <v>115</v>
      </c>
      <c r="BA67" s="11" t="s">
        <v>115</v>
      </c>
      <c r="BB67" s="11" t="s">
        <v>115</v>
      </c>
      <c r="BC67" s="11" t="s">
        <v>115</v>
      </c>
      <c r="BD67" s="11" t="s">
        <v>115</v>
      </c>
      <c r="BE67" s="11" t="s">
        <v>115</v>
      </c>
      <c r="BF67" s="11" t="s">
        <v>115</v>
      </c>
      <c r="BG67" s="11" t="s">
        <v>115</v>
      </c>
      <c r="BH67" s="11" t="s">
        <v>115</v>
      </c>
      <c r="BI67" s="11" t="s">
        <v>115</v>
      </c>
      <c r="BJ67" s="11" t="s">
        <v>115</v>
      </c>
      <c r="BK67" s="11" t="s">
        <v>115</v>
      </c>
      <c r="BL67" s="11" t="s">
        <v>115</v>
      </c>
      <c r="BM67" s="11" t="s">
        <v>115</v>
      </c>
      <c r="BN67" s="11" t="s">
        <v>115</v>
      </c>
      <c r="BP67" s="11" t="s">
        <v>115</v>
      </c>
      <c r="BQ67" s="11" t="s">
        <v>115</v>
      </c>
      <c r="BS67" s="11" t="s">
        <v>115</v>
      </c>
      <c r="BT67" s="11" t="s">
        <v>115</v>
      </c>
      <c r="BV67" s="11" t="s">
        <v>115</v>
      </c>
      <c r="BW67" s="11" t="s">
        <v>115</v>
      </c>
      <c r="BY67" s="11" t="s">
        <v>115</v>
      </c>
      <c r="BZ67" s="11" t="s">
        <v>115</v>
      </c>
      <c r="CB67" s="11" t="s">
        <v>115</v>
      </c>
      <c r="CC67" s="11" t="s">
        <v>115</v>
      </c>
      <c r="CE67" s="11" t="s">
        <v>115</v>
      </c>
      <c r="CF67" s="11" t="s">
        <v>115</v>
      </c>
      <c r="CH67" s="11" t="s">
        <v>115</v>
      </c>
      <c r="CI67" s="11" t="s">
        <v>115</v>
      </c>
      <c r="CK67" s="11" t="s">
        <v>115</v>
      </c>
      <c r="CL67" s="11" t="s">
        <v>115</v>
      </c>
      <c r="CN67" s="11" t="s">
        <v>115</v>
      </c>
      <c r="CO67" s="11" t="s">
        <v>115</v>
      </c>
      <c r="CQ67" s="11" t="s">
        <v>115</v>
      </c>
      <c r="CR67" s="11" t="s">
        <v>115</v>
      </c>
      <c r="CT67" s="11" t="s">
        <v>115</v>
      </c>
      <c r="CU67" s="11" t="s">
        <v>115</v>
      </c>
      <c r="CW67" s="11" t="s">
        <v>115</v>
      </c>
      <c r="CX67" s="11" t="s">
        <v>115</v>
      </c>
      <c r="CZ67" s="11" t="s">
        <v>115</v>
      </c>
      <c r="DA67" s="11" t="s">
        <v>115</v>
      </c>
      <c r="DC67" s="11" t="s">
        <v>115</v>
      </c>
      <c r="DD67" s="11" t="s">
        <v>115</v>
      </c>
      <c r="DF67" s="11" t="s">
        <v>115</v>
      </c>
      <c r="DG67" s="11" t="s">
        <v>115</v>
      </c>
      <c r="DI67" s="11" t="s">
        <v>115</v>
      </c>
      <c r="DJ67" s="11" t="s">
        <v>115</v>
      </c>
      <c r="DL67" s="11" t="s">
        <v>115</v>
      </c>
      <c r="DM67" s="11" t="s">
        <v>115</v>
      </c>
      <c r="DO67" s="11" t="s">
        <v>115</v>
      </c>
      <c r="DP67" s="11" t="s">
        <v>115</v>
      </c>
      <c r="DR67" s="11" t="s">
        <v>115</v>
      </c>
      <c r="DS67" s="11" t="s">
        <v>115</v>
      </c>
      <c r="DU67" s="11" t="s">
        <v>115</v>
      </c>
      <c r="DV67" s="11" t="s">
        <v>115</v>
      </c>
      <c r="DX67" s="11" t="s">
        <v>115</v>
      </c>
      <c r="DY67" s="11" t="s">
        <v>115</v>
      </c>
      <c r="EA67" s="11" t="s">
        <v>115</v>
      </c>
      <c r="EB67" s="11" t="s">
        <v>115</v>
      </c>
      <c r="ED67" s="11" t="s">
        <v>115</v>
      </c>
      <c r="EE67" s="11" t="s">
        <v>115</v>
      </c>
      <c r="EG67" s="11" t="s">
        <v>115</v>
      </c>
      <c r="EH67" s="11" t="s">
        <v>115</v>
      </c>
      <c r="EJ67" s="11" t="s">
        <v>115</v>
      </c>
      <c r="EK67" s="11" t="s">
        <v>115</v>
      </c>
      <c r="EM67" s="11" t="s">
        <v>115</v>
      </c>
      <c r="EN67" s="11" t="s">
        <v>115</v>
      </c>
      <c r="EP67" s="11" t="s">
        <v>115</v>
      </c>
      <c r="EQ67" s="11" t="s">
        <v>115</v>
      </c>
      <c r="ES67" s="11" t="s">
        <v>115</v>
      </c>
      <c r="ET67" s="11" t="s">
        <v>115</v>
      </c>
      <c r="EV67" s="11" t="s">
        <v>115</v>
      </c>
      <c r="EW67" s="11" t="s">
        <v>115</v>
      </c>
      <c r="EY67" s="11" t="s">
        <v>115</v>
      </c>
      <c r="EZ67" s="11" t="s">
        <v>115</v>
      </c>
      <c r="FB67" s="11" t="s">
        <v>115</v>
      </c>
      <c r="FC67" s="11" t="s">
        <v>115</v>
      </c>
      <c r="FE67" s="11" t="s">
        <v>115</v>
      </c>
      <c r="FF67" s="11" t="s">
        <v>115</v>
      </c>
      <c r="FH67" s="11" t="s">
        <v>115</v>
      </c>
      <c r="FI67" s="11" t="s">
        <v>115</v>
      </c>
      <c r="FK67" s="11" t="s">
        <v>115</v>
      </c>
      <c r="FL67" s="11" t="s">
        <v>115</v>
      </c>
      <c r="FN67" s="11" t="s">
        <v>115</v>
      </c>
      <c r="FO67" s="11" t="s">
        <v>115</v>
      </c>
      <c r="FQ67" s="11" t="s">
        <v>115</v>
      </c>
      <c r="FR67" s="11" t="s">
        <v>115</v>
      </c>
      <c r="FT67" s="11" t="s">
        <v>115</v>
      </c>
      <c r="FU67" s="11" t="s">
        <v>115</v>
      </c>
      <c r="FW67" s="11" t="s">
        <v>115</v>
      </c>
      <c r="FX67" s="11" t="s">
        <v>115</v>
      </c>
      <c r="FZ67" s="11" t="s">
        <v>115</v>
      </c>
      <c r="GA67" s="11" t="s">
        <v>115</v>
      </c>
      <c r="GC67" s="11" t="s">
        <v>115</v>
      </c>
      <c r="GD67" s="11" t="s">
        <v>115</v>
      </c>
      <c r="GF67" s="11" t="s">
        <v>115</v>
      </c>
      <c r="GG67" s="11" t="s">
        <v>115</v>
      </c>
      <c r="GI67" s="11" t="s">
        <v>115</v>
      </c>
      <c r="GJ67" s="11" t="s">
        <v>115</v>
      </c>
    </row>
    <row r="68" spans="1:192" x14ac:dyDescent="0.35">
      <c r="A68" s="2" t="s">
        <v>51</v>
      </c>
      <c r="B68" s="2" t="s">
        <v>51</v>
      </c>
      <c r="C68" s="2" t="s">
        <v>51</v>
      </c>
      <c r="D68" s="2" t="s">
        <v>51</v>
      </c>
      <c r="E68" s="2" t="s">
        <v>51</v>
      </c>
      <c r="F68" s="2" t="s">
        <v>51</v>
      </c>
      <c r="G68" s="2" t="s">
        <v>573</v>
      </c>
      <c r="H68" s="2" t="s">
        <v>51</v>
      </c>
      <c r="I68" s="2" t="s">
        <v>51</v>
      </c>
      <c r="J68" s="2" t="s">
        <v>51</v>
      </c>
      <c r="K68" s="2" t="s">
        <v>51</v>
      </c>
      <c r="L68" s="11" t="s">
        <v>51</v>
      </c>
      <c r="M68" s="11" t="s">
        <v>115</v>
      </c>
      <c r="N68" s="11" t="s">
        <v>115</v>
      </c>
      <c r="O68" s="11" t="s">
        <v>115</v>
      </c>
      <c r="P68" s="11" t="s">
        <v>115</v>
      </c>
      <c r="Q68" s="11" t="s">
        <v>115</v>
      </c>
      <c r="R68" s="11" t="s">
        <v>115</v>
      </c>
      <c r="S68" s="11" t="s">
        <v>115</v>
      </c>
      <c r="T68" s="11" t="s">
        <v>115</v>
      </c>
      <c r="U68" s="11" t="s">
        <v>115</v>
      </c>
      <c r="V68" s="11" t="s">
        <v>115</v>
      </c>
      <c r="W68" s="11" t="s">
        <v>115</v>
      </c>
      <c r="X68" s="11" t="s">
        <v>115</v>
      </c>
      <c r="Y68" s="11" t="s">
        <v>115</v>
      </c>
      <c r="Z68" s="11" t="s">
        <v>115</v>
      </c>
      <c r="AA68" s="11" t="s">
        <v>115</v>
      </c>
      <c r="AB68" s="11" t="s">
        <v>115</v>
      </c>
      <c r="AC68" s="11" t="s">
        <v>115</v>
      </c>
      <c r="AD68" s="11" t="s">
        <v>115</v>
      </c>
      <c r="AE68" s="11" t="s">
        <v>115</v>
      </c>
      <c r="AF68" s="11" t="s">
        <v>115</v>
      </c>
      <c r="AG68" s="11" t="s">
        <v>115</v>
      </c>
      <c r="AH68" s="11" t="s">
        <v>115</v>
      </c>
      <c r="AI68" s="11" t="s">
        <v>115</v>
      </c>
      <c r="AJ68" s="11" t="s">
        <v>115</v>
      </c>
      <c r="AK68" s="11" t="s">
        <v>115</v>
      </c>
      <c r="AL68" s="11" t="s">
        <v>115</v>
      </c>
      <c r="AM68" s="11" t="s">
        <v>115</v>
      </c>
      <c r="AN68" s="11" t="s">
        <v>115</v>
      </c>
      <c r="AO68" s="11" t="s">
        <v>115</v>
      </c>
      <c r="AP68" s="11" t="s">
        <v>115</v>
      </c>
      <c r="AQ68" s="11" t="s">
        <v>115</v>
      </c>
      <c r="AR68" s="11" t="s">
        <v>115</v>
      </c>
      <c r="AS68" s="11" t="s">
        <v>115</v>
      </c>
      <c r="AT68" s="11" t="s">
        <v>115</v>
      </c>
      <c r="AU68" s="11" t="s">
        <v>115</v>
      </c>
      <c r="AV68" s="11" t="s">
        <v>115</v>
      </c>
      <c r="AW68" s="11" t="s">
        <v>115</v>
      </c>
      <c r="AX68" s="11" t="s">
        <v>115</v>
      </c>
      <c r="AY68" s="11" t="s">
        <v>115</v>
      </c>
      <c r="AZ68" s="11" t="s">
        <v>115</v>
      </c>
      <c r="BA68" s="11" t="s">
        <v>115</v>
      </c>
      <c r="BB68" s="11" t="s">
        <v>115</v>
      </c>
      <c r="BC68" s="11" t="s">
        <v>115</v>
      </c>
      <c r="BD68" s="11" t="s">
        <v>115</v>
      </c>
      <c r="BE68" s="11" t="s">
        <v>115</v>
      </c>
      <c r="BF68" s="11" t="s">
        <v>115</v>
      </c>
      <c r="BG68" s="11" t="s">
        <v>115</v>
      </c>
      <c r="BH68" s="11" t="s">
        <v>115</v>
      </c>
      <c r="BI68" s="11" t="s">
        <v>115</v>
      </c>
      <c r="BJ68" s="11" t="s">
        <v>115</v>
      </c>
      <c r="BK68" s="11" t="s">
        <v>115</v>
      </c>
      <c r="BL68" s="11" t="s">
        <v>115</v>
      </c>
      <c r="BM68" s="11" t="s">
        <v>115</v>
      </c>
      <c r="BN68" s="11" t="s">
        <v>115</v>
      </c>
      <c r="BP68" s="11" t="s">
        <v>115</v>
      </c>
      <c r="BQ68" s="11" t="s">
        <v>115</v>
      </c>
      <c r="BS68" s="11" t="s">
        <v>115</v>
      </c>
      <c r="BT68" s="11" t="s">
        <v>115</v>
      </c>
      <c r="BV68" s="11" t="s">
        <v>115</v>
      </c>
      <c r="BW68" s="11" t="s">
        <v>115</v>
      </c>
      <c r="BY68" s="11" t="s">
        <v>115</v>
      </c>
      <c r="BZ68" s="11" t="s">
        <v>115</v>
      </c>
      <c r="CB68" s="11" t="s">
        <v>115</v>
      </c>
      <c r="CC68" s="11" t="s">
        <v>115</v>
      </c>
      <c r="CE68" s="11" t="s">
        <v>115</v>
      </c>
      <c r="CF68" s="11" t="s">
        <v>115</v>
      </c>
      <c r="CH68" s="11" t="s">
        <v>115</v>
      </c>
      <c r="CI68" s="11" t="s">
        <v>115</v>
      </c>
      <c r="CK68" s="11" t="s">
        <v>115</v>
      </c>
      <c r="CL68" s="11" t="s">
        <v>115</v>
      </c>
      <c r="CN68" s="11" t="s">
        <v>115</v>
      </c>
      <c r="CO68" s="11" t="s">
        <v>115</v>
      </c>
      <c r="CQ68" s="11" t="s">
        <v>115</v>
      </c>
      <c r="CR68" s="11" t="s">
        <v>115</v>
      </c>
      <c r="CT68" s="11" t="s">
        <v>115</v>
      </c>
      <c r="CU68" s="11" t="s">
        <v>115</v>
      </c>
      <c r="CW68" s="11" t="s">
        <v>115</v>
      </c>
      <c r="CX68" s="11" t="s">
        <v>115</v>
      </c>
      <c r="CZ68" s="11" t="s">
        <v>115</v>
      </c>
      <c r="DA68" s="11" t="s">
        <v>115</v>
      </c>
      <c r="DC68" s="11" t="s">
        <v>115</v>
      </c>
      <c r="DD68" s="11" t="s">
        <v>115</v>
      </c>
      <c r="DF68" s="11" t="s">
        <v>115</v>
      </c>
      <c r="DG68" s="11" t="s">
        <v>115</v>
      </c>
      <c r="DI68" s="11" t="s">
        <v>115</v>
      </c>
      <c r="DJ68" s="11" t="s">
        <v>115</v>
      </c>
      <c r="DL68" s="11" t="s">
        <v>115</v>
      </c>
      <c r="DM68" s="11" t="s">
        <v>115</v>
      </c>
      <c r="DO68" s="11" t="s">
        <v>115</v>
      </c>
      <c r="DP68" s="11" t="s">
        <v>115</v>
      </c>
      <c r="DR68" s="11" t="s">
        <v>115</v>
      </c>
      <c r="DS68" s="11" t="s">
        <v>115</v>
      </c>
      <c r="DU68" s="11" t="s">
        <v>115</v>
      </c>
      <c r="DV68" s="11" t="s">
        <v>115</v>
      </c>
      <c r="DX68" s="11" t="s">
        <v>115</v>
      </c>
      <c r="DY68" s="11" t="s">
        <v>115</v>
      </c>
      <c r="EA68" s="11" t="s">
        <v>115</v>
      </c>
      <c r="EB68" s="11" t="s">
        <v>115</v>
      </c>
      <c r="ED68" s="11" t="s">
        <v>115</v>
      </c>
      <c r="EE68" s="11" t="s">
        <v>115</v>
      </c>
      <c r="EG68" s="11" t="s">
        <v>115</v>
      </c>
      <c r="EH68" s="11" t="s">
        <v>115</v>
      </c>
      <c r="EJ68" s="11" t="s">
        <v>115</v>
      </c>
      <c r="EK68" s="11" t="s">
        <v>115</v>
      </c>
      <c r="EM68" s="11" t="s">
        <v>115</v>
      </c>
      <c r="EN68" s="11" t="s">
        <v>115</v>
      </c>
      <c r="EP68" s="11" t="s">
        <v>115</v>
      </c>
      <c r="EQ68" s="11" t="s">
        <v>115</v>
      </c>
      <c r="ES68" s="11" t="s">
        <v>115</v>
      </c>
      <c r="ET68" s="11" t="s">
        <v>115</v>
      </c>
      <c r="EV68" s="11" t="s">
        <v>115</v>
      </c>
      <c r="EW68" s="11" t="s">
        <v>115</v>
      </c>
      <c r="EY68" s="11" t="s">
        <v>115</v>
      </c>
      <c r="EZ68" s="11" t="s">
        <v>115</v>
      </c>
      <c r="FB68" s="11" t="s">
        <v>115</v>
      </c>
      <c r="FC68" s="11" t="s">
        <v>115</v>
      </c>
      <c r="FE68" s="11" t="s">
        <v>115</v>
      </c>
      <c r="FF68" s="11" t="s">
        <v>115</v>
      </c>
      <c r="FH68" s="11" t="s">
        <v>115</v>
      </c>
      <c r="FI68" s="11" t="s">
        <v>115</v>
      </c>
      <c r="FK68" s="11" t="s">
        <v>115</v>
      </c>
      <c r="FL68" s="11" t="s">
        <v>115</v>
      </c>
      <c r="FN68" s="11" t="s">
        <v>115</v>
      </c>
      <c r="FO68" s="11" t="s">
        <v>115</v>
      </c>
      <c r="FQ68" s="11" t="s">
        <v>115</v>
      </c>
      <c r="FR68" s="11" t="s">
        <v>115</v>
      </c>
      <c r="FT68" s="11" t="s">
        <v>115</v>
      </c>
      <c r="FU68" s="11" t="s">
        <v>115</v>
      </c>
      <c r="FW68" s="11" t="s">
        <v>115</v>
      </c>
      <c r="FX68" s="11" t="s">
        <v>115</v>
      </c>
      <c r="FZ68" s="11" t="s">
        <v>115</v>
      </c>
      <c r="GA68" s="11" t="s">
        <v>115</v>
      </c>
      <c r="GC68" s="11" t="s">
        <v>115</v>
      </c>
      <c r="GD68" s="11" t="s">
        <v>115</v>
      </c>
      <c r="GF68" s="11" t="s">
        <v>115</v>
      </c>
      <c r="GG68" s="11" t="s">
        <v>115</v>
      </c>
      <c r="GI68" s="11" t="s">
        <v>115</v>
      </c>
      <c r="GJ68" s="11" t="s">
        <v>115</v>
      </c>
    </row>
    <row r="69" spans="1:192" x14ac:dyDescent="0.35">
      <c r="A69" s="2" t="s">
        <v>51</v>
      </c>
      <c r="B69" s="2" t="s">
        <v>51</v>
      </c>
      <c r="C69" s="2" t="s">
        <v>51</v>
      </c>
      <c r="D69" s="2" t="s">
        <v>537</v>
      </c>
      <c r="E69" s="2" t="s">
        <v>571</v>
      </c>
      <c r="F69" s="2" t="s">
        <v>51</v>
      </c>
      <c r="G69" s="2" t="s">
        <v>117</v>
      </c>
      <c r="H69" s="2" t="s">
        <v>51</v>
      </c>
      <c r="I69" s="2" t="s">
        <v>51</v>
      </c>
      <c r="J69" s="2" t="s">
        <v>51</v>
      </c>
      <c r="K69" s="2" t="s">
        <v>51</v>
      </c>
      <c r="L69" s="11" t="s">
        <v>51</v>
      </c>
      <c r="M69" s="11" t="s">
        <v>115</v>
      </c>
      <c r="N69" s="11" t="s">
        <v>115</v>
      </c>
      <c r="O69" s="11" t="s">
        <v>115</v>
      </c>
      <c r="P69" s="11" t="s">
        <v>115</v>
      </c>
      <c r="Q69" s="11" t="s">
        <v>115</v>
      </c>
      <c r="R69" s="11" t="s">
        <v>115</v>
      </c>
      <c r="S69" s="11" t="s">
        <v>115</v>
      </c>
      <c r="T69" s="11" t="s">
        <v>115</v>
      </c>
      <c r="U69" s="11" t="s">
        <v>115</v>
      </c>
      <c r="V69" s="11" t="s">
        <v>115</v>
      </c>
      <c r="W69" s="11" t="s">
        <v>115</v>
      </c>
      <c r="X69" s="11" t="s">
        <v>115</v>
      </c>
      <c r="Y69" s="11" t="s">
        <v>115</v>
      </c>
      <c r="Z69" s="11" t="s">
        <v>115</v>
      </c>
      <c r="AA69" s="11" t="s">
        <v>115</v>
      </c>
      <c r="AB69" s="11" t="s">
        <v>115</v>
      </c>
      <c r="AC69" s="11" t="s">
        <v>115</v>
      </c>
      <c r="AD69" s="11" t="s">
        <v>115</v>
      </c>
      <c r="AE69" s="11" t="s">
        <v>115</v>
      </c>
      <c r="AF69" s="11" t="s">
        <v>115</v>
      </c>
      <c r="AG69" s="11" t="s">
        <v>115</v>
      </c>
      <c r="AH69" s="11" t="s">
        <v>115</v>
      </c>
      <c r="AI69" s="11" t="s">
        <v>115</v>
      </c>
      <c r="AJ69" s="11" t="s">
        <v>115</v>
      </c>
      <c r="AK69" s="11" t="s">
        <v>115</v>
      </c>
      <c r="AL69" s="11" t="s">
        <v>115</v>
      </c>
      <c r="AM69" s="11" t="s">
        <v>115</v>
      </c>
      <c r="AN69" s="11" t="s">
        <v>115</v>
      </c>
      <c r="AO69" s="11" t="s">
        <v>115</v>
      </c>
      <c r="AP69" s="11" t="s">
        <v>115</v>
      </c>
      <c r="AQ69" s="11" t="s">
        <v>115</v>
      </c>
      <c r="AR69" s="11" t="s">
        <v>115</v>
      </c>
      <c r="AS69" s="11" t="s">
        <v>115</v>
      </c>
      <c r="AT69" s="11" t="s">
        <v>115</v>
      </c>
      <c r="AU69" s="11" t="s">
        <v>115</v>
      </c>
      <c r="AV69" s="11" t="s">
        <v>115</v>
      </c>
      <c r="AW69" s="11" t="s">
        <v>115</v>
      </c>
      <c r="AX69" s="11" t="s">
        <v>115</v>
      </c>
      <c r="AY69" s="11" t="s">
        <v>115</v>
      </c>
      <c r="AZ69" s="11" t="s">
        <v>115</v>
      </c>
      <c r="BA69" s="11" t="s">
        <v>115</v>
      </c>
      <c r="BB69" s="11" t="s">
        <v>115</v>
      </c>
      <c r="BC69" s="11" t="s">
        <v>115</v>
      </c>
      <c r="BD69" s="11" t="s">
        <v>115</v>
      </c>
      <c r="BE69" s="11" t="s">
        <v>115</v>
      </c>
      <c r="BF69" s="11" t="s">
        <v>115</v>
      </c>
      <c r="BG69" s="11" t="s">
        <v>115</v>
      </c>
      <c r="BH69" s="11" t="s">
        <v>115</v>
      </c>
      <c r="BI69" s="11" t="s">
        <v>115</v>
      </c>
      <c r="BJ69" s="11" t="s">
        <v>115</v>
      </c>
      <c r="BK69" s="11" t="s">
        <v>115</v>
      </c>
      <c r="BL69" s="11" t="s">
        <v>115</v>
      </c>
      <c r="BM69" s="11" t="s">
        <v>115</v>
      </c>
      <c r="BN69" s="11" t="s">
        <v>115</v>
      </c>
      <c r="BP69" s="11" t="s">
        <v>115</v>
      </c>
      <c r="BQ69" s="11" t="s">
        <v>115</v>
      </c>
      <c r="BS69" s="11" t="s">
        <v>115</v>
      </c>
      <c r="BT69" s="11" t="s">
        <v>115</v>
      </c>
      <c r="BV69" s="11" t="s">
        <v>115</v>
      </c>
      <c r="BW69" s="11" t="s">
        <v>115</v>
      </c>
      <c r="BY69" s="11" t="s">
        <v>115</v>
      </c>
      <c r="BZ69" s="11" t="s">
        <v>115</v>
      </c>
      <c r="CB69" s="11" t="s">
        <v>115</v>
      </c>
      <c r="CC69" s="11" t="s">
        <v>115</v>
      </c>
      <c r="CE69" s="11" t="s">
        <v>115</v>
      </c>
      <c r="CF69" s="11" t="s">
        <v>115</v>
      </c>
      <c r="CH69" s="11" t="s">
        <v>115</v>
      </c>
      <c r="CI69" s="11" t="s">
        <v>115</v>
      </c>
      <c r="CK69" s="11" t="s">
        <v>115</v>
      </c>
      <c r="CL69" s="11" t="s">
        <v>115</v>
      </c>
      <c r="CN69" s="11" t="s">
        <v>115</v>
      </c>
      <c r="CO69" s="11" t="s">
        <v>115</v>
      </c>
      <c r="CQ69" s="11" t="s">
        <v>115</v>
      </c>
      <c r="CR69" s="11" t="s">
        <v>115</v>
      </c>
      <c r="CT69" s="11" t="s">
        <v>115</v>
      </c>
      <c r="CU69" s="11" t="s">
        <v>115</v>
      </c>
      <c r="CW69" s="11" t="s">
        <v>115</v>
      </c>
      <c r="CX69" s="11" t="s">
        <v>115</v>
      </c>
      <c r="CZ69" s="11" t="s">
        <v>115</v>
      </c>
      <c r="DA69" s="11" t="s">
        <v>115</v>
      </c>
      <c r="DC69" s="11" t="s">
        <v>115</v>
      </c>
      <c r="DD69" s="11" t="s">
        <v>115</v>
      </c>
      <c r="DF69" s="11" t="s">
        <v>115</v>
      </c>
      <c r="DG69" s="11" t="s">
        <v>115</v>
      </c>
      <c r="DI69" s="11" t="s">
        <v>115</v>
      </c>
      <c r="DJ69" s="11" t="s">
        <v>115</v>
      </c>
      <c r="DL69" s="11" t="s">
        <v>115</v>
      </c>
      <c r="DM69" s="11" t="s">
        <v>115</v>
      </c>
      <c r="DO69" s="11" t="s">
        <v>115</v>
      </c>
      <c r="DP69" s="11" t="s">
        <v>115</v>
      </c>
      <c r="DR69" s="11" t="s">
        <v>115</v>
      </c>
      <c r="DS69" s="11" t="s">
        <v>115</v>
      </c>
      <c r="DU69" s="11" t="s">
        <v>115</v>
      </c>
      <c r="DV69" s="11" t="s">
        <v>115</v>
      </c>
      <c r="DX69" s="11" t="s">
        <v>115</v>
      </c>
      <c r="DY69" s="11" t="s">
        <v>115</v>
      </c>
      <c r="EA69" s="11" t="s">
        <v>115</v>
      </c>
      <c r="EB69" s="11" t="s">
        <v>115</v>
      </c>
      <c r="ED69" s="11" t="s">
        <v>115</v>
      </c>
      <c r="EE69" s="11" t="s">
        <v>115</v>
      </c>
      <c r="EG69" s="11" t="s">
        <v>115</v>
      </c>
      <c r="EH69" s="11" t="s">
        <v>115</v>
      </c>
      <c r="EJ69" s="11" t="s">
        <v>115</v>
      </c>
      <c r="EK69" s="11" t="s">
        <v>115</v>
      </c>
      <c r="EM69" s="11" t="s">
        <v>115</v>
      </c>
      <c r="EN69" s="11" t="s">
        <v>115</v>
      </c>
      <c r="EP69" s="11" t="s">
        <v>115</v>
      </c>
      <c r="EQ69" s="11" t="s">
        <v>115</v>
      </c>
      <c r="ES69" s="11" t="s">
        <v>115</v>
      </c>
      <c r="ET69" s="11" t="s">
        <v>115</v>
      </c>
      <c r="EV69" s="11" t="s">
        <v>115</v>
      </c>
      <c r="EW69" s="11" t="s">
        <v>115</v>
      </c>
      <c r="EY69" s="11" t="s">
        <v>115</v>
      </c>
      <c r="EZ69" s="11" t="s">
        <v>115</v>
      </c>
      <c r="FB69" s="11" t="s">
        <v>115</v>
      </c>
      <c r="FC69" s="11" t="s">
        <v>115</v>
      </c>
      <c r="FE69" s="11" t="s">
        <v>115</v>
      </c>
      <c r="FF69" s="11" t="s">
        <v>115</v>
      </c>
      <c r="FH69" s="11" t="s">
        <v>115</v>
      </c>
      <c r="FI69" s="11" t="s">
        <v>115</v>
      </c>
      <c r="FK69" s="11" t="s">
        <v>115</v>
      </c>
      <c r="FL69" s="11" t="s">
        <v>115</v>
      </c>
      <c r="FN69" s="11" t="s">
        <v>115</v>
      </c>
      <c r="FO69" s="11" t="s">
        <v>115</v>
      </c>
      <c r="FQ69" s="11" t="s">
        <v>115</v>
      </c>
      <c r="FR69" s="11" t="s">
        <v>115</v>
      </c>
      <c r="FT69" s="11" t="s">
        <v>115</v>
      </c>
      <c r="FU69" s="11" t="s">
        <v>115</v>
      </c>
      <c r="FW69" s="11" t="s">
        <v>115</v>
      </c>
      <c r="FX69" s="11" t="s">
        <v>115</v>
      </c>
      <c r="FZ69" s="11" t="s">
        <v>115</v>
      </c>
      <c r="GA69" s="11" t="s">
        <v>115</v>
      </c>
      <c r="GC69" s="11" t="s">
        <v>115</v>
      </c>
      <c r="GD69" s="11" t="s">
        <v>115</v>
      </c>
      <c r="GF69" s="11" t="s">
        <v>115</v>
      </c>
      <c r="GG69" s="11" t="s">
        <v>115</v>
      </c>
      <c r="GI69" s="11" t="s">
        <v>115</v>
      </c>
      <c r="GJ69" s="11" t="s">
        <v>115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064D-D444-4E13-A70B-44FA2967EF35}">
  <dimension ref="A1:GJ69"/>
  <sheetViews>
    <sheetView workbookViewId="0">
      <selection activeCell="J7" sqref="J7"/>
    </sheetView>
  </sheetViews>
  <sheetFormatPr baseColWidth="10" defaultRowHeight="14.5" x14ac:dyDescent="0.35"/>
  <cols>
    <col min="1" max="1" width="10.81640625" bestFit="1" customWidth="1"/>
    <col min="2" max="3" width="10.54296875" bestFit="1" customWidth="1"/>
    <col min="4" max="4" width="11.81640625" bestFit="1" customWidth="1"/>
    <col min="5" max="5" width="12.453125" bestFit="1" customWidth="1"/>
    <col min="6" max="6" width="10.54296875" bestFit="1" customWidth="1"/>
    <col min="7" max="7" width="10.81640625" bestFit="1" customWidth="1"/>
    <col min="8" max="9" width="10.54296875" bestFit="1" customWidth="1"/>
    <col min="10" max="99" width="11.54296875" bestFit="1" customWidth="1"/>
    <col min="100" max="192" width="12.54296875" bestFit="1" customWidth="1"/>
  </cols>
  <sheetData>
    <row r="1" spans="1:192" x14ac:dyDescent="0.35">
      <c r="A1" t="s">
        <v>32</v>
      </c>
      <c r="B1" t="s">
        <v>33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174</v>
      </c>
      <c r="AX1" t="s">
        <v>175</v>
      </c>
      <c r="AY1" t="s">
        <v>176</v>
      </c>
      <c r="AZ1" t="s">
        <v>177</v>
      </c>
      <c r="BA1" t="s">
        <v>178</v>
      </c>
      <c r="BB1" t="s">
        <v>179</v>
      </c>
      <c r="BC1" t="s">
        <v>180</v>
      </c>
      <c r="BD1" t="s">
        <v>181</v>
      </c>
      <c r="BE1" t="s">
        <v>182</v>
      </c>
      <c r="BF1" t="s">
        <v>183</v>
      </c>
      <c r="BG1" t="s">
        <v>184</v>
      </c>
      <c r="BH1" t="s">
        <v>185</v>
      </c>
      <c r="BI1" t="s">
        <v>186</v>
      </c>
      <c r="BJ1" t="s">
        <v>187</v>
      </c>
      <c r="BK1" t="s">
        <v>188</v>
      </c>
      <c r="BL1" t="s">
        <v>189</v>
      </c>
      <c r="BM1" t="s">
        <v>190</v>
      </c>
      <c r="BN1" t="s">
        <v>191</v>
      </c>
      <c r="BO1" t="s">
        <v>192</v>
      </c>
      <c r="BP1" t="s">
        <v>193</v>
      </c>
      <c r="BQ1" t="s">
        <v>194</v>
      </c>
      <c r="BR1" t="s">
        <v>195</v>
      </c>
      <c r="BS1" t="s">
        <v>196</v>
      </c>
      <c r="BT1" t="s">
        <v>197</v>
      </c>
      <c r="BU1" t="s">
        <v>198</v>
      </c>
      <c r="BV1" t="s">
        <v>199</v>
      </c>
      <c r="BW1" t="s">
        <v>200</v>
      </c>
      <c r="BX1" t="s">
        <v>201</v>
      </c>
      <c r="BY1" t="s">
        <v>202</v>
      </c>
      <c r="BZ1" t="s">
        <v>203</v>
      </c>
      <c r="CA1" t="s">
        <v>204</v>
      </c>
      <c r="CB1" t="s">
        <v>205</v>
      </c>
      <c r="CC1" t="s">
        <v>206</v>
      </c>
      <c r="CD1" t="s">
        <v>207</v>
      </c>
      <c r="CE1" t="s">
        <v>208</v>
      </c>
      <c r="CF1" t="s">
        <v>209</v>
      </c>
      <c r="CG1" t="s">
        <v>210</v>
      </c>
      <c r="CH1" t="s">
        <v>211</v>
      </c>
      <c r="CI1" t="s">
        <v>212</v>
      </c>
      <c r="CJ1" t="s">
        <v>213</v>
      </c>
      <c r="CK1" t="s">
        <v>214</v>
      </c>
      <c r="CL1" t="s">
        <v>215</v>
      </c>
      <c r="CM1" t="s">
        <v>216</v>
      </c>
      <c r="CN1" t="s">
        <v>217</v>
      </c>
      <c r="CO1" t="s">
        <v>218</v>
      </c>
      <c r="CP1" t="s">
        <v>219</v>
      </c>
      <c r="CQ1" t="s">
        <v>220</v>
      </c>
      <c r="CR1" t="s">
        <v>221</v>
      </c>
      <c r="CS1" t="s">
        <v>222</v>
      </c>
      <c r="CT1" t="s">
        <v>223</v>
      </c>
      <c r="CU1" t="s">
        <v>224</v>
      </c>
      <c r="CV1" t="s">
        <v>225</v>
      </c>
      <c r="CW1" t="s">
        <v>226</v>
      </c>
      <c r="CX1" t="s">
        <v>227</v>
      </c>
      <c r="CY1" t="s">
        <v>228</v>
      </c>
      <c r="CZ1" t="s">
        <v>229</v>
      </c>
      <c r="DA1" t="s">
        <v>230</v>
      </c>
      <c r="DB1" t="s">
        <v>231</v>
      </c>
      <c r="DC1" t="s">
        <v>232</v>
      </c>
      <c r="DD1" t="s">
        <v>233</v>
      </c>
      <c r="DE1" t="s">
        <v>234</v>
      </c>
      <c r="DF1" t="s">
        <v>172</v>
      </c>
      <c r="DG1" t="s">
        <v>235</v>
      </c>
      <c r="DH1" t="s">
        <v>236</v>
      </c>
      <c r="DI1" t="s">
        <v>237</v>
      </c>
      <c r="DJ1" t="s">
        <v>238</v>
      </c>
      <c r="DK1" t="s">
        <v>239</v>
      </c>
      <c r="DL1" t="s">
        <v>240</v>
      </c>
      <c r="DM1" t="s">
        <v>241</v>
      </c>
      <c r="DN1" t="s">
        <v>242</v>
      </c>
      <c r="DO1" t="s">
        <v>243</v>
      </c>
      <c r="DP1" t="s">
        <v>244</v>
      </c>
      <c r="DQ1" t="s">
        <v>245</v>
      </c>
      <c r="DR1" t="s">
        <v>246</v>
      </c>
      <c r="DS1" t="s">
        <v>247</v>
      </c>
      <c r="DT1" t="s">
        <v>248</v>
      </c>
      <c r="DU1" t="s">
        <v>249</v>
      </c>
      <c r="DV1" t="s">
        <v>250</v>
      </c>
      <c r="DW1" t="s">
        <v>251</v>
      </c>
      <c r="DX1" t="s">
        <v>252</v>
      </c>
      <c r="DY1" t="s">
        <v>253</v>
      </c>
      <c r="DZ1" t="s">
        <v>254</v>
      </c>
      <c r="EA1" t="s">
        <v>255</v>
      </c>
      <c r="EB1" t="s">
        <v>256</v>
      </c>
      <c r="EC1" t="s">
        <v>257</v>
      </c>
      <c r="ED1" t="s">
        <v>258</v>
      </c>
      <c r="EE1" t="s">
        <v>259</v>
      </c>
      <c r="EF1" t="s">
        <v>260</v>
      </c>
      <c r="EG1" t="s">
        <v>261</v>
      </c>
      <c r="EH1" t="s">
        <v>262</v>
      </c>
      <c r="EI1" t="s">
        <v>263</v>
      </c>
      <c r="EJ1" t="s">
        <v>264</v>
      </c>
      <c r="EK1" t="s">
        <v>265</v>
      </c>
      <c r="EL1" t="s">
        <v>266</v>
      </c>
      <c r="EM1" t="s">
        <v>267</v>
      </c>
      <c r="EN1" t="s">
        <v>268</v>
      </c>
      <c r="EO1" t="s">
        <v>269</v>
      </c>
      <c r="EP1" t="s">
        <v>270</v>
      </c>
      <c r="EQ1" t="s">
        <v>271</v>
      </c>
      <c r="ER1" t="s">
        <v>272</v>
      </c>
      <c r="ES1" t="s">
        <v>273</v>
      </c>
      <c r="ET1" t="s">
        <v>274</v>
      </c>
      <c r="EU1" t="s">
        <v>275</v>
      </c>
      <c r="EV1" t="s">
        <v>276</v>
      </c>
      <c r="EW1" t="s">
        <v>277</v>
      </c>
      <c r="EX1" t="s">
        <v>278</v>
      </c>
      <c r="EY1" t="s">
        <v>279</v>
      </c>
      <c r="EZ1" t="s">
        <v>280</v>
      </c>
      <c r="FA1" t="s">
        <v>281</v>
      </c>
      <c r="FB1" t="s">
        <v>282</v>
      </c>
      <c r="FC1" t="s">
        <v>283</v>
      </c>
      <c r="FD1" t="s">
        <v>284</v>
      </c>
      <c r="FE1" t="s">
        <v>285</v>
      </c>
      <c r="FF1" t="s">
        <v>286</v>
      </c>
      <c r="FG1" t="s">
        <v>287</v>
      </c>
      <c r="FH1" t="s">
        <v>288</v>
      </c>
      <c r="FI1" t="s">
        <v>289</v>
      </c>
      <c r="FJ1" t="s">
        <v>290</v>
      </c>
      <c r="FK1" t="s">
        <v>291</v>
      </c>
      <c r="FL1" t="s">
        <v>292</v>
      </c>
      <c r="FM1" t="s">
        <v>293</v>
      </c>
      <c r="FN1" t="s">
        <v>294</v>
      </c>
      <c r="FO1" t="s">
        <v>295</v>
      </c>
      <c r="FP1" t="s">
        <v>296</v>
      </c>
      <c r="FQ1" t="s">
        <v>297</v>
      </c>
      <c r="FR1" t="s">
        <v>298</v>
      </c>
      <c r="FS1" t="s">
        <v>299</v>
      </c>
      <c r="FT1" t="s">
        <v>300</v>
      </c>
      <c r="FU1" t="s">
        <v>301</v>
      </c>
      <c r="FV1" t="s">
        <v>302</v>
      </c>
      <c r="FW1" t="s">
        <v>303</v>
      </c>
      <c r="FX1" t="s">
        <v>304</v>
      </c>
      <c r="FY1" t="s">
        <v>305</v>
      </c>
      <c r="FZ1" t="s">
        <v>306</v>
      </c>
      <c r="GA1" t="s">
        <v>307</v>
      </c>
      <c r="GB1" t="s">
        <v>308</v>
      </c>
      <c r="GC1" t="s">
        <v>309</v>
      </c>
      <c r="GD1" t="s">
        <v>310</v>
      </c>
      <c r="GE1" t="s">
        <v>311</v>
      </c>
      <c r="GF1" t="s">
        <v>312</v>
      </c>
      <c r="GG1" t="s">
        <v>313</v>
      </c>
      <c r="GH1" t="s">
        <v>314</v>
      </c>
      <c r="GI1" t="s">
        <v>315</v>
      </c>
      <c r="GJ1" t="s">
        <v>316</v>
      </c>
    </row>
    <row r="2" spans="1:192" x14ac:dyDescent="0.35">
      <c r="A2" s="11" t="s">
        <v>34</v>
      </c>
      <c r="B2" s="11" t="s">
        <v>114</v>
      </c>
      <c r="C2" s="11" t="s">
        <v>115</v>
      </c>
      <c r="D2" s="11" t="s">
        <v>115</v>
      </c>
      <c r="E2" s="11" t="s">
        <v>115</v>
      </c>
      <c r="F2" s="11" t="s">
        <v>115</v>
      </c>
      <c r="G2" s="11" t="s">
        <v>115</v>
      </c>
      <c r="H2" s="11" t="s">
        <v>115</v>
      </c>
      <c r="I2" s="11" t="s">
        <v>115</v>
      </c>
      <c r="J2" s="11" t="s">
        <v>115</v>
      </c>
      <c r="K2" s="11" t="s">
        <v>115</v>
      </c>
      <c r="L2" s="11" t="s">
        <v>115</v>
      </c>
      <c r="M2" s="11" t="s">
        <v>115</v>
      </c>
      <c r="N2" s="11" t="s">
        <v>115</v>
      </c>
      <c r="O2" s="11" t="s">
        <v>115</v>
      </c>
      <c r="P2" s="11" t="s">
        <v>115</v>
      </c>
      <c r="Q2" s="11" t="s">
        <v>115</v>
      </c>
      <c r="R2" s="11" t="s">
        <v>115</v>
      </c>
      <c r="S2" s="11" t="s">
        <v>115</v>
      </c>
      <c r="T2" s="11" t="s">
        <v>115</v>
      </c>
      <c r="U2" s="11" t="s">
        <v>115</v>
      </c>
      <c r="V2" s="11" t="s">
        <v>115</v>
      </c>
      <c r="W2" s="11" t="s">
        <v>115</v>
      </c>
      <c r="X2" s="11" t="s">
        <v>115</v>
      </c>
      <c r="Y2" s="11" t="s">
        <v>115</v>
      </c>
      <c r="Z2" s="11" t="s">
        <v>115</v>
      </c>
      <c r="AA2" s="11" t="s">
        <v>115</v>
      </c>
      <c r="AB2" s="11" t="s">
        <v>115</v>
      </c>
      <c r="AC2" s="11" t="s">
        <v>115</v>
      </c>
      <c r="AD2" s="11" t="s">
        <v>115</v>
      </c>
      <c r="AE2" s="11" t="s">
        <v>115</v>
      </c>
      <c r="AF2" s="11" t="s">
        <v>115</v>
      </c>
      <c r="AG2" s="11" t="s">
        <v>115</v>
      </c>
      <c r="AH2" s="11" t="s">
        <v>115</v>
      </c>
      <c r="AI2" s="11" t="s">
        <v>115</v>
      </c>
      <c r="AJ2" s="11" t="s">
        <v>115</v>
      </c>
      <c r="AK2" s="11" t="s">
        <v>115</v>
      </c>
      <c r="AL2" s="11" t="s">
        <v>115</v>
      </c>
      <c r="AM2" s="11" t="s">
        <v>115</v>
      </c>
      <c r="AN2" s="11" t="s">
        <v>115</v>
      </c>
      <c r="AO2" s="11" t="s">
        <v>115</v>
      </c>
      <c r="AP2" s="11" t="s">
        <v>115</v>
      </c>
      <c r="AQ2" s="11" t="s">
        <v>115</v>
      </c>
      <c r="AR2" s="11" t="s">
        <v>115</v>
      </c>
      <c r="AS2" s="11" t="s">
        <v>115</v>
      </c>
      <c r="AT2" s="11" t="s">
        <v>115</v>
      </c>
      <c r="AU2" s="11" t="s">
        <v>115</v>
      </c>
      <c r="AV2" s="11" t="s">
        <v>115</v>
      </c>
      <c r="AW2" s="11" t="s">
        <v>115</v>
      </c>
      <c r="AX2" s="11" t="s">
        <v>115</v>
      </c>
      <c r="AY2" s="11" t="s">
        <v>115</v>
      </c>
      <c r="AZ2" s="11" t="s">
        <v>115</v>
      </c>
      <c r="BA2" s="11" t="s">
        <v>115</v>
      </c>
      <c r="BB2" s="11" t="s">
        <v>115</v>
      </c>
      <c r="BC2" s="11" t="s">
        <v>115</v>
      </c>
      <c r="BD2" s="11" t="s">
        <v>115</v>
      </c>
      <c r="BE2" s="11" t="s">
        <v>115</v>
      </c>
      <c r="BF2" s="11" t="s">
        <v>115</v>
      </c>
      <c r="BG2" s="11" t="s">
        <v>115</v>
      </c>
      <c r="BH2" s="11" t="s">
        <v>115</v>
      </c>
      <c r="BI2" s="11" t="s">
        <v>115</v>
      </c>
      <c r="BJ2" s="11" t="s">
        <v>115</v>
      </c>
      <c r="BK2" s="11" t="s">
        <v>115</v>
      </c>
      <c r="BL2" s="11" t="s">
        <v>115</v>
      </c>
      <c r="BM2" s="11" t="s">
        <v>115</v>
      </c>
      <c r="BN2" s="11" t="s">
        <v>115</v>
      </c>
      <c r="BP2" s="11" t="s">
        <v>115</v>
      </c>
      <c r="BQ2" s="11" t="s">
        <v>115</v>
      </c>
      <c r="BS2" s="11" t="s">
        <v>115</v>
      </c>
      <c r="BT2" s="11" t="s">
        <v>115</v>
      </c>
      <c r="BV2" s="11" t="s">
        <v>115</v>
      </c>
      <c r="BW2" s="11" t="s">
        <v>115</v>
      </c>
      <c r="BY2" s="11" t="s">
        <v>115</v>
      </c>
      <c r="BZ2" s="11" t="s">
        <v>115</v>
      </c>
      <c r="CB2" s="11" t="s">
        <v>115</v>
      </c>
      <c r="CC2" s="11" t="s">
        <v>115</v>
      </c>
      <c r="CE2" s="11" t="s">
        <v>115</v>
      </c>
      <c r="CF2" s="11" t="s">
        <v>115</v>
      </c>
      <c r="CH2" s="11" t="s">
        <v>115</v>
      </c>
      <c r="CI2" s="11" t="s">
        <v>115</v>
      </c>
      <c r="CK2" s="11" t="s">
        <v>115</v>
      </c>
      <c r="CL2" s="11" t="s">
        <v>115</v>
      </c>
      <c r="CN2" s="11" t="s">
        <v>115</v>
      </c>
      <c r="CO2" s="11" t="s">
        <v>115</v>
      </c>
      <c r="CQ2" s="11" t="s">
        <v>115</v>
      </c>
      <c r="CR2" s="11" t="s">
        <v>115</v>
      </c>
      <c r="CT2" s="11" t="s">
        <v>115</v>
      </c>
      <c r="CU2" s="11" t="s">
        <v>115</v>
      </c>
      <c r="CW2" s="11" t="s">
        <v>115</v>
      </c>
      <c r="CX2" s="11" t="s">
        <v>115</v>
      </c>
      <c r="CZ2" s="11" t="s">
        <v>115</v>
      </c>
      <c r="DA2" s="11" t="s">
        <v>115</v>
      </c>
      <c r="DC2" s="11" t="s">
        <v>115</v>
      </c>
      <c r="DD2" s="11" t="s">
        <v>115</v>
      </c>
      <c r="DF2" s="11" t="s">
        <v>115</v>
      </c>
      <c r="DG2" s="11" t="s">
        <v>115</v>
      </c>
      <c r="DI2" s="11" t="s">
        <v>115</v>
      </c>
      <c r="DJ2" s="11" t="s">
        <v>115</v>
      </c>
      <c r="DL2" s="11" t="s">
        <v>115</v>
      </c>
      <c r="DM2" s="11" t="s">
        <v>115</v>
      </c>
      <c r="DO2" s="11" t="s">
        <v>115</v>
      </c>
      <c r="DP2" s="11" t="s">
        <v>115</v>
      </c>
      <c r="DR2" s="11" t="s">
        <v>115</v>
      </c>
      <c r="DS2" s="11" t="s">
        <v>115</v>
      </c>
      <c r="DU2" s="11" t="s">
        <v>115</v>
      </c>
      <c r="DV2" s="11" t="s">
        <v>115</v>
      </c>
      <c r="DX2" s="11" t="s">
        <v>115</v>
      </c>
      <c r="DY2" s="11" t="s">
        <v>115</v>
      </c>
      <c r="EA2" s="11" t="s">
        <v>115</v>
      </c>
      <c r="EB2" s="11" t="s">
        <v>115</v>
      </c>
      <c r="ED2" s="11" t="s">
        <v>115</v>
      </c>
      <c r="EE2" s="11" t="s">
        <v>115</v>
      </c>
      <c r="EG2" s="11" t="s">
        <v>115</v>
      </c>
      <c r="EH2" s="11" t="s">
        <v>115</v>
      </c>
      <c r="EJ2" s="11" t="s">
        <v>115</v>
      </c>
      <c r="EK2" s="11" t="s">
        <v>115</v>
      </c>
      <c r="EM2" s="11" t="s">
        <v>115</v>
      </c>
      <c r="EN2" s="11" t="s">
        <v>115</v>
      </c>
      <c r="EP2" s="11" t="s">
        <v>115</v>
      </c>
      <c r="EQ2" s="11" t="s">
        <v>115</v>
      </c>
      <c r="ES2" s="11" t="s">
        <v>115</v>
      </c>
      <c r="ET2" s="11" t="s">
        <v>115</v>
      </c>
      <c r="EV2" s="11" t="s">
        <v>115</v>
      </c>
      <c r="EW2" s="11" t="s">
        <v>115</v>
      </c>
      <c r="EY2" s="11" t="s">
        <v>115</v>
      </c>
      <c r="EZ2" s="11" t="s">
        <v>115</v>
      </c>
      <c r="FB2" s="11" t="s">
        <v>115</v>
      </c>
      <c r="FC2" s="11" t="s">
        <v>115</v>
      </c>
      <c r="FE2" s="11" t="s">
        <v>115</v>
      </c>
      <c r="FF2" s="11" t="s">
        <v>115</v>
      </c>
      <c r="FH2" s="11" t="s">
        <v>115</v>
      </c>
      <c r="FI2" s="11" t="s">
        <v>115</v>
      </c>
      <c r="FK2" s="11" t="s">
        <v>115</v>
      </c>
      <c r="FL2" s="11" t="s">
        <v>115</v>
      </c>
      <c r="FN2" s="11" t="s">
        <v>115</v>
      </c>
      <c r="FO2" s="11" t="s">
        <v>115</v>
      </c>
      <c r="FQ2" s="11" t="s">
        <v>115</v>
      </c>
      <c r="FR2" s="11" t="s">
        <v>115</v>
      </c>
      <c r="FT2" s="11" t="s">
        <v>115</v>
      </c>
      <c r="FU2" s="11" t="s">
        <v>115</v>
      </c>
      <c r="FW2" s="11" t="s">
        <v>115</v>
      </c>
      <c r="FX2" s="11" t="s">
        <v>115</v>
      </c>
      <c r="FZ2" s="11" t="s">
        <v>115</v>
      </c>
      <c r="GA2" s="11" t="s">
        <v>115</v>
      </c>
      <c r="GC2" s="11" t="s">
        <v>115</v>
      </c>
      <c r="GD2" s="11" t="s">
        <v>115</v>
      </c>
      <c r="GF2" s="11" t="s">
        <v>115</v>
      </c>
      <c r="GG2" s="11" t="s">
        <v>115</v>
      </c>
      <c r="GI2" s="11" t="s">
        <v>115</v>
      </c>
      <c r="GJ2" s="11" t="s">
        <v>115</v>
      </c>
    </row>
    <row r="3" spans="1:192" x14ac:dyDescent="0.35">
      <c r="A3" s="11" t="s">
        <v>51</v>
      </c>
      <c r="B3" s="11" t="s">
        <v>116</v>
      </c>
      <c r="C3" s="11" t="s">
        <v>116</v>
      </c>
      <c r="D3" s="11" t="s">
        <v>117</v>
      </c>
      <c r="E3" s="11" t="s">
        <v>116</v>
      </c>
      <c r="F3" s="11" t="s">
        <v>116</v>
      </c>
      <c r="G3" s="11" t="s">
        <v>118</v>
      </c>
      <c r="H3" s="11" t="s">
        <v>116</v>
      </c>
      <c r="I3" s="11" t="s">
        <v>116</v>
      </c>
      <c r="J3" s="11" t="s">
        <v>119</v>
      </c>
      <c r="K3" s="11" t="s">
        <v>116</v>
      </c>
      <c r="L3" s="11" t="s">
        <v>116</v>
      </c>
      <c r="M3" s="11" t="s">
        <v>120</v>
      </c>
      <c r="N3" s="11" t="s">
        <v>116</v>
      </c>
      <c r="O3" s="11" t="s">
        <v>116</v>
      </c>
      <c r="P3" s="11" t="s">
        <v>121</v>
      </c>
      <c r="Q3" s="11" t="s">
        <v>116</v>
      </c>
      <c r="R3" s="11" t="s">
        <v>116</v>
      </c>
      <c r="S3" s="11" t="s">
        <v>341</v>
      </c>
      <c r="T3" s="11" t="s">
        <v>116</v>
      </c>
      <c r="U3" s="11" t="s">
        <v>116</v>
      </c>
      <c r="V3" s="11" t="s">
        <v>342</v>
      </c>
      <c r="W3" s="11" t="s">
        <v>116</v>
      </c>
      <c r="X3" s="11" t="s">
        <v>116</v>
      </c>
      <c r="Y3" s="11" t="s">
        <v>343</v>
      </c>
      <c r="Z3" s="11" t="s">
        <v>116</v>
      </c>
      <c r="AA3" s="11" t="s">
        <v>116</v>
      </c>
      <c r="AB3" s="11" t="s">
        <v>344</v>
      </c>
      <c r="AC3" s="11" t="s">
        <v>116</v>
      </c>
      <c r="AD3" s="11" t="s">
        <v>116</v>
      </c>
      <c r="AE3" s="11" t="s">
        <v>345</v>
      </c>
      <c r="AF3" s="11" t="s">
        <v>116</v>
      </c>
      <c r="AG3" s="11" t="s">
        <v>116</v>
      </c>
      <c r="AH3" s="11" t="s">
        <v>346</v>
      </c>
      <c r="AI3" s="11" t="s">
        <v>116</v>
      </c>
      <c r="AJ3" s="11" t="s">
        <v>116</v>
      </c>
      <c r="AK3" s="11" t="s">
        <v>347</v>
      </c>
      <c r="AL3" s="11" t="s">
        <v>116</v>
      </c>
      <c r="AM3" s="11" t="s">
        <v>116</v>
      </c>
      <c r="AN3" s="11" t="s">
        <v>348</v>
      </c>
      <c r="AO3" s="11" t="s">
        <v>116</v>
      </c>
      <c r="AP3" s="11" t="s">
        <v>116</v>
      </c>
      <c r="AQ3" s="11" t="s">
        <v>349</v>
      </c>
      <c r="AR3" s="11" t="s">
        <v>116</v>
      </c>
      <c r="AS3" s="11" t="s">
        <v>116</v>
      </c>
      <c r="AT3" s="11" t="s">
        <v>350</v>
      </c>
      <c r="AU3" s="11" t="s">
        <v>116</v>
      </c>
      <c r="AV3" s="11" t="s">
        <v>116</v>
      </c>
      <c r="AW3" s="11" t="s">
        <v>340</v>
      </c>
      <c r="AX3" s="11" t="s">
        <v>116</v>
      </c>
      <c r="AY3" s="11" t="s">
        <v>116</v>
      </c>
      <c r="AZ3" s="11" t="s">
        <v>351</v>
      </c>
      <c r="BA3" s="11" t="s">
        <v>116</v>
      </c>
      <c r="BB3" s="11" t="s">
        <v>116</v>
      </c>
      <c r="BC3" s="11" t="s">
        <v>352</v>
      </c>
      <c r="BD3" s="11" t="s">
        <v>116</v>
      </c>
      <c r="BE3" s="11" t="s">
        <v>116</v>
      </c>
      <c r="BF3" s="11" t="s">
        <v>353</v>
      </c>
      <c r="BG3" s="11" t="s">
        <v>116</v>
      </c>
      <c r="BH3" s="11" t="s">
        <v>116</v>
      </c>
      <c r="BI3" s="11" t="s">
        <v>354</v>
      </c>
      <c r="BJ3" s="11" t="s">
        <v>116</v>
      </c>
      <c r="BK3" s="11" t="s">
        <v>116</v>
      </c>
      <c r="BL3" s="11" t="s">
        <v>355</v>
      </c>
      <c r="BM3" s="11" t="s">
        <v>116</v>
      </c>
      <c r="BN3" s="11" t="s">
        <v>116</v>
      </c>
      <c r="BO3">
        <v>22</v>
      </c>
      <c r="BP3" s="11" t="s">
        <v>116</v>
      </c>
      <c r="BQ3" s="11" t="s">
        <v>116</v>
      </c>
      <c r="BR3">
        <v>23</v>
      </c>
      <c r="BS3" s="11" t="s">
        <v>116</v>
      </c>
      <c r="BT3" s="11" t="s">
        <v>116</v>
      </c>
      <c r="BU3">
        <v>24</v>
      </c>
      <c r="BV3" s="11" t="s">
        <v>116</v>
      </c>
      <c r="BW3" s="11" t="s">
        <v>116</v>
      </c>
      <c r="BX3">
        <v>25</v>
      </c>
      <c r="BY3" s="11" t="s">
        <v>116</v>
      </c>
      <c r="BZ3" s="11" t="s">
        <v>116</v>
      </c>
      <c r="CA3">
        <v>26</v>
      </c>
      <c r="CB3" s="11" t="s">
        <v>116</v>
      </c>
      <c r="CC3" s="11" t="s">
        <v>116</v>
      </c>
      <c r="CD3">
        <v>27</v>
      </c>
      <c r="CE3" s="11" t="s">
        <v>116</v>
      </c>
      <c r="CF3" s="11" t="s">
        <v>116</v>
      </c>
      <c r="CG3">
        <v>28</v>
      </c>
      <c r="CH3" s="11" t="s">
        <v>116</v>
      </c>
      <c r="CI3" s="11" t="s">
        <v>116</v>
      </c>
      <c r="CJ3">
        <v>29</v>
      </c>
      <c r="CK3" s="11" t="s">
        <v>116</v>
      </c>
      <c r="CL3" s="11" t="s">
        <v>116</v>
      </c>
      <c r="CM3">
        <v>30</v>
      </c>
      <c r="CN3" s="11" t="s">
        <v>116</v>
      </c>
      <c r="CO3" s="11" t="s">
        <v>116</v>
      </c>
      <c r="CP3">
        <v>31</v>
      </c>
      <c r="CQ3" s="11" t="s">
        <v>116</v>
      </c>
      <c r="CR3" s="11" t="s">
        <v>116</v>
      </c>
      <c r="CS3">
        <v>32</v>
      </c>
      <c r="CT3" s="11" t="s">
        <v>116</v>
      </c>
      <c r="CU3" s="11" t="s">
        <v>116</v>
      </c>
      <c r="CV3">
        <v>33</v>
      </c>
      <c r="CW3" s="11" t="s">
        <v>116</v>
      </c>
      <c r="CX3" s="11" t="s">
        <v>116</v>
      </c>
      <c r="CY3">
        <v>34</v>
      </c>
      <c r="CZ3" s="11" t="s">
        <v>116</v>
      </c>
      <c r="DA3" s="11" t="s">
        <v>116</v>
      </c>
      <c r="DB3">
        <v>35</v>
      </c>
      <c r="DC3" s="11" t="s">
        <v>116</v>
      </c>
      <c r="DD3" s="11" t="s">
        <v>116</v>
      </c>
      <c r="DE3">
        <v>36</v>
      </c>
      <c r="DF3" s="11" t="s">
        <v>116</v>
      </c>
      <c r="DG3" s="11" t="s">
        <v>116</v>
      </c>
      <c r="DH3">
        <v>37</v>
      </c>
      <c r="DI3" s="11" t="s">
        <v>116</v>
      </c>
      <c r="DJ3" s="11" t="s">
        <v>116</v>
      </c>
      <c r="DK3">
        <v>38</v>
      </c>
      <c r="DL3" s="11" t="s">
        <v>116</v>
      </c>
      <c r="DM3" s="11" t="s">
        <v>116</v>
      </c>
      <c r="DN3">
        <v>39</v>
      </c>
      <c r="DO3" s="11" t="s">
        <v>116</v>
      </c>
      <c r="DP3" s="11" t="s">
        <v>116</v>
      </c>
      <c r="DQ3">
        <v>40</v>
      </c>
      <c r="DR3" s="11" t="s">
        <v>116</v>
      </c>
      <c r="DS3" s="11" t="s">
        <v>116</v>
      </c>
      <c r="DT3">
        <v>41</v>
      </c>
      <c r="DU3" s="11" t="s">
        <v>116</v>
      </c>
      <c r="DV3" s="11" t="s">
        <v>116</v>
      </c>
      <c r="DW3">
        <v>42</v>
      </c>
      <c r="DX3" s="11" t="s">
        <v>116</v>
      </c>
      <c r="DY3" s="11" t="s">
        <v>116</v>
      </c>
      <c r="DZ3">
        <v>43</v>
      </c>
      <c r="EA3" s="11" t="s">
        <v>116</v>
      </c>
      <c r="EB3" s="11" t="s">
        <v>116</v>
      </c>
      <c r="EC3">
        <v>44</v>
      </c>
      <c r="ED3" s="11" t="s">
        <v>116</v>
      </c>
      <c r="EE3" s="11" t="s">
        <v>116</v>
      </c>
      <c r="EF3">
        <v>45</v>
      </c>
      <c r="EG3" s="11" t="s">
        <v>116</v>
      </c>
      <c r="EH3" s="11" t="s">
        <v>116</v>
      </c>
      <c r="EI3">
        <v>46</v>
      </c>
      <c r="EJ3" s="11" t="s">
        <v>116</v>
      </c>
      <c r="EK3" s="11" t="s">
        <v>116</v>
      </c>
      <c r="EL3">
        <v>47</v>
      </c>
      <c r="EM3" s="11" t="s">
        <v>116</v>
      </c>
      <c r="EN3" s="11" t="s">
        <v>116</v>
      </c>
      <c r="EO3">
        <v>48</v>
      </c>
      <c r="EP3" s="11" t="s">
        <v>116</v>
      </c>
      <c r="EQ3" s="11" t="s">
        <v>116</v>
      </c>
      <c r="ER3">
        <v>49</v>
      </c>
      <c r="ES3" s="11" t="s">
        <v>116</v>
      </c>
      <c r="ET3" s="11" t="s">
        <v>116</v>
      </c>
      <c r="EU3">
        <v>50</v>
      </c>
      <c r="EV3" s="11" t="s">
        <v>116</v>
      </c>
      <c r="EW3" s="11" t="s">
        <v>116</v>
      </c>
      <c r="EX3">
        <v>51</v>
      </c>
      <c r="EY3" s="11" t="s">
        <v>116</v>
      </c>
      <c r="EZ3" s="11" t="s">
        <v>116</v>
      </c>
      <c r="FA3">
        <v>52</v>
      </c>
      <c r="FB3" s="11" t="s">
        <v>116</v>
      </c>
      <c r="FC3" s="11" t="s">
        <v>116</v>
      </c>
      <c r="FD3">
        <v>53</v>
      </c>
      <c r="FE3" s="11" t="s">
        <v>116</v>
      </c>
      <c r="FF3" s="11" t="s">
        <v>116</v>
      </c>
      <c r="FG3">
        <v>54</v>
      </c>
      <c r="FH3" s="11" t="s">
        <v>116</v>
      </c>
      <c r="FI3" s="11" t="s">
        <v>116</v>
      </c>
      <c r="FJ3">
        <v>55</v>
      </c>
      <c r="FK3" s="11" t="s">
        <v>116</v>
      </c>
      <c r="FL3" s="11" t="s">
        <v>116</v>
      </c>
      <c r="FM3">
        <v>56</v>
      </c>
      <c r="FN3" s="11" t="s">
        <v>116</v>
      </c>
      <c r="FO3" s="11" t="s">
        <v>116</v>
      </c>
      <c r="FP3">
        <v>57</v>
      </c>
      <c r="FQ3" s="11" t="s">
        <v>116</v>
      </c>
      <c r="FR3" s="11" t="s">
        <v>116</v>
      </c>
      <c r="FS3">
        <v>58</v>
      </c>
      <c r="FT3" s="11" t="s">
        <v>116</v>
      </c>
      <c r="FU3" s="11" t="s">
        <v>116</v>
      </c>
      <c r="FV3">
        <v>59</v>
      </c>
      <c r="FW3" s="11" t="s">
        <v>116</v>
      </c>
      <c r="FX3" s="11" t="s">
        <v>116</v>
      </c>
      <c r="FY3">
        <v>60</v>
      </c>
      <c r="FZ3" s="11" t="s">
        <v>116</v>
      </c>
      <c r="GA3" s="11" t="s">
        <v>116</v>
      </c>
      <c r="GB3">
        <v>61</v>
      </c>
      <c r="GC3" s="11" t="s">
        <v>116</v>
      </c>
      <c r="GD3" s="11" t="s">
        <v>116</v>
      </c>
      <c r="GE3">
        <v>62</v>
      </c>
      <c r="GF3" s="11" t="s">
        <v>116</v>
      </c>
      <c r="GG3" s="11" t="s">
        <v>116</v>
      </c>
      <c r="GH3">
        <v>63</v>
      </c>
      <c r="GI3" s="11" t="s">
        <v>116</v>
      </c>
      <c r="GJ3" s="11" t="s">
        <v>116</v>
      </c>
    </row>
    <row r="4" spans="1:192" x14ac:dyDescent="0.35">
      <c r="A4" s="11" t="s">
        <v>537</v>
      </c>
      <c r="B4" s="11" t="s">
        <v>51</v>
      </c>
      <c r="C4" s="11" t="s">
        <v>51</v>
      </c>
      <c r="D4" s="11" t="s">
        <v>537</v>
      </c>
      <c r="E4" s="11" t="s">
        <v>538</v>
      </c>
      <c r="F4" s="11" t="s">
        <v>51</v>
      </c>
      <c r="G4" s="11" t="s">
        <v>539</v>
      </c>
      <c r="H4" s="11" t="s">
        <v>51</v>
      </c>
      <c r="I4" s="11" t="s">
        <v>51</v>
      </c>
      <c r="J4" s="11" t="s">
        <v>115</v>
      </c>
      <c r="K4" s="11" t="s">
        <v>115</v>
      </c>
      <c r="L4" s="11" t="s">
        <v>115</v>
      </c>
      <c r="M4" s="11" t="s">
        <v>115</v>
      </c>
      <c r="N4" s="11" t="s">
        <v>115</v>
      </c>
      <c r="O4" s="11" t="s">
        <v>115</v>
      </c>
      <c r="P4" s="11" t="s">
        <v>115</v>
      </c>
      <c r="Q4" s="11" t="s">
        <v>115</v>
      </c>
      <c r="R4" s="11" t="s">
        <v>115</v>
      </c>
      <c r="S4" s="11" t="s">
        <v>115</v>
      </c>
      <c r="T4" s="11" t="s">
        <v>115</v>
      </c>
      <c r="U4" s="11" t="s">
        <v>115</v>
      </c>
      <c r="V4" s="11" t="s">
        <v>115</v>
      </c>
      <c r="W4" s="11" t="s">
        <v>115</v>
      </c>
      <c r="X4" s="11" t="s">
        <v>115</v>
      </c>
      <c r="Y4" s="11" t="s">
        <v>115</v>
      </c>
      <c r="Z4" s="11" t="s">
        <v>115</v>
      </c>
      <c r="AA4" s="11" t="s">
        <v>115</v>
      </c>
      <c r="AB4" s="11" t="s">
        <v>115</v>
      </c>
      <c r="AC4" s="11" t="s">
        <v>115</v>
      </c>
      <c r="AD4" s="11" t="s">
        <v>115</v>
      </c>
      <c r="AE4" s="11" t="s">
        <v>115</v>
      </c>
      <c r="AF4" s="11" t="s">
        <v>115</v>
      </c>
      <c r="AG4" s="11" t="s">
        <v>115</v>
      </c>
      <c r="AH4" s="11" t="s">
        <v>115</v>
      </c>
      <c r="AI4" s="11" t="s">
        <v>115</v>
      </c>
      <c r="AJ4" s="11" t="s">
        <v>115</v>
      </c>
      <c r="AK4" s="11" t="s">
        <v>115</v>
      </c>
      <c r="AL4" s="11" t="s">
        <v>115</v>
      </c>
      <c r="AM4" s="11" t="s">
        <v>115</v>
      </c>
      <c r="AN4" s="11" t="s">
        <v>115</v>
      </c>
      <c r="AO4" s="11" t="s">
        <v>115</v>
      </c>
      <c r="AP4" s="11" t="s">
        <v>115</v>
      </c>
      <c r="AQ4" s="11" t="s">
        <v>115</v>
      </c>
      <c r="AR4" s="11" t="s">
        <v>115</v>
      </c>
      <c r="AS4" s="11" t="s">
        <v>115</v>
      </c>
      <c r="AT4" s="11" t="s">
        <v>115</v>
      </c>
      <c r="AU4" s="11" t="s">
        <v>115</v>
      </c>
      <c r="AV4" s="11" t="s">
        <v>115</v>
      </c>
      <c r="AW4" s="11" t="s">
        <v>115</v>
      </c>
      <c r="AX4" s="11" t="s">
        <v>115</v>
      </c>
      <c r="AY4" s="11" t="s">
        <v>115</v>
      </c>
      <c r="AZ4" s="11" t="s">
        <v>115</v>
      </c>
      <c r="BA4" s="11" t="s">
        <v>115</v>
      </c>
      <c r="BB4" s="11" t="s">
        <v>115</v>
      </c>
      <c r="BC4" s="11" t="s">
        <v>115</v>
      </c>
      <c r="BD4" s="11" t="s">
        <v>115</v>
      </c>
      <c r="BE4" s="11" t="s">
        <v>115</v>
      </c>
      <c r="BF4" s="11" t="s">
        <v>115</v>
      </c>
      <c r="BG4" s="11" t="s">
        <v>115</v>
      </c>
      <c r="BH4" s="11" t="s">
        <v>115</v>
      </c>
      <c r="BI4" s="11" t="s">
        <v>115</v>
      </c>
      <c r="BJ4" s="11" t="s">
        <v>115</v>
      </c>
      <c r="BK4" s="11" t="s">
        <v>115</v>
      </c>
      <c r="BL4" s="11" t="s">
        <v>115</v>
      </c>
      <c r="BM4" s="11" t="s">
        <v>115</v>
      </c>
      <c r="BN4" s="11" t="s">
        <v>115</v>
      </c>
      <c r="BP4" s="11" t="s">
        <v>115</v>
      </c>
      <c r="BQ4" s="11" t="s">
        <v>115</v>
      </c>
      <c r="BS4" s="11" t="s">
        <v>115</v>
      </c>
      <c r="BT4" s="11" t="s">
        <v>115</v>
      </c>
      <c r="BV4" s="11" t="s">
        <v>115</v>
      </c>
      <c r="BW4" s="11" t="s">
        <v>115</v>
      </c>
      <c r="BY4" s="11" t="s">
        <v>115</v>
      </c>
      <c r="BZ4" s="11" t="s">
        <v>115</v>
      </c>
      <c r="CB4" s="11" t="s">
        <v>115</v>
      </c>
      <c r="CC4" s="11" t="s">
        <v>115</v>
      </c>
      <c r="CE4" s="11" t="s">
        <v>115</v>
      </c>
      <c r="CF4" s="11" t="s">
        <v>115</v>
      </c>
      <c r="CH4" s="11" t="s">
        <v>115</v>
      </c>
      <c r="CI4" s="11" t="s">
        <v>115</v>
      </c>
      <c r="CK4" s="11" t="s">
        <v>115</v>
      </c>
      <c r="CL4" s="11" t="s">
        <v>115</v>
      </c>
      <c r="CN4" s="11" t="s">
        <v>115</v>
      </c>
      <c r="CO4" s="11" t="s">
        <v>115</v>
      </c>
      <c r="CQ4" s="11" t="s">
        <v>115</v>
      </c>
      <c r="CR4" s="11" t="s">
        <v>115</v>
      </c>
      <c r="CT4" s="11" t="s">
        <v>115</v>
      </c>
      <c r="CU4" s="11" t="s">
        <v>115</v>
      </c>
      <c r="CW4" s="11" t="s">
        <v>115</v>
      </c>
      <c r="CX4" s="11" t="s">
        <v>115</v>
      </c>
      <c r="CZ4" s="11" t="s">
        <v>115</v>
      </c>
      <c r="DA4" s="11" t="s">
        <v>115</v>
      </c>
      <c r="DC4" s="11" t="s">
        <v>115</v>
      </c>
      <c r="DD4" s="11" t="s">
        <v>115</v>
      </c>
      <c r="DF4" s="11" t="s">
        <v>115</v>
      </c>
      <c r="DG4" s="11" t="s">
        <v>115</v>
      </c>
      <c r="DI4" s="11" t="s">
        <v>115</v>
      </c>
      <c r="DJ4" s="11" t="s">
        <v>115</v>
      </c>
      <c r="DL4" s="11" t="s">
        <v>115</v>
      </c>
      <c r="DM4" s="11" t="s">
        <v>115</v>
      </c>
      <c r="DO4" s="11" t="s">
        <v>115</v>
      </c>
      <c r="DP4" s="11" t="s">
        <v>115</v>
      </c>
      <c r="DR4" s="11" t="s">
        <v>115</v>
      </c>
      <c r="DS4" s="11" t="s">
        <v>115</v>
      </c>
      <c r="DU4" s="11" t="s">
        <v>115</v>
      </c>
      <c r="DV4" s="11" t="s">
        <v>115</v>
      </c>
      <c r="DX4" s="11" t="s">
        <v>115</v>
      </c>
      <c r="DY4" s="11" t="s">
        <v>115</v>
      </c>
      <c r="EA4" s="11" t="s">
        <v>115</v>
      </c>
      <c r="EB4" s="11" t="s">
        <v>115</v>
      </c>
      <c r="ED4" s="11" t="s">
        <v>115</v>
      </c>
      <c r="EE4" s="11" t="s">
        <v>115</v>
      </c>
      <c r="EG4" s="11" t="s">
        <v>115</v>
      </c>
      <c r="EH4" s="11" t="s">
        <v>115</v>
      </c>
      <c r="EJ4" s="11" t="s">
        <v>115</v>
      </c>
      <c r="EK4" s="11" t="s">
        <v>115</v>
      </c>
      <c r="EM4" s="11" t="s">
        <v>115</v>
      </c>
      <c r="EN4" s="11" t="s">
        <v>115</v>
      </c>
      <c r="EP4" s="11" t="s">
        <v>115</v>
      </c>
      <c r="EQ4" s="11" t="s">
        <v>115</v>
      </c>
      <c r="ES4" s="11" t="s">
        <v>115</v>
      </c>
      <c r="ET4" s="11" t="s">
        <v>115</v>
      </c>
      <c r="EV4" s="11" t="s">
        <v>115</v>
      </c>
      <c r="EW4" s="11" t="s">
        <v>115</v>
      </c>
      <c r="EY4" s="11" t="s">
        <v>115</v>
      </c>
      <c r="EZ4" s="11" t="s">
        <v>115</v>
      </c>
      <c r="FB4" s="11" t="s">
        <v>115</v>
      </c>
      <c r="FC4" s="11" t="s">
        <v>115</v>
      </c>
      <c r="FE4" s="11" t="s">
        <v>115</v>
      </c>
      <c r="FF4" s="11" t="s">
        <v>115</v>
      </c>
      <c r="FH4" s="11" t="s">
        <v>115</v>
      </c>
      <c r="FI4" s="11" t="s">
        <v>115</v>
      </c>
      <c r="FK4" s="11" t="s">
        <v>115</v>
      </c>
      <c r="FL4" s="11" t="s">
        <v>115</v>
      </c>
      <c r="FN4" s="11" t="s">
        <v>115</v>
      </c>
      <c r="FO4" s="11" t="s">
        <v>115</v>
      </c>
      <c r="FQ4" s="11" t="s">
        <v>115</v>
      </c>
      <c r="FR4" s="11" t="s">
        <v>115</v>
      </c>
      <c r="FT4" s="11" t="s">
        <v>115</v>
      </c>
      <c r="FU4" s="11" t="s">
        <v>115</v>
      </c>
      <c r="FW4" s="11" t="s">
        <v>115</v>
      </c>
      <c r="FX4" s="11" t="s">
        <v>115</v>
      </c>
      <c r="FZ4" s="11" t="s">
        <v>115</v>
      </c>
      <c r="GA4" s="11" t="s">
        <v>115</v>
      </c>
      <c r="GC4" s="11" t="s">
        <v>115</v>
      </c>
      <c r="GD4" s="11" t="s">
        <v>115</v>
      </c>
      <c r="GF4" s="11" t="s">
        <v>115</v>
      </c>
      <c r="GG4" s="11" t="s">
        <v>115</v>
      </c>
      <c r="GI4" s="11" t="s">
        <v>115</v>
      </c>
      <c r="GJ4" s="11" t="s">
        <v>115</v>
      </c>
    </row>
    <row r="5" spans="1:192" x14ac:dyDescent="0.35">
      <c r="A5" s="11" t="s">
        <v>122</v>
      </c>
      <c r="B5" s="11" t="s">
        <v>122</v>
      </c>
      <c r="C5" s="11" t="s">
        <v>122</v>
      </c>
      <c r="D5" s="11" t="s">
        <v>122</v>
      </c>
      <c r="E5" s="11" t="s">
        <v>122</v>
      </c>
      <c r="F5" s="11" t="s">
        <v>122</v>
      </c>
      <c r="G5" s="11" t="s">
        <v>122</v>
      </c>
      <c r="H5" s="11" t="s">
        <v>122</v>
      </c>
      <c r="I5" s="11" t="s">
        <v>122</v>
      </c>
      <c r="J5" s="11" t="s">
        <v>122</v>
      </c>
      <c r="K5" s="11" t="s">
        <v>122</v>
      </c>
      <c r="L5" s="11" t="s">
        <v>122</v>
      </c>
      <c r="M5" s="11" t="s">
        <v>122</v>
      </c>
      <c r="N5" s="11" t="s">
        <v>122</v>
      </c>
      <c r="O5" s="11" t="s">
        <v>122</v>
      </c>
      <c r="P5" s="11" t="s">
        <v>122</v>
      </c>
      <c r="Q5" s="11" t="s">
        <v>122</v>
      </c>
      <c r="R5" s="11" t="s">
        <v>122</v>
      </c>
      <c r="S5" s="11" t="s">
        <v>122</v>
      </c>
      <c r="T5" s="11" t="s">
        <v>122</v>
      </c>
      <c r="U5" s="11" t="s">
        <v>122</v>
      </c>
      <c r="V5" s="11" t="s">
        <v>122</v>
      </c>
      <c r="W5" s="11" t="s">
        <v>122</v>
      </c>
      <c r="X5" s="11" t="s">
        <v>122</v>
      </c>
      <c r="Y5" s="11" t="s">
        <v>122</v>
      </c>
      <c r="Z5" s="11" t="s">
        <v>122</v>
      </c>
      <c r="AA5" s="11" t="s">
        <v>122</v>
      </c>
      <c r="AB5" s="11" t="s">
        <v>122</v>
      </c>
      <c r="AC5" s="11" t="s">
        <v>122</v>
      </c>
      <c r="AD5" s="11" t="s">
        <v>122</v>
      </c>
      <c r="AE5" s="11" t="s">
        <v>122</v>
      </c>
      <c r="AF5" s="11" t="s">
        <v>122</v>
      </c>
      <c r="AG5" s="11" t="s">
        <v>122</v>
      </c>
      <c r="AH5" s="11" t="s">
        <v>122</v>
      </c>
      <c r="AI5" s="11" t="s">
        <v>122</v>
      </c>
      <c r="AJ5" s="11" t="s">
        <v>122</v>
      </c>
      <c r="AK5" s="11" t="s">
        <v>122</v>
      </c>
      <c r="AL5" s="11" t="s">
        <v>122</v>
      </c>
      <c r="AM5" s="11" t="s">
        <v>122</v>
      </c>
      <c r="AN5" s="11" t="s">
        <v>122</v>
      </c>
      <c r="AO5" s="11" t="s">
        <v>122</v>
      </c>
      <c r="AP5" s="11" t="s">
        <v>122</v>
      </c>
      <c r="AQ5" s="11" t="s">
        <v>122</v>
      </c>
      <c r="AR5" s="11" t="s">
        <v>122</v>
      </c>
      <c r="AS5" s="11" t="s">
        <v>122</v>
      </c>
      <c r="AT5" s="11" t="s">
        <v>122</v>
      </c>
      <c r="AU5" s="11" t="s">
        <v>122</v>
      </c>
      <c r="AV5" s="11" t="s">
        <v>122</v>
      </c>
      <c r="AW5" s="11" t="s">
        <v>122</v>
      </c>
      <c r="AX5" s="11" t="s">
        <v>122</v>
      </c>
      <c r="AY5" s="11" t="s">
        <v>122</v>
      </c>
      <c r="AZ5" s="11" t="s">
        <v>122</v>
      </c>
      <c r="BA5" s="11" t="s">
        <v>122</v>
      </c>
      <c r="BB5" s="11" t="s">
        <v>122</v>
      </c>
      <c r="BC5" s="11" t="s">
        <v>122</v>
      </c>
      <c r="BD5" s="11" t="s">
        <v>122</v>
      </c>
      <c r="BE5" s="11" t="s">
        <v>122</v>
      </c>
      <c r="BF5" s="11" t="s">
        <v>122</v>
      </c>
      <c r="BG5" s="11" t="s">
        <v>122</v>
      </c>
      <c r="BH5" s="11" t="s">
        <v>122</v>
      </c>
      <c r="BI5" s="11" t="s">
        <v>122</v>
      </c>
      <c r="BJ5" s="11" t="s">
        <v>122</v>
      </c>
      <c r="BK5" s="11" t="s">
        <v>122</v>
      </c>
      <c r="BL5" s="11" t="s">
        <v>122</v>
      </c>
      <c r="BM5" s="11" t="s">
        <v>115</v>
      </c>
      <c r="BN5" s="11" t="s">
        <v>115</v>
      </c>
      <c r="BP5" s="11" t="s">
        <v>115</v>
      </c>
      <c r="BQ5" s="11" t="s">
        <v>115</v>
      </c>
      <c r="BS5" s="11" t="s">
        <v>115</v>
      </c>
      <c r="BT5" s="11" t="s">
        <v>115</v>
      </c>
      <c r="BV5" s="11" t="s">
        <v>115</v>
      </c>
      <c r="BW5" s="11" t="s">
        <v>115</v>
      </c>
      <c r="BY5" s="11" t="s">
        <v>115</v>
      </c>
      <c r="BZ5" s="11" t="s">
        <v>115</v>
      </c>
      <c r="CB5" s="11" t="s">
        <v>115</v>
      </c>
      <c r="CC5" s="11" t="s">
        <v>115</v>
      </c>
      <c r="CE5" s="11" t="s">
        <v>115</v>
      </c>
      <c r="CF5" s="11" t="s">
        <v>115</v>
      </c>
      <c r="CH5" s="11" t="s">
        <v>115</v>
      </c>
      <c r="CI5" s="11" t="s">
        <v>115</v>
      </c>
      <c r="CK5" s="11" t="s">
        <v>115</v>
      </c>
      <c r="CL5" s="11" t="s">
        <v>115</v>
      </c>
      <c r="CN5" s="11" t="s">
        <v>115</v>
      </c>
      <c r="CO5" s="11" t="s">
        <v>115</v>
      </c>
      <c r="CQ5" s="11" t="s">
        <v>115</v>
      </c>
      <c r="CR5" s="11" t="s">
        <v>115</v>
      </c>
      <c r="CT5" s="11" t="s">
        <v>115</v>
      </c>
      <c r="CU5" s="11" t="s">
        <v>115</v>
      </c>
      <c r="CW5" s="11" t="s">
        <v>115</v>
      </c>
      <c r="CX5" s="11" t="s">
        <v>115</v>
      </c>
      <c r="CZ5" s="11" t="s">
        <v>115</v>
      </c>
      <c r="DA5" s="11" t="s">
        <v>115</v>
      </c>
      <c r="DC5" s="11" t="s">
        <v>115</v>
      </c>
      <c r="DD5" s="11" t="s">
        <v>115</v>
      </c>
      <c r="DF5" s="11" t="s">
        <v>115</v>
      </c>
      <c r="DG5" s="11" t="s">
        <v>115</v>
      </c>
      <c r="DI5" s="11" t="s">
        <v>115</v>
      </c>
      <c r="DJ5" s="11" t="s">
        <v>115</v>
      </c>
      <c r="DL5" s="11" t="s">
        <v>115</v>
      </c>
      <c r="DM5" s="11" t="s">
        <v>115</v>
      </c>
      <c r="DO5" s="11" t="s">
        <v>115</v>
      </c>
      <c r="DP5" s="11" t="s">
        <v>115</v>
      </c>
      <c r="DR5" s="11" t="s">
        <v>115</v>
      </c>
      <c r="DS5" s="11" t="s">
        <v>115</v>
      </c>
      <c r="DU5" s="11" t="s">
        <v>115</v>
      </c>
      <c r="DV5" s="11" t="s">
        <v>115</v>
      </c>
      <c r="DX5" s="11" t="s">
        <v>115</v>
      </c>
      <c r="DY5" s="11" t="s">
        <v>115</v>
      </c>
      <c r="EA5" s="11" t="s">
        <v>115</v>
      </c>
      <c r="EB5" s="11" t="s">
        <v>115</v>
      </c>
      <c r="ED5" s="11" t="s">
        <v>115</v>
      </c>
      <c r="EE5" s="11" t="s">
        <v>115</v>
      </c>
      <c r="EG5" s="11" t="s">
        <v>115</v>
      </c>
      <c r="EH5" s="11" t="s">
        <v>115</v>
      </c>
      <c r="EJ5" s="11" t="s">
        <v>115</v>
      </c>
      <c r="EK5" s="11" t="s">
        <v>115</v>
      </c>
      <c r="EM5" s="11" t="s">
        <v>115</v>
      </c>
      <c r="EN5" s="11" t="s">
        <v>115</v>
      </c>
      <c r="EP5" s="11" t="s">
        <v>115</v>
      </c>
      <c r="EQ5" s="11" t="s">
        <v>115</v>
      </c>
      <c r="ES5" s="11" t="s">
        <v>115</v>
      </c>
      <c r="ET5" s="11" t="s">
        <v>115</v>
      </c>
      <c r="EV5" s="11" t="s">
        <v>115</v>
      </c>
      <c r="EW5" s="11" t="s">
        <v>115</v>
      </c>
      <c r="EY5" s="11" t="s">
        <v>115</v>
      </c>
      <c r="EZ5" s="11" t="s">
        <v>115</v>
      </c>
      <c r="FB5" s="11" t="s">
        <v>115</v>
      </c>
      <c r="FC5" s="11" t="s">
        <v>115</v>
      </c>
      <c r="FE5" s="11" t="s">
        <v>115</v>
      </c>
      <c r="FF5" s="11" t="s">
        <v>115</v>
      </c>
      <c r="FH5" s="11" t="s">
        <v>115</v>
      </c>
      <c r="FI5" s="11" t="s">
        <v>115</v>
      </c>
      <c r="FK5" s="11" t="s">
        <v>115</v>
      </c>
      <c r="FL5" s="11" t="s">
        <v>115</v>
      </c>
      <c r="FN5" s="11" t="s">
        <v>115</v>
      </c>
      <c r="FO5" s="11" t="s">
        <v>115</v>
      </c>
      <c r="FQ5" s="11" t="s">
        <v>115</v>
      </c>
      <c r="FR5" s="11" t="s">
        <v>115</v>
      </c>
      <c r="FT5" s="11" t="s">
        <v>115</v>
      </c>
      <c r="FU5" s="11" t="s">
        <v>115</v>
      </c>
      <c r="FW5" s="11" t="s">
        <v>115</v>
      </c>
      <c r="FX5" s="11" t="s">
        <v>115</v>
      </c>
      <c r="FZ5" s="11" t="s">
        <v>115</v>
      </c>
      <c r="GA5" s="11" t="s">
        <v>115</v>
      </c>
      <c r="GC5" s="11" t="s">
        <v>115</v>
      </c>
      <c r="GD5" s="11" t="s">
        <v>115</v>
      </c>
      <c r="GF5" s="11" t="s">
        <v>115</v>
      </c>
      <c r="GG5" s="11" t="s">
        <v>115</v>
      </c>
      <c r="GI5" s="11" t="s">
        <v>115</v>
      </c>
      <c r="GJ5" s="11" t="s">
        <v>115</v>
      </c>
    </row>
    <row r="6" spans="1:192" x14ac:dyDescent="0.35">
      <c r="A6" s="11" t="s">
        <v>537</v>
      </c>
      <c r="B6" s="11" t="s">
        <v>51</v>
      </c>
      <c r="C6" s="11" t="s">
        <v>51</v>
      </c>
      <c r="D6" s="11" t="s">
        <v>540</v>
      </c>
      <c r="E6" s="11" t="s">
        <v>51</v>
      </c>
      <c r="F6" s="11" t="s">
        <v>51</v>
      </c>
      <c r="G6" s="11" t="s">
        <v>537</v>
      </c>
      <c r="H6" s="11" t="s">
        <v>51</v>
      </c>
      <c r="I6" s="11" t="s">
        <v>51</v>
      </c>
      <c r="J6" s="11">
        <f>analysis__2[[#This Row],[Column7]]*(2^-24)</f>
        <v>63</v>
      </c>
      <c r="K6" s="11" t="s">
        <v>115</v>
      </c>
      <c r="L6" s="11" t="s">
        <v>115</v>
      </c>
      <c r="M6" s="11" t="s">
        <v>115</v>
      </c>
      <c r="N6" s="11" t="s">
        <v>115</v>
      </c>
      <c r="O6" s="11" t="s">
        <v>115</v>
      </c>
      <c r="P6" s="11" t="s">
        <v>115</v>
      </c>
      <c r="Q6" s="11" t="s">
        <v>115</v>
      </c>
      <c r="R6" s="11" t="s">
        <v>115</v>
      </c>
      <c r="S6" s="11" t="s">
        <v>115</v>
      </c>
      <c r="T6" s="11" t="s">
        <v>115</v>
      </c>
      <c r="U6" s="11" t="s">
        <v>115</v>
      </c>
      <c r="V6" s="11" t="s">
        <v>115</v>
      </c>
      <c r="W6" s="11" t="s">
        <v>115</v>
      </c>
      <c r="X6" s="11" t="s">
        <v>115</v>
      </c>
      <c r="Y6" s="11" t="s">
        <v>115</v>
      </c>
      <c r="Z6" s="11" t="s">
        <v>115</v>
      </c>
      <c r="AA6" s="11" t="s">
        <v>115</v>
      </c>
      <c r="AB6" s="11" t="s">
        <v>115</v>
      </c>
      <c r="AC6" s="11" t="s">
        <v>115</v>
      </c>
      <c r="AD6" s="11" t="s">
        <v>115</v>
      </c>
      <c r="AE6" s="11" t="s">
        <v>115</v>
      </c>
      <c r="AF6" s="11" t="s">
        <v>115</v>
      </c>
      <c r="AG6" s="11" t="s">
        <v>115</v>
      </c>
      <c r="AH6" s="11" t="s">
        <v>115</v>
      </c>
      <c r="AI6" s="11" t="s">
        <v>115</v>
      </c>
      <c r="AJ6" s="11" t="s">
        <v>115</v>
      </c>
      <c r="AK6" s="11" t="s">
        <v>115</v>
      </c>
      <c r="AL6" s="11" t="s">
        <v>115</v>
      </c>
      <c r="AM6" s="11" t="s">
        <v>115</v>
      </c>
      <c r="AN6" s="11" t="s">
        <v>115</v>
      </c>
      <c r="AO6" s="11" t="s">
        <v>115</v>
      </c>
      <c r="AP6" s="11" t="s">
        <v>115</v>
      </c>
      <c r="AQ6" s="11" t="s">
        <v>115</v>
      </c>
      <c r="AR6" s="11" t="s">
        <v>115</v>
      </c>
      <c r="AS6" s="11" t="s">
        <v>115</v>
      </c>
      <c r="AT6" s="11" t="s">
        <v>115</v>
      </c>
      <c r="AU6" s="11" t="s">
        <v>115</v>
      </c>
      <c r="AV6" s="11" t="s">
        <v>115</v>
      </c>
      <c r="AW6" s="11" t="s">
        <v>115</v>
      </c>
      <c r="AX6" s="11" t="s">
        <v>115</v>
      </c>
      <c r="AY6" s="11" t="s">
        <v>115</v>
      </c>
      <c r="AZ6" s="11" t="s">
        <v>115</v>
      </c>
      <c r="BA6" s="11" t="s">
        <v>115</v>
      </c>
      <c r="BB6" s="11" t="s">
        <v>115</v>
      </c>
      <c r="BC6" s="11" t="s">
        <v>115</v>
      </c>
      <c r="BD6" s="11" t="s">
        <v>115</v>
      </c>
      <c r="BE6" s="11" t="s">
        <v>115</v>
      </c>
      <c r="BF6" s="11" t="s">
        <v>115</v>
      </c>
      <c r="BG6" s="11" t="s">
        <v>115</v>
      </c>
      <c r="BH6" s="11" t="s">
        <v>115</v>
      </c>
      <c r="BI6" s="11" t="s">
        <v>115</v>
      </c>
      <c r="BJ6" s="11" t="s">
        <v>115</v>
      </c>
      <c r="BK6" s="11" t="s">
        <v>115</v>
      </c>
      <c r="BL6" s="11" t="s">
        <v>115</v>
      </c>
      <c r="BM6" s="11" t="s">
        <v>115</v>
      </c>
      <c r="BN6" s="11" t="s">
        <v>115</v>
      </c>
      <c r="BP6" s="11" t="s">
        <v>115</v>
      </c>
      <c r="BQ6" s="11" t="s">
        <v>115</v>
      </c>
      <c r="BS6" s="11" t="s">
        <v>115</v>
      </c>
      <c r="BT6" s="11" t="s">
        <v>115</v>
      </c>
      <c r="BV6" s="11" t="s">
        <v>115</v>
      </c>
      <c r="BW6" s="11" t="s">
        <v>115</v>
      </c>
      <c r="BY6" s="11" t="s">
        <v>115</v>
      </c>
      <c r="BZ6" s="11" t="s">
        <v>115</v>
      </c>
      <c r="CB6" s="11" t="s">
        <v>115</v>
      </c>
      <c r="CC6" s="11" t="s">
        <v>115</v>
      </c>
      <c r="CE6" s="11" t="s">
        <v>115</v>
      </c>
      <c r="CF6" s="11" t="s">
        <v>115</v>
      </c>
      <c r="CH6" s="11" t="s">
        <v>115</v>
      </c>
      <c r="CI6" s="11" t="s">
        <v>115</v>
      </c>
      <c r="CK6" s="11" t="s">
        <v>115</v>
      </c>
      <c r="CL6" s="11" t="s">
        <v>115</v>
      </c>
      <c r="CN6" s="11" t="s">
        <v>115</v>
      </c>
      <c r="CO6" s="11" t="s">
        <v>115</v>
      </c>
      <c r="CQ6" s="11" t="s">
        <v>115</v>
      </c>
      <c r="CR6" s="11" t="s">
        <v>115</v>
      </c>
      <c r="CT6" s="11" t="s">
        <v>115</v>
      </c>
      <c r="CU6" s="11" t="s">
        <v>115</v>
      </c>
      <c r="CW6" s="11" t="s">
        <v>115</v>
      </c>
      <c r="CX6" s="11" t="s">
        <v>115</v>
      </c>
      <c r="CZ6" s="11" t="s">
        <v>115</v>
      </c>
      <c r="DA6" s="11" t="s">
        <v>115</v>
      </c>
      <c r="DC6" s="11" t="s">
        <v>115</v>
      </c>
      <c r="DD6" s="11" t="s">
        <v>115</v>
      </c>
      <c r="DF6" s="11" t="s">
        <v>115</v>
      </c>
      <c r="DG6" s="11" t="s">
        <v>115</v>
      </c>
      <c r="DI6" s="11" t="s">
        <v>115</v>
      </c>
      <c r="DJ6" s="11" t="s">
        <v>115</v>
      </c>
      <c r="DL6" s="11" t="s">
        <v>115</v>
      </c>
      <c r="DM6" s="11" t="s">
        <v>115</v>
      </c>
      <c r="DO6" s="11" t="s">
        <v>115</v>
      </c>
      <c r="DP6" s="11" t="s">
        <v>115</v>
      </c>
      <c r="DR6" s="11" t="s">
        <v>115</v>
      </c>
      <c r="DS6" s="11" t="s">
        <v>115</v>
      </c>
      <c r="DU6" s="11" t="s">
        <v>115</v>
      </c>
      <c r="DV6" s="11" t="s">
        <v>115</v>
      </c>
      <c r="DX6" s="11" t="s">
        <v>115</v>
      </c>
      <c r="DY6" s="11" t="s">
        <v>115</v>
      </c>
      <c r="EA6" s="11" t="s">
        <v>115</v>
      </c>
      <c r="EB6" s="11" t="s">
        <v>115</v>
      </c>
      <c r="ED6" s="11" t="s">
        <v>115</v>
      </c>
      <c r="EE6" s="11" t="s">
        <v>115</v>
      </c>
      <c r="EG6" s="11" t="s">
        <v>115</v>
      </c>
      <c r="EH6" s="11" t="s">
        <v>115</v>
      </c>
      <c r="EJ6" s="11" t="s">
        <v>115</v>
      </c>
      <c r="EK6" s="11" t="s">
        <v>115</v>
      </c>
      <c r="EM6" s="11" t="s">
        <v>115</v>
      </c>
      <c r="EN6" s="11" t="s">
        <v>115</v>
      </c>
      <c r="EP6" s="11" t="s">
        <v>115</v>
      </c>
      <c r="EQ6" s="11" t="s">
        <v>115</v>
      </c>
      <c r="ES6" s="11" t="s">
        <v>115</v>
      </c>
      <c r="ET6" s="11" t="s">
        <v>115</v>
      </c>
      <c r="EV6" s="11" t="s">
        <v>115</v>
      </c>
      <c r="EW6" s="11" t="s">
        <v>115</v>
      </c>
      <c r="EY6" s="11" t="s">
        <v>115</v>
      </c>
      <c r="EZ6" s="11" t="s">
        <v>115</v>
      </c>
      <c r="FB6" s="11" t="s">
        <v>115</v>
      </c>
      <c r="FC6" s="11" t="s">
        <v>115</v>
      </c>
      <c r="FE6" s="11" t="s">
        <v>115</v>
      </c>
      <c r="FF6" s="11" t="s">
        <v>115</v>
      </c>
      <c r="FH6" s="11" t="s">
        <v>115</v>
      </c>
      <c r="FI6" s="11" t="s">
        <v>115</v>
      </c>
      <c r="FK6" s="11" t="s">
        <v>115</v>
      </c>
      <c r="FL6" s="11" t="s">
        <v>115</v>
      </c>
      <c r="FN6" s="11" t="s">
        <v>115</v>
      </c>
      <c r="FO6" s="11" t="s">
        <v>115</v>
      </c>
      <c r="FQ6" s="11" t="s">
        <v>115</v>
      </c>
      <c r="FR6" s="11" t="s">
        <v>115</v>
      </c>
      <c r="FT6" s="11" t="s">
        <v>115</v>
      </c>
      <c r="FU6" s="11" t="s">
        <v>115</v>
      </c>
      <c r="FW6" s="11" t="s">
        <v>115</v>
      </c>
      <c r="FX6" s="11" t="s">
        <v>115</v>
      </c>
      <c r="FZ6" s="11" t="s">
        <v>115</v>
      </c>
      <c r="GA6" s="11" t="s">
        <v>115</v>
      </c>
      <c r="GC6" s="11" t="s">
        <v>115</v>
      </c>
      <c r="GD6" s="11" t="s">
        <v>115</v>
      </c>
      <c r="GF6" s="11" t="s">
        <v>115</v>
      </c>
      <c r="GG6" s="11" t="s">
        <v>115</v>
      </c>
      <c r="GI6" s="11" t="s">
        <v>115</v>
      </c>
      <c r="GJ6" s="11" t="s">
        <v>115</v>
      </c>
    </row>
    <row r="7" spans="1:192" x14ac:dyDescent="0.35">
      <c r="A7" s="11" t="s">
        <v>537</v>
      </c>
      <c r="B7" s="11" t="s">
        <v>51</v>
      </c>
      <c r="C7" s="11" t="s">
        <v>51</v>
      </c>
      <c r="D7" s="11" t="s">
        <v>537</v>
      </c>
      <c r="E7" s="11" t="s">
        <v>538</v>
      </c>
      <c r="F7" s="11" t="s">
        <v>51</v>
      </c>
      <c r="G7" s="11" t="s">
        <v>539</v>
      </c>
      <c r="H7" s="11" t="s">
        <v>51</v>
      </c>
      <c r="I7" s="11" t="s">
        <v>51</v>
      </c>
      <c r="J7" s="11" t="s">
        <v>115</v>
      </c>
      <c r="K7" s="11" t="s">
        <v>115</v>
      </c>
      <c r="L7" s="11" t="s">
        <v>115</v>
      </c>
      <c r="M7" s="11" t="s">
        <v>115</v>
      </c>
      <c r="N7" s="11" t="s">
        <v>115</v>
      </c>
      <c r="O7" s="11" t="s">
        <v>115</v>
      </c>
      <c r="P7" s="11" t="s">
        <v>115</v>
      </c>
      <c r="Q7" s="11" t="s">
        <v>115</v>
      </c>
      <c r="R7" s="11" t="s">
        <v>115</v>
      </c>
      <c r="S7" s="11" t="s">
        <v>115</v>
      </c>
      <c r="T7" s="11" t="s">
        <v>115</v>
      </c>
      <c r="U7" s="11" t="s">
        <v>115</v>
      </c>
      <c r="V7" s="11" t="s">
        <v>115</v>
      </c>
      <c r="W7" s="11" t="s">
        <v>115</v>
      </c>
      <c r="X7" s="11" t="s">
        <v>115</v>
      </c>
      <c r="Y7" s="11" t="s">
        <v>115</v>
      </c>
      <c r="Z7" s="11" t="s">
        <v>115</v>
      </c>
      <c r="AA7" s="11" t="s">
        <v>115</v>
      </c>
      <c r="AB7" s="11" t="s">
        <v>115</v>
      </c>
      <c r="AC7" s="11" t="s">
        <v>115</v>
      </c>
      <c r="AD7" s="11" t="s">
        <v>115</v>
      </c>
      <c r="AE7" s="11" t="s">
        <v>115</v>
      </c>
      <c r="AF7" s="11" t="s">
        <v>115</v>
      </c>
      <c r="AG7" s="11" t="s">
        <v>115</v>
      </c>
      <c r="AH7" s="11" t="s">
        <v>115</v>
      </c>
      <c r="AI7" s="11" t="s">
        <v>115</v>
      </c>
      <c r="AJ7" s="11" t="s">
        <v>115</v>
      </c>
      <c r="AK7" s="11" t="s">
        <v>115</v>
      </c>
      <c r="AL7" s="11" t="s">
        <v>115</v>
      </c>
      <c r="AM7" s="11" t="s">
        <v>115</v>
      </c>
      <c r="AN7" s="11" t="s">
        <v>115</v>
      </c>
      <c r="AO7" s="11" t="s">
        <v>115</v>
      </c>
      <c r="AP7" s="11" t="s">
        <v>115</v>
      </c>
      <c r="AQ7" s="11" t="s">
        <v>115</v>
      </c>
      <c r="AR7" s="11" t="s">
        <v>115</v>
      </c>
      <c r="AS7" s="11" t="s">
        <v>115</v>
      </c>
      <c r="AT7" s="11" t="s">
        <v>115</v>
      </c>
      <c r="AU7" s="11" t="s">
        <v>115</v>
      </c>
      <c r="AV7" s="11" t="s">
        <v>115</v>
      </c>
      <c r="AW7" s="11" t="s">
        <v>115</v>
      </c>
      <c r="AX7" s="11" t="s">
        <v>115</v>
      </c>
      <c r="AY7" s="11" t="s">
        <v>115</v>
      </c>
      <c r="AZ7" s="11" t="s">
        <v>115</v>
      </c>
      <c r="BA7" s="11" t="s">
        <v>115</v>
      </c>
      <c r="BB7" s="11" t="s">
        <v>115</v>
      </c>
      <c r="BC7" s="11" t="s">
        <v>115</v>
      </c>
      <c r="BD7" s="11" t="s">
        <v>115</v>
      </c>
      <c r="BE7" s="11" t="s">
        <v>115</v>
      </c>
      <c r="BF7" s="11" t="s">
        <v>115</v>
      </c>
      <c r="BG7" s="11" t="s">
        <v>115</v>
      </c>
      <c r="BH7" s="11" t="s">
        <v>115</v>
      </c>
      <c r="BI7" s="11" t="s">
        <v>115</v>
      </c>
      <c r="BJ7" s="11" t="s">
        <v>115</v>
      </c>
      <c r="BK7" s="11" t="s">
        <v>115</v>
      </c>
      <c r="BL7" s="11" t="s">
        <v>115</v>
      </c>
      <c r="BM7" s="11" t="s">
        <v>115</v>
      </c>
      <c r="BN7" s="11" t="s">
        <v>115</v>
      </c>
      <c r="BP7" s="11" t="s">
        <v>115</v>
      </c>
      <c r="BQ7" s="11" t="s">
        <v>115</v>
      </c>
      <c r="BS7" s="11" t="s">
        <v>115</v>
      </c>
      <c r="BT7" s="11" t="s">
        <v>115</v>
      </c>
      <c r="BV7" s="11" t="s">
        <v>115</v>
      </c>
      <c r="BW7" s="11" t="s">
        <v>115</v>
      </c>
      <c r="BY7" s="11" t="s">
        <v>115</v>
      </c>
      <c r="BZ7" s="11" t="s">
        <v>115</v>
      </c>
      <c r="CB7" s="11" t="s">
        <v>115</v>
      </c>
      <c r="CC7" s="11" t="s">
        <v>115</v>
      </c>
      <c r="CE7" s="11" t="s">
        <v>115</v>
      </c>
      <c r="CF7" s="11" t="s">
        <v>115</v>
      </c>
      <c r="CH7" s="11" t="s">
        <v>115</v>
      </c>
      <c r="CI7" s="11" t="s">
        <v>115</v>
      </c>
      <c r="CK7" s="11" t="s">
        <v>115</v>
      </c>
      <c r="CL7" s="11" t="s">
        <v>115</v>
      </c>
      <c r="CN7" s="11" t="s">
        <v>115</v>
      </c>
      <c r="CO7" s="11" t="s">
        <v>115</v>
      </c>
      <c r="CQ7" s="11" t="s">
        <v>115</v>
      </c>
      <c r="CR7" s="11" t="s">
        <v>115</v>
      </c>
      <c r="CT7" s="11" t="s">
        <v>115</v>
      </c>
      <c r="CU7" s="11" t="s">
        <v>115</v>
      </c>
      <c r="CW7" s="11" t="s">
        <v>115</v>
      </c>
      <c r="CX7" s="11" t="s">
        <v>115</v>
      </c>
      <c r="CZ7" s="11" t="s">
        <v>115</v>
      </c>
      <c r="DA7" s="11" t="s">
        <v>115</v>
      </c>
      <c r="DC7" s="11" t="s">
        <v>115</v>
      </c>
      <c r="DD7" s="11" t="s">
        <v>115</v>
      </c>
      <c r="DF7" s="11" t="s">
        <v>115</v>
      </c>
      <c r="DG7" s="11" t="s">
        <v>115</v>
      </c>
      <c r="DI7" s="11" t="s">
        <v>115</v>
      </c>
      <c r="DJ7" s="11" t="s">
        <v>115</v>
      </c>
      <c r="DL7" s="11" t="s">
        <v>115</v>
      </c>
      <c r="DM7" s="11" t="s">
        <v>115</v>
      </c>
      <c r="DO7" s="11" t="s">
        <v>115</v>
      </c>
      <c r="DP7" s="11" t="s">
        <v>115</v>
      </c>
      <c r="DR7" s="11" t="s">
        <v>115</v>
      </c>
      <c r="DS7" s="11" t="s">
        <v>115</v>
      </c>
      <c r="DU7" s="11" t="s">
        <v>115</v>
      </c>
      <c r="DV7" s="11" t="s">
        <v>115</v>
      </c>
      <c r="DX7" s="11" t="s">
        <v>115</v>
      </c>
      <c r="DY7" s="11" t="s">
        <v>115</v>
      </c>
      <c r="EA7" s="11" t="s">
        <v>115</v>
      </c>
      <c r="EB7" s="11" t="s">
        <v>115</v>
      </c>
      <c r="ED7" s="11" t="s">
        <v>115</v>
      </c>
      <c r="EE7" s="11" t="s">
        <v>115</v>
      </c>
      <c r="EG7" s="11" t="s">
        <v>115</v>
      </c>
      <c r="EH7" s="11" t="s">
        <v>115</v>
      </c>
      <c r="EJ7" s="11" t="s">
        <v>115</v>
      </c>
      <c r="EK7" s="11" t="s">
        <v>115</v>
      </c>
      <c r="EM7" s="11" t="s">
        <v>115</v>
      </c>
      <c r="EN7" s="11" t="s">
        <v>115</v>
      </c>
      <c r="EP7" s="11" t="s">
        <v>115</v>
      </c>
      <c r="EQ7" s="11" t="s">
        <v>115</v>
      </c>
      <c r="ES7" s="11" t="s">
        <v>115</v>
      </c>
      <c r="ET7" s="11" t="s">
        <v>115</v>
      </c>
      <c r="EV7" s="11" t="s">
        <v>115</v>
      </c>
      <c r="EW7" s="11" t="s">
        <v>115</v>
      </c>
      <c r="EY7" s="11" t="s">
        <v>115</v>
      </c>
      <c r="EZ7" s="11" t="s">
        <v>115</v>
      </c>
      <c r="FB7" s="11" t="s">
        <v>115</v>
      </c>
      <c r="FC7" s="11" t="s">
        <v>115</v>
      </c>
      <c r="FE7" s="11" t="s">
        <v>115</v>
      </c>
      <c r="FF7" s="11" t="s">
        <v>115</v>
      </c>
      <c r="FH7" s="11" t="s">
        <v>115</v>
      </c>
      <c r="FI7" s="11" t="s">
        <v>115</v>
      </c>
      <c r="FK7" s="11" t="s">
        <v>115</v>
      </c>
      <c r="FL7" s="11" t="s">
        <v>115</v>
      </c>
      <c r="FN7" s="11" t="s">
        <v>115</v>
      </c>
      <c r="FO7" s="11" t="s">
        <v>115</v>
      </c>
      <c r="FQ7" s="11" t="s">
        <v>115</v>
      </c>
      <c r="FR7" s="11" t="s">
        <v>115</v>
      </c>
      <c r="FT7" s="11" t="s">
        <v>115</v>
      </c>
      <c r="FU7" s="11" t="s">
        <v>115</v>
      </c>
      <c r="FW7" s="11" t="s">
        <v>115</v>
      </c>
      <c r="FX7" s="11" t="s">
        <v>115</v>
      </c>
      <c r="FZ7" s="11" t="s">
        <v>115</v>
      </c>
      <c r="GA7" s="11" t="s">
        <v>115</v>
      </c>
      <c r="GC7" s="11" t="s">
        <v>115</v>
      </c>
      <c r="GD7" s="11" t="s">
        <v>115</v>
      </c>
      <c r="GF7" s="11" t="s">
        <v>115</v>
      </c>
      <c r="GG7" s="11" t="s">
        <v>115</v>
      </c>
      <c r="GI7" s="11" t="s">
        <v>115</v>
      </c>
      <c r="GJ7" s="11" t="s">
        <v>115</v>
      </c>
    </row>
    <row r="8" spans="1:192" x14ac:dyDescent="0.35">
      <c r="A8" s="11" t="s">
        <v>537</v>
      </c>
      <c r="B8" s="11" t="s">
        <v>51</v>
      </c>
      <c r="C8" s="11" t="s">
        <v>51</v>
      </c>
      <c r="D8" s="11" t="s">
        <v>51</v>
      </c>
      <c r="E8" s="11" t="s">
        <v>51</v>
      </c>
      <c r="F8" s="11" t="s">
        <v>51</v>
      </c>
      <c r="G8" s="11" t="s">
        <v>539</v>
      </c>
      <c r="H8" s="11" t="s">
        <v>51</v>
      </c>
      <c r="I8" s="11" t="s">
        <v>51</v>
      </c>
      <c r="J8" s="11" t="s">
        <v>115</v>
      </c>
      <c r="K8" s="11" t="s">
        <v>115</v>
      </c>
      <c r="L8" s="11" t="s">
        <v>115</v>
      </c>
      <c r="M8" s="11" t="s">
        <v>115</v>
      </c>
      <c r="N8" s="11" t="s">
        <v>115</v>
      </c>
      <c r="O8" s="11" t="s">
        <v>115</v>
      </c>
      <c r="P8" s="11" t="s">
        <v>115</v>
      </c>
      <c r="Q8" s="11" t="s">
        <v>115</v>
      </c>
      <c r="R8" s="11" t="s">
        <v>115</v>
      </c>
      <c r="S8" s="11" t="s">
        <v>115</v>
      </c>
      <c r="T8" s="11" t="s">
        <v>115</v>
      </c>
      <c r="U8" s="11" t="s">
        <v>115</v>
      </c>
      <c r="V8" s="11" t="s">
        <v>115</v>
      </c>
      <c r="W8" s="11" t="s">
        <v>115</v>
      </c>
      <c r="X8" s="11" t="s">
        <v>115</v>
      </c>
      <c r="Y8" s="11" t="s">
        <v>115</v>
      </c>
      <c r="Z8" s="11" t="s">
        <v>115</v>
      </c>
      <c r="AA8" s="11" t="s">
        <v>115</v>
      </c>
      <c r="AB8" s="11" t="s">
        <v>115</v>
      </c>
      <c r="AC8" s="11" t="s">
        <v>115</v>
      </c>
      <c r="AD8" s="11" t="s">
        <v>115</v>
      </c>
      <c r="AE8" s="11" t="s">
        <v>115</v>
      </c>
      <c r="AF8" s="11" t="s">
        <v>115</v>
      </c>
      <c r="AG8" s="11" t="s">
        <v>115</v>
      </c>
      <c r="AH8" s="11" t="s">
        <v>115</v>
      </c>
      <c r="AI8" s="11" t="s">
        <v>115</v>
      </c>
      <c r="AJ8" s="11" t="s">
        <v>115</v>
      </c>
      <c r="AK8" s="11" t="s">
        <v>115</v>
      </c>
      <c r="AL8" s="11" t="s">
        <v>115</v>
      </c>
      <c r="AM8" s="11" t="s">
        <v>115</v>
      </c>
      <c r="AN8" s="11" t="s">
        <v>115</v>
      </c>
      <c r="AO8" s="11" t="s">
        <v>115</v>
      </c>
      <c r="AP8" s="11" t="s">
        <v>115</v>
      </c>
      <c r="AQ8" s="11" t="s">
        <v>115</v>
      </c>
      <c r="AR8" s="11" t="s">
        <v>115</v>
      </c>
      <c r="AS8" s="11" t="s">
        <v>115</v>
      </c>
      <c r="AT8" s="11" t="s">
        <v>115</v>
      </c>
      <c r="AU8" s="11" t="s">
        <v>115</v>
      </c>
      <c r="AV8" s="11" t="s">
        <v>115</v>
      </c>
      <c r="AW8" s="11" t="s">
        <v>115</v>
      </c>
      <c r="AX8" s="11" t="s">
        <v>115</v>
      </c>
      <c r="AY8" s="11" t="s">
        <v>115</v>
      </c>
      <c r="AZ8" s="11" t="s">
        <v>115</v>
      </c>
      <c r="BA8" s="11" t="s">
        <v>115</v>
      </c>
      <c r="BB8" s="11" t="s">
        <v>115</v>
      </c>
      <c r="BC8" s="11" t="s">
        <v>115</v>
      </c>
      <c r="BD8" s="11" t="s">
        <v>115</v>
      </c>
      <c r="BE8" s="11" t="s">
        <v>115</v>
      </c>
      <c r="BF8" s="11" t="s">
        <v>115</v>
      </c>
      <c r="BG8" s="11" t="s">
        <v>115</v>
      </c>
      <c r="BH8" s="11" t="s">
        <v>115</v>
      </c>
      <c r="BI8" s="11" t="s">
        <v>115</v>
      </c>
      <c r="BJ8" s="11" t="s">
        <v>115</v>
      </c>
      <c r="BK8" s="11" t="s">
        <v>115</v>
      </c>
      <c r="BL8" s="11" t="s">
        <v>115</v>
      </c>
      <c r="BM8" s="11" t="s">
        <v>115</v>
      </c>
      <c r="BN8" s="11" t="s">
        <v>115</v>
      </c>
      <c r="BP8" s="11" t="s">
        <v>115</v>
      </c>
      <c r="BQ8" s="11" t="s">
        <v>115</v>
      </c>
      <c r="BS8" s="11" t="s">
        <v>115</v>
      </c>
      <c r="BT8" s="11" t="s">
        <v>115</v>
      </c>
      <c r="BV8" s="11" t="s">
        <v>115</v>
      </c>
      <c r="BW8" s="11" t="s">
        <v>115</v>
      </c>
      <c r="BY8" s="11" t="s">
        <v>115</v>
      </c>
      <c r="BZ8" s="11" t="s">
        <v>115</v>
      </c>
      <c r="CB8" s="11" t="s">
        <v>115</v>
      </c>
      <c r="CC8" s="11" t="s">
        <v>115</v>
      </c>
      <c r="CE8" s="11" t="s">
        <v>115</v>
      </c>
      <c r="CF8" s="11" t="s">
        <v>115</v>
      </c>
      <c r="CH8" s="11" t="s">
        <v>115</v>
      </c>
      <c r="CI8" s="11" t="s">
        <v>115</v>
      </c>
      <c r="CK8" s="11" t="s">
        <v>115</v>
      </c>
      <c r="CL8" s="11" t="s">
        <v>115</v>
      </c>
      <c r="CN8" s="11" t="s">
        <v>115</v>
      </c>
      <c r="CO8" s="11" t="s">
        <v>115</v>
      </c>
      <c r="CQ8" s="11" t="s">
        <v>115</v>
      </c>
      <c r="CR8" s="11" t="s">
        <v>115</v>
      </c>
      <c r="CT8" s="11" t="s">
        <v>115</v>
      </c>
      <c r="CU8" s="11" t="s">
        <v>115</v>
      </c>
      <c r="CW8" s="11" t="s">
        <v>115</v>
      </c>
      <c r="CX8" s="11" t="s">
        <v>115</v>
      </c>
      <c r="CZ8" s="11" t="s">
        <v>115</v>
      </c>
      <c r="DA8" s="11" t="s">
        <v>115</v>
      </c>
      <c r="DC8" s="11" t="s">
        <v>115</v>
      </c>
      <c r="DD8" s="11" t="s">
        <v>115</v>
      </c>
      <c r="DF8" s="11" t="s">
        <v>115</v>
      </c>
      <c r="DG8" s="11" t="s">
        <v>115</v>
      </c>
      <c r="DI8" s="11" t="s">
        <v>115</v>
      </c>
      <c r="DJ8" s="11" t="s">
        <v>115</v>
      </c>
      <c r="DL8" s="11" t="s">
        <v>115</v>
      </c>
      <c r="DM8" s="11" t="s">
        <v>115</v>
      </c>
      <c r="DO8" s="11" t="s">
        <v>115</v>
      </c>
      <c r="DP8" s="11" t="s">
        <v>115</v>
      </c>
      <c r="DR8" s="11" t="s">
        <v>115</v>
      </c>
      <c r="DS8" s="11" t="s">
        <v>115</v>
      </c>
      <c r="DU8" s="11" t="s">
        <v>115</v>
      </c>
      <c r="DV8" s="11" t="s">
        <v>115</v>
      </c>
      <c r="DX8" s="11" t="s">
        <v>115</v>
      </c>
      <c r="DY8" s="11" t="s">
        <v>115</v>
      </c>
      <c r="EA8" s="11" t="s">
        <v>115</v>
      </c>
      <c r="EB8" s="11" t="s">
        <v>115</v>
      </c>
      <c r="ED8" s="11" t="s">
        <v>115</v>
      </c>
      <c r="EE8" s="11" t="s">
        <v>115</v>
      </c>
      <c r="EG8" s="11" t="s">
        <v>115</v>
      </c>
      <c r="EH8" s="11" t="s">
        <v>115</v>
      </c>
      <c r="EJ8" s="11" t="s">
        <v>115</v>
      </c>
      <c r="EK8" s="11" t="s">
        <v>115</v>
      </c>
      <c r="EM8" s="11" t="s">
        <v>115</v>
      </c>
      <c r="EN8" s="11" t="s">
        <v>115</v>
      </c>
      <c r="EP8" s="11" t="s">
        <v>115</v>
      </c>
      <c r="EQ8" s="11" t="s">
        <v>115</v>
      </c>
      <c r="ES8" s="11" t="s">
        <v>115</v>
      </c>
      <c r="ET8" s="11" t="s">
        <v>115</v>
      </c>
      <c r="EV8" s="11" t="s">
        <v>115</v>
      </c>
      <c r="EW8" s="11" t="s">
        <v>115</v>
      </c>
      <c r="EY8" s="11" t="s">
        <v>115</v>
      </c>
      <c r="EZ8" s="11" t="s">
        <v>115</v>
      </c>
      <c r="FB8" s="11" t="s">
        <v>115</v>
      </c>
      <c r="FC8" s="11" t="s">
        <v>115</v>
      </c>
      <c r="FE8" s="11" t="s">
        <v>115</v>
      </c>
      <c r="FF8" s="11" t="s">
        <v>115</v>
      </c>
      <c r="FH8" s="11" t="s">
        <v>115</v>
      </c>
      <c r="FI8" s="11" t="s">
        <v>115</v>
      </c>
      <c r="FK8" s="11" t="s">
        <v>115</v>
      </c>
      <c r="FL8" s="11" t="s">
        <v>115</v>
      </c>
      <c r="FN8" s="11" t="s">
        <v>115</v>
      </c>
      <c r="FO8" s="11" t="s">
        <v>115</v>
      </c>
      <c r="FQ8" s="11" t="s">
        <v>115</v>
      </c>
      <c r="FR8" s="11" t="s">
        <v>115</v>
      </c>
      <c r="FT8" s="11" t="s">
        <v>115</v>
      </c>
      <c r="FU8" s="11" t="s">
        <v>115</v>
      </c>
      <c r="FW8" s="11" t="s">
        <v>115</v>
      </c>
      <c r="FX8" s="11" t="s">
        <v>115</v>
      </c>
      <c r="FZ8" s="11" t="s">
        <v>115</v>
      </c>
      <c r="GA8" s="11" t="s">
        <v>115</v>
      </c>
      <c r="GC8" s="11" t="s">
        <v>115</v>
      </c>
      <c r="GD8" s="11" t="s">
        <v>115</v>
      </c>
      <c r="GF8" s="11" t="s">
        <v>115</v>
      </c>
      <c r="GG8" s="11" t="s">
        <v>115</v>
      </c>
      <c r="GI8" s="11" t="s">
        <v>115</v>
      </c>
      <c r="GJ8" s="11" t="s">
        <v>115</v>
      </c>
    </row>
    <row r="9" spans="1:192" x14ac:dyDescent="0.35">
      <c r="A9" s="11" t="s">
        <v>537</v>
      </c>
      <c r="B9" s="11" t="s">
        <v>51</v>
      </c>
      <c r="C9" s="11" t="s">
        <v>51</v>
      </c>
      <c r="D9" s="11" t="s">
        <v>537</v>
      </c>
      <c r="E9" s="11" t="s">
        <v>541</v>
      </c>
      <c r="F9" s="11" t="s">
        <v>51</v>
      </c>
      <c r="G9" s="11" t="s">
        <v>539</v>
      </c>
      <c r="H9" s="11" t="s">
        <v>51</v>
      </c>
      <c r="I9" s="11" t="s">
        <v>51</v>
      </c>
      <c r="J9" s="11" t="s">
        <v>115</v>
      </c>
      <c r="K9" s="11" t="s">
        <v>115</v>
      </c>
      <c r="L9" s="11" t="s">
        <v>115</v>
      </c>
      <c r="M9" s="11" t="s">
        <v>115</v>
      </c>
      <c r="N9" s="11" t="s">
        <v>115</v>
      </c>
      <c r="O9" s="11" t="s">
        <v>115</v>
      </c>
      <c r="P9" s="11" t="s">
        <v>115</v>
      </c>
      <c r="Q9" s="11" t="s">
        <v>115</v>
      </c>
      <c r="R9" s="11" t="s">
        <v>115</v>
      </c>
      <c r="S9" s="11" t="s">
        <v>115</v>
      </c>
      <c r="T9" s="11" t="s">
        <v>115</v>
      </c>
      <c r="U9" s="11" t="s">
        <v>115</v>
      </c>
      <c r="V9" s="11" t="s">
        <v>115</v>
      </c>
      <c r="W9" s="11" t="s">
        <v>115</v>
      </c>
      <c r="X9" s="11" t="s">
        <v>115</v>
      </c>
      <c r="Y9" s="11" t="s">
        <v>115</v>
      </c>
      <c r="Z9" s="11" t="s">
        <v>115</v>
      </c>
      <c r="AA9" s="11" t="s">
        <v>115</v>
      </c>
      <c r="AB9" s="11" t="s">
        <v>115</v>
      </c>
      <c r="AC9" s="11" t="s">
        <v>115</v>
      </c>
      <c r="AD9" s="11" t="s">
        <v>115</v>
      </c>
      <c r="AE9" s="11" t="s">
        <v>115</v>
      </c>
      <c r="AF9" s="11" t="s">
        <v>115</v>
      </c>
      <c r="AG9" s="11" t="s">
        <v>115</v>
      </c>
      <c r="AH9" s="11" t="s">
        <v>115</v>
      </c>
      <c r="AI9" s="11" t="s">
        <v>115</v>
      </c>
      <c r="AJ9" s="11" t="s">
        <v>115</v>
      </c>
      <c r="AK9" s="11" t="s">
        <v>115</v>
      </c>
      <c r="AL9" s="11" t="s">
        <v>115</v>
      </c>
      <c r="AM9" s="11" t="s">
        <v>115</v>
      </c>
      <c r="AN9" s="11" t="s">
        <v>115</v>
      </c>
      <c r="AO9" s="11" t="s">
        <v>115</v>
      </c>
      <c r="AP9" s="11" t="s">
        <v>115</v>
      </c>
      <c r="AQ9" s="11" t="s">
        <v>115</v>
      </c>
      <c r="AR9" s="11" t="s">
        <v>115</v>
      </c>
      <c r="AS9" s="11" t="s">
        <v>115</v>
      </c>
      <c r="AT9" s="11" t="s">
        <v>115</v>
      </c>
      <c r="AU9" s="11" t="s">
        <v>115</v>
      </c>
      <c r="AV9" s="11" t="s">
        <v>115</v>
      </c>
      <c r="AW9" s="11" t="s">
        <v>115</v>
      </c>
      <c r="AX9" s="11" t="s">
        <v>115</v>
      </c>
      <c r="AY9" s="11" t="s">
        <v>115</v>
      </c>
      <c r="AZ9" s="11" t="s">
        <v>115</v>
      </c>
      <c r="BA9" s="11" t="s">
        <v>115</v>
      </c>
      <c r="BB9" s="11" t="s">
        <v>115</v>
      </c>
      <c r="BC9" s="11" t="s">
        <v>115</v>
      </c>
      <c r="BD9" s="11" t="s">
        <v>115</v>
      </c>
      <c r="BE9" s="11" t="s">
        <v>115</v>
      </c>
      <c r="BF9" s="11" t="s">
        <v>115</v>
      </c>
      <c r="BG9" s="11" t="s">
        <v>115</v>
      </c>
      <c r="BH9" s="11" t="s">
        <v>115</v>
      </c>
      <c r="BI9" s="11" t="s">
        <v>115</v>
      </c>
      <c r="BJ9" s="11" t="s">
        <v>115</v>
      </c>
      <c r="BK9" s="11" t="s">
        <v>115</v>
      </c>
      <c r="BL9" s="11" t="s">
        <v>115</v>
      </c>
      <c r="BM9" s="11" t="s">
        <v>115</v>
      </c>
      <c r="BN9" s="11" t="s">
        <v>115</v>
      </c>
      <c r="BP9" s="11" t="s">
        <v>115</v>
      </c>
      <c r="BQ9" s="11" t="s">
        <v>115</v>
      </c>
      <c r="BS9" s="11" t="s">
        <v>115</v>
      </c>
      <c r="BT9" s="11" t="s">
        <v>115</v>
      </c>
      <c r="BV9" s="11" t="s">
        <v>115</v>
      </c>
      <c r="BW9" s="11" t="s">
        <v>115</v>
      </c>
      <c r="BY9" s="11" t="s">
        <v>115</v>
      </c>
      <c r="BZ9" s="11" t="s">
        <v>115</v>
      </c>
      <c r="CB9" s="11" t="s">
        <v>115</v>
      </c>
      <c r="CC9" s="11" t="s">
        <v>115</v>
      </c>
      <c r="CE9" s="11" t="s">
        <v>115</v>
      </c>
      <c r="CF9" s="11" t="s">
        <v>115</v>
      </c>
      <c r="CH9" s="11" t="s">
        <v>115</v>
      </c>
      <c r="CI9" s="11" t="s">
        <v>115</v>
      </c>
      <c r="CK9" s="11" t="s">
        <v>115</v>
      </c>
      <c r="CL9" s="11" t="s">
        <v>115</v>
      </c>
      <c r="CN9" s="11" t="s">
        <v>115</v>
      </c>
      <c r="CO9" s="11" t="s">
        <v>115</v>
      </c>
      <c r="CQ9" s="11" t="s">
        <v>115</v>
      </c>
      <c r="CR9" s="11" t="s">
        <v>115</v>
      </c>
      <c r="CT9" s="11" t="s">
        <v>115</v>
      </c>
      <c r="CU9" s="11" t="s">
        <v>115</v>
      </c>
      <c r="CW9" s="11" t="s">
        <v>115</v>
      </c>
      <c r="CX9" s="11" t="s">
        <v>115</v>
      </c>
      <c r="CZ9" s="11" t="s">
        <v>115</v>
      </c>
      <c r="DA9" s="11" t="s">
        <v>115</v>
      </c>
      <c r="DC9" s="11" t="s">
        <v>115</v>
      </c>
      <c r="DD9" s="11" t="s">
        <v>115</v>
      </c>
      <c r="DF9" s="11" t="s">
        <v>115</v>
      </c>
      <c r="DG9" s="11" t="s">
        <v>115</v>
      </c>
      <c r="DI9" s="11" t="s">
        <v>115</v>
      </c>
      <c r="DJ9" s="11" t="s">
        <v>115</v>
      </c>
      <c r="DL9" s="11" t="s">
        <v>115</v>
      </c>
      <c r="DM9" s="11" t="s">
        <v>115</v>
      </c>
      <c r="DO9" s="11" t="s">
        <v>115</v>
      </c>
      <c r="DP9" s="11" t="s">
        <v>115</v>
      </c>
      <c r="DR9" s="11" t="s">
        <v>115</v>
      </c>
      <c r="DS9" s="11" t="s">
        <v>115</v>
      </c>
      <c r="DU9" s="11" t="s">
        <v>115</v>
      </c>
      <c r="DV9" s="11" t="s">
        <v>115</v>
      </c>
      <c r="DX9" s="11" t="s">
        <v>115</v>
      </c>
      <c r="DY9" s="11" t="s">
        <v>115</v>
      </c>
      <c r="EA9" s="11" t="s">
        <v>115</v>
      </c>
      <c r="EB9" s="11" t="s">
        <v>115</v>
      </c>
      <c r="ED9" s="11" t="s">
        <v>115</v>
      </c>
      <c r="EE9" s="11" t="s">
        <v>115</v>
      </c>
      <c r="EG9" s="11" t="s">
        <v>115</v>
      </c>
      <c r="EH9" s="11" t="s">
        <v>115</v>
      </c>
      <c r="EJ9" s="11" t="s">
        <v>115</v>
      </c>
      <c r="EK9" s="11" t="s">
        <v>115</v>
      </c>
      <c r="EM9" s="11" t="s">
        <v>115</v>
      </c>
      <c r="EN9" s="11" t="s">
        <v>115</v>
      </c>
      <c r="EP9" s="11" t="s">
        <v>115</v>
      </c>
      <c r="EQ9" s="11" t="s">
        <v>115</v>
      </c>
      <c r="ES9" s="11" t="s">
        <v>115</v>
      </c>
      <c r="ET9" s="11" t="s">
        <v>115</v>
      </c>
      <c r="EV9" s="11" t="s">
        <v>115</v>
      </c>
      <c r="EW9" s="11" t="s">
        <v>115</v>
      </c>
      <c r="EY9" s="11" t="s">
        <v>115</v>
      </c>
      <c r="EZ9" s="11" t="s">
        <v>115</v>
      </c>
      <c r="FB9" s="11" t="s">
        <v>115</v>
      </c>
      <c r="FC9" s="11" t="s">
        <v>115</v>
      </c>
      <c r="FE9" s="11" t="s">
        <v>115</v>
      </c>
      <c r="FF9" s="11" t="s">
        <v>115</v>
      </c>
      <c r="FH9" s="11" t="s">
        <v>115</v>
      </c>
      <c r="FI9" s="11" t="s">
        <v>115</v>
      </c>
      <c r="FK9" s="11" t="s">
        <v>115</v>
      </c>
      <c r="FL9" s="11" t="s">
        <v>115</v>
      </c>
      <c r="FN9" s="11" t="s">
        <v>115</v>
      </c>
      <c r="FO9" s="11" t="s">
        <v>115</v>
      </c>
      <c r="FQ9" s="11" t="s">
        <v>115</v>
      </c>
      <c r="FR9" s="11" t="s">
        <v>115</v>
      </c>
      <c r="FT9" s="11" t="s">
        <v>115</v>
      </c>
      <c r="FU9" s="11" t="s">
        <v>115</v>
      </c>
      <c r="FW9" s="11" t="s">
        <v>115</v>
      </c>
      <c r="FX9" s="11" t="s">
        <v>115</v>
      </c>
      <c r="FZ9" s="11" t="s">
        <v>115</v>
      </c>
      <c r="GA9" s="11" t="s">
        <v>115</v>
      </c>
      <c r="GC9" s="11" t="s">
        <v>115</v>
      </c>
      <c r="GD9" s="11" t="s">
        <v>115</v>
      </c>
      <c r="GF9" s="11" t="s">
        <v>115</v>
      </c>
      <c r="GG9" s="11" t="s">
        <v>115</v>
      </c>
      <c r="GI9" s="11" t="s">
        <v>115</v>
      </c>
      <c r="GJ9" s="11" t="s">
        <v>115</v>
      </c>
    </row>
    <row r="10" spans="1:192" x14ac:dyDescent="0.35">
      <c r="A10" s="11" t="s">
        <v>537</v>
      </c>
      <c r="B10" s="11" t="s">
        <v>51</v>
      </c>
      <c r="C10" s="11" t="s">
        <v>51</v>
      </c>
      <c r="D10" s="11" t="s">
        <v>51</v>
      </c>
      <c r="E10" s="11" t="s">
        <v>51</v>
      </c>
      <c r="F10" s="11" t="s">
        <v>51</v>
      </c>
      <c r="G10" s="11" t="s">
        <v>539</v>
      </c>
      <c r="H10" s="11" t="s">
        <v>51</v>
      </c>
      <c r="I10" s="11" t="s">
        <v>51</v>
      </c>
      <c r="J10" s="11" t="s">
        <v>115</v>
      </c>
      <c r="K10" s="11" t="s">
        <v>115</v>
      </c>
      <c r="L10" s="11" t="s">
        <v>115</v>
      </c>
      <c r="M10" s="11" t="s">
        <v>115</v>
      </c>
      <c r="N10" s="11" t="s">
        <v>115</v>
      </c>
      <c r="O10" s="11" t="s">
        <v>115</v>
      </c>
      <c r="P10" s="11" t="s">
        <v>115</v>
      </c>
      <c r="Q10" s="11" t="s">
        <v>115</v>
      </c>
      <c r="R10" s="11" t="s">
        <v>115</v>
      </c>
      <c r="S10" s="11" t="s">
        <v>115</v>
      </c>
      <c r="T10" s="11" t="s">
        <v>115</v>
      </c>
      <c r="U10" s="11" t="s">
        <v>115</v>
      </c>
      <c r="V10" s="11" t="s">
        <v>115</v>
      </c>
      <c r="W10" s="11" t="s">
        <v>115</v>
      </c>
      <c r="X10" s="11" t="s">
        <v>115</v>
      </c>
      <c r="Y10" s="11" t="s">
        <v>115</v>
      </c>
      <c r="Z10" s="11" t="s">
        <v>115</v>
      </c>
      <c r="AA10" s="11" t="s">
        <v>115</v>
      </c>
      <c r="AB10" s="11" t="s">
        <v>115</v>
      </c>
      <c r="AC10" s="11" t="s">
        <v>115</v>
      </c>
      <c r="AD10" s="11" t="s">
        <v>115</v>
      </c>
      <c r="AE10" s="11" t="s">
        <v>115</v>
      </c>
      <c r="AF10" s="11" t="s">
        <v>115</v>
      </c>
      <c r="AG10" s="11" t="s">
        <v>115</v>
      </c>
      <c r="AH10" s="11" t="s">
        <v>115</v>
      </c>
      <c r="AI10" s="11" t="s">
        <v>115</v>
      </c>
      <c r="AJ10" s="11" t="s">
        <v>115</v>
      </c>
      <c r="AK10" s="11" t="s">
        <v>115</v>
      </c>
      <c r="AL10" s="11" t="s">
        <v>115</v>
      </c>
      <c r="AM10" s="11" t="s">
        <v>115</v>
      </c>
      <c r="AN10" s="11" t="s">
        <v>115</v>
      </c>
      <c r="AO10" s="11" t="s">
        <v>115</v>
      </c>
      <c r="AP10" s="11" t="s">
        <v>115</v>
      </c>
      <c r="AQ10" s="11" t="s">
        <v>115</v>
      </c>
      <c r="AR10" s="11" t="s">
        <v>115</v>
      </c>
      <c r="AS10" s="11" t="s">
        <v>115</v>
      </c>
      <c r="AT10" s="11" t="s">
        <v>115</v>
      </c>
      <c r="AU10" s="11" t="s">
        <v>115</v>
      </c>
      <c r="AV10" s="11" t="s">
        <v>115</v>
      </c>
      <c r="AW10" s="11" t="s">
        <v>115</v>
      </c>
      <c r="AX10" s="11" t="s">
        <v>115</v>
      </c>
      <c r="AY10" s="11" t="s">
        <v>115</v>
      </c>
      <c r="AZ10" s="11" t="s">
        <v>115</v>
      </c>
      <c r="BA10" s="11" t="s">
        <v>115</v>
      </c>
      <c r="BB10" s="11" t="s">
        <v>115</v>
      </c>
      <c r="BC10" s="11" t="s">
        <v>115</v>
      </c>
      <c r="BD10" s="11" t="s">
        <v>115</v>
      </c>
      <c r="BE10" s="11" t="s">
        <v>115</v>
      </c>
      <c r="BF10" s="11" t="s">
        <v>115</v>
      </c>
      <c r="BG10" s="11" t="s">
        <v>115</v>
      </c>
      <c r="BH10" s="11" t="s">
        <v>115</v>
      </c>
      <c r="BI10" s="11" t="s">
        <v>115</v>
      </c>
      <c r="BJ10" s="11" t="s">
        <v>115</v>
      </c>
      <c r="BK10" s="11" t="s">
        <v>115</v>
      </c>
      <c r="BL10" s="11" t="s">
        <v>115</v>
      </c>
      <c r="BM10" s="11" t="s">
        <v>115</v>
      </c>
      <c r="BN10" s="11" t="s">
        <v>115</v>
      </c>
      <c r="BP10" s="11" t="s">
        <v>115</v>
      </c>
      <c r="BQ10" s="11" t="s">
        <v>115</v>
      </c>
      <c r="BS10" s="11" t="s">
        <v>115</v>
      </c>
      <c r="BT10" s="11" t="s">
        <v>115</v>
      </c>
      <c r="BV10" s="11" t="s">
        <v>115</v>
      </c>
      <c r="BW10" s="11" t="s">
        <v>115</v>
      </c>
      <c r="BY10" s="11" t="s">
        <v>115</v>
      </c>
      <c r="BZ10" s="11" t="s">
        <v>115</v>
      </c>
      <c r="CB10" s="11" t="s">
        <v>115</v>
      </c>
      <c r="CC10" s="11" t="s">
        <v>115</v>
      </c>
      <c r="CE10" s="11" t="s">
        <v>115</v>
      </c>
      <c r="CF10" s="11" t="s">
        <v>115</v>
      </c>
      <c r="CH10" s="11" t="s">
        <v>115</v>
      </c>
      <c r="CI10" s="11" t="s">
        <v>115</v>
      </c>
      <c r="CK10" s="11" t="s">
        <v>115</v>
      </c>
      <c r="CL10" s="11" t="s">
        <v>115</v>
      </c>
      <c r="CN10" s="11" t="s">
        <v>115</v>
      </c>
      <c r="CO10" s="11" t="s">
        <v>115</v>
      </c>
      <c r="CQ10" s="11" t="s">
        <v>115</v>
      </c>
      <c r="CR10" s="11" t="s">
        <v>115</v>
      </c>
      <c r="CT10" s="11" t="s">
        <v>115</v>
      </c>
      <c r="CU10" s="11" t="s">
        <v>115</v>
      </c>
      <c r="CW10" s="11" t="s">
        <v>115</v>
      </c>
      <c r="CX10" s="11" t="s">
        <v>115</v>
      </c>
      <c r="CZ10" s="11" t="s">
        <v>115</v>
      </c>
      <c r="DA10" s="11" t="s">
        <v>115</v>
      </c>
      <c r="DC10" s="11" t="s">
        <v>115</v>
      </c>
      <c r="DD10" s="11" t="s">
        <v>115</v>
      </c>
      <c r="DF10" s="11" t="s">
        <v>115</v>
      </c>
      <c r="DG10" s="11" t="s">
        <v>115</v>
      </c>
      <c r="DI10" s="11" t="s">
        <v>115</v>
      </c>
      <c r="DJ10" s="11" t="s">
        <v>115</v>
      </c>
      <c r="DL10" s="11" t="s">
        <v>115</v>
      </c>
      <c r="DM10" s="11" t="s">
        <v>115</v>
      </c>
      <c r="DO10" s="11" t="s">
        <v>115</v>
      </c>
      <c r="DP10" s="11" t="s">
        <v>115</v>
      </c>
      <c r="DR10" s="11" t="s">
        <v>115</v>
      </c>
      <c r="DS10" s="11" t="s">
        <v>115</v>
      </c>
      <c r="DU10" s="11" t="s">
        <v>115</v>
      </c>
      <c r="DV10" s="11" t="s">
        <v>115</v>
      </c>
      <c r="DX10" s="11" t="s">
        <v>115</v>
      </c>
      <c r="DY10" s="11" t="s">
        <v>115</v>
      </c>
      <c r="EA10" s="11" t="s">
        <v>115</v>
      </c>
      <c r="EB10" s="11" t="s">
        <v>115</v>
      </c>
      <c r="ED10" s="11" t="s">
        <v>115</v>
      </c>
      <c r="EE10" s="11" t="s">
        <v>115</v>
      </c>
      <c r="EG10" s="11" t="s">
        <v>115</v>
      </c>
      <c r="EH10" s="11" t="s">
        <v>115</v>
      </c>
      <c r="EJ10" s="11" t="s">
        <v>115</v>
      </c>
      <c r="EK10" s="11" t="s">
        <v>115</v>
      </c>
      <c r="EM10" s="11" t="s">
        <v>115</v>
      </c>
      <c r="EN10" s="11" t="s">
        <v>115</v>
      </c>
      <c r="EP10" s="11" t="s">
        <v>115</v>
      </c>
      <c r="EQ10" s="11" t="s">
        <v>115</v>
      </c>
      <c r="ES10" s="11" t="s">
        <v>115</v>
      </c>
      <c r="ET10" s="11" t="s">
        <v>115</v>
      </c>
      <c r="EV10" s="11" t="s">
        <v>115</v>
      </c>
      <c r="EW10" s="11" t="s">
        <v>115</v>
      </c>
      <c r="EY10" s="11" t="s">
        <v>115</v>
      </c>
      <c r="EZ10" s="11" t="s">
        <v>115</v>
      </c>
      <c r="FB10" s="11" t="s">
        <v>115</v>
      </c>
      <c r="FC10" s="11" t="s">
        <v>115</v>
      </c>
      <c r="FE10" s="11" t="s">
        <v>115</v>
      </c>
      <c r="FF10" s="11" t="s">
        <v>115</v>
      </c>
      <c r="FH10" s="11" t="s">
        <v>115</v>
      </c>
      <c r="FI10" s="11" t="s">
        <v>115</v>
      </c>
      <c r="FK10" s="11" t="s">
        <v>115</v>
      </c>
      <c r="FL10" s="11" t="s">
        <v>115</v>
      </c>
      <c r="FN10" s="11" t="s">
        <v>115</v>
      </c>
      <c r="FO10" s="11" t="s">
        <v>115</v>
      </c>
      <c r="FQ10" s="11" t="s">
        <v>115</v>
      </c>
      <c r="FR10" s="11" t="s">
        <v>115</v>
      </c>
      <c r="FT10" s="11" t="s">
        <v>115</v>
      </c>
      <c r="FU10" s="11" t="s">
        <v>115</v>
      </c>
      <c r="FW10" s="11" t="s">
        <v>115</v>
      </c>
      <c r="FX10" s="11" t="s">
        <v>115</v>
      </c>
      <c r="FZ10" s="11" t="s">
        <v>115</v>
      </c>
      <c r="GA10" s="11" t="s">
        <v>115</v>
      </c>
      <c r="GC10" s="11" t="s">
        <v>115</v>
      </c>
      <c r="GD10" s="11" t="s">
        <v>115</v>
      </c>
      <c r="GF10" s="11" t="s">
        <v>115</v>
      </c>
      <c r="GG10" s="11" t="s">
        <v>115</v>
      </c>
      <c r="GI10" s="11" t="s">
        <v>115</v>
      </c>
      <c r="GJ10" s="11" t="s">
        <v>115</v>
      </c>
    </row>
    <row r="11" spans="1:192" x14ac:dyDescent="0.35">
      <c r="A11" s="11" t="s">
        <v>537</v>
      </c>
      <c r="B11" s="11" t="s">
        <v>51</v>
      </c>
      <c r="C11" s="11" t="s">
        <v>51</v>
      </c>
      <c r="D11" s="11" t="s">
        <v>537</v>
      </c>
      <c r="E11" s="11" t="s">
        <v>542</v>
      </c>
      <c r="F11" s="11" t="s">
        <v>51</v>
      </c>
      <c r="G11" s="11" t="s">
        <v>539</v>
      </c>
      <c r="H11" s="11" t="s">
        <v>51</v>
      </c>
      <c r="I11" s="11" t="s">
        <v>51</v>
      </c>
      <c r="J11" s="11" t="s">
        <v>115</v>
      </c>
      <c r="K11" s="11" t="s">
        <v>115</v>
      </c>
      <c r="L11" s="11" t="s">
        <v>115</v>
      </c>
      <c r="M11" s="11" t="s">
        <v>115</v>
      </c>
      <c r="N11" s="11" t="s">
        <v>115</v>
      </c>
      <c r="O11" s="11" t="s">
        <v>115</v>
      </c>
      <c r="P11" s="11" t="s">
        <v>115</v>
      </c>
      <c r="Q11" s="11" t="s">
        <v>115</v>
      </c>
      <c r="R11" s="11" t="s">
        <v>115</v>
      </c>
      <c r="S11" s="11" t="s">
        <v>115</v>
      </c>
      <c r="T11" s="11" t="s">
        <v>115</v>
      </c>
      <c r="U11" s="11" t="s">
        <v>115</v>
      </c>
      <c r="V11" s="11" t="s">
        <v>115</v>
      </c>
      <c r="W11" s="11" t="s">
        <v>115</v>
      </c>
      <c r="X11" s="11" t="s">
        <v>115</v>
      </c>
      <c r="Y11" s="11" t="s">
        <v>115</v>
      </c>
      <c r="Z11" s="11" t="s">
        <v>115</v>
      </c>
      <c r="AA11" s="11" t="s">
        <v>115</v>
      </c>
      <c r="AB11" s="11" t="s">
        <v>115</v>
      </c>
      <c r="AC11" s="11" t="s">
        <v>115</v>
      </c>
      <c r="AD11" s="11" t="s">
        <v>115</v>
      </c>
      <c r="AE11" s="11" t="s">
        <v>115</v>
      </c>
      <c r="AF11" s="11" t="s">
        <v>115</v>
      </c>
      <c r="AG11" s="11" t="s">
        <v>115</v>
      </c>
      <c r="AH11" s="11" t="s">
        <v>115</v>
      </c>
      <c r="AI11" s="11" t="s">
        <v>115</v>
      </c>
      <c r="AJ11" s="11" t="s">
        <v>115</v>
      </c>
      <c r="AK11" s="11" t="s">
        <v>115</v>
      </c>
      <c r="AL11" s="11" t="s">
        <v>115</v>
      </c>
      <c r="AM11" s="11" t="s">
        <v>115</v>
      </c>
      <c r="AN11" s="11" t="s">
        <v>115</v>
      </c>
      <c r="AO11" s="11" t="s">
        <v>115</v>
      </c>
      <c r="AP11" s="11" t="s">
        <v>115</v>
      </c>
      <c r="AQ11" s="11" t="s">
        <v>115</v>
      </c>
      <c r="AR11" s="11" t="s">
        <v>115</v>
      </c>
      <c r="AS11" s="11" t="s">
        <v>115</v>
      </c>
      <c r="AT11" s="11" t="s">
        <v>115</v>
      </c>
      <c r="AU11" s="11" t="s">
        <v>115</v>
      </c>
      <c r="AV11" s="11" t="s">
        <v>115</v>
      </c>
      <c r="AW11" s="11" t="s">
        <v>115</v>
      </c>
      <c r="AX11" s="11" t="s">
        <v>115</v>
      </c>
      <c r="AY11" s="11" t="s">
        <v>115</v>
      </c>
      <c r="AZ11" s="11" t="s">
        <v>115</v>
      </c>
      <c r="BA11" s="11" t="s">
        <v>115</v>
      </c>
      <c r="BB11" s="11" t="s">
        <v>115</v>
      </c>
      <c r="BC11" s="11" t="s">
        <v>115</v>
      </c>
      <c r="BD11" s="11" t="s">
        <v>115</v>
      </c>
      <c r="BE11" s="11" t="s">
        <v>115</v>
      </c>
      <c r="BF11" s="11" t="s">
        <v>115</v>
      </c>
      <c r="BG11" s="11" t="s">
        <v>115</v>
      </c>
      <c r="BH11" s="11" t="s">
        <v>115</v>
      </c>
      <c r="BI11" s="11" t="s">
        <v>115</v>
      </c>
      <c r="BJ11" s="11" t="s">
        <v>115</v>
      </c>
      <c r="BK11" s="11" t="s">
        <v>115</v>
      </c>
      <c r="BL11" s="11" t="s">
        <v>115</v>
      </c>
      <c r="BM11" s="11" t="s">
        <v>115</v>
      </c>
      <c r="BN11" s="11" t="s">
        <v>115</v>
      </c>
      <c r="BP11" s="11" t="s">
        <v>115</v>
      </c>
      <c r="BQ11" s="11" t="s">
        <v>115</v>
      </c>
      <c r="BS11" s="11" t="s">
        <v>115</v>
      </c>
      <c r="BT11" s="11" t="s">
        <v>115</v>
      </c>
      <c r="BV11" s="11" t="s">
        <v>115</v>
      </c>
      <c r="BW11" s="11" t="s">
        <v>115</v>
      </c>
      <c r="BY11" s="11" t="s">
        <v>115</v>
      </c>
      <c r="BZ11" s="11" t="s">
        <v>115</v>
      </c>
      <c r="CB11" s="11" t="s">
        <v>115</v>
      </c>
      <c r="CC11" s="11" t="s">
        <v>115</v>
      </c>
      <c r="CE11" s="11" t="s">
        <v>115</v>
      </c>
      <c r="CF11" s="11" t="s">
        <v>115</v>
      </c>
      <c r="CH11" s="11" t="s">
        <v>115</v>
      </c>
      <c r="CI11" s="11" t="s">
        <v>115</v>
      </c>
      <c r="CK11" s="11" t="s">
        <v>115</v>
      </c>
      <c r="CL11" s="11" t="s">
        <v>115</v>
      </c>
      <c r="CN11" s="11" t="s">
        <v>115</v>
      </c>
      <c r="CO11" s="11" t="s">
        <v>115</v>
      </c>
      <c r="CQ11" s="11" t="s">
        <v>115</v>
      </c>
      <c r="CR11" s="11" t="s">
        <v>115</v>
      </c>
      <c r="CT11" s="11" t="s">
        <v>115</v>
      </c>
      <c r="CU11" s="11" t="s">
        <v>115</v>
      </c>
      <c r="CW11" s="11" t="s">
        <v>115</v>
      </c>
      <c r="CX11" s="11" t="s">
        <v>115</v>
      </c>
      <c r="CZ11" s="11" t="s">
        <v>115</v>
      </c>
      <c r="DA11" s="11" t="s">
        <v>115</v>
      </c>
      <c r="DC11" s="11" t="s">
        <v>115</v>
      </c>
      <c r="DD11" s="11" t="s">
        <v>115</v>
      </c>
      <c r="DF11" s="11" t="s">
        <v>115</v>
      </c>
      <c r="DG11" s="11" t="s">
        <v>115</v>
      </c>
      <c r="DI11" s="11" t="s">
        <v>115</v>
      </c>
      <c r="DJ11" s="11" t="s">
        <v>115</v>
      </c>
      <c r="DL11" s="11" t="s">
        <v>115</v>
      </c>
      <c r="DM11" s="11" t="s">
        <v>115</v>
      </c>
      <c r="DO11" s="11" t="s">
        <v>115</v>
      </c>
      <c r="DP11" s="11" t="s">
        <v>115</v>
      </c>
      <c r="DR11" s="11" t="s">
        <v>115</v>
      </c>
      <c r="DS11" s="11" t="s">
        <v>115</v>
      </c>
      <c r="DU11" s="11" t="s">
        <v>115</v>
      </c>
      <c r="DV11" s="11" t="s">
        <v>115</v>
      </c>
      <c r="DX11" s="11" t="s">
        <v>115</v>
      </c>
      <c r="DY11" s="11" t="s">
        <v>115</v>
      </c>
      <c r="EA11" s="11" t="s">
        <v>115</v>
      </c>
      <c r="EB11" s="11" t="s">
        <v>115</v>
      </c>
      <c r="ED11" s="11" t="s">
        <v>115</v>
      </c>
      <c r="EE11" s="11" t="s">
        <v>115</v>
      </c>
      <c r="EG11" s="11" t="s">
        <v>115</v>
      </c>
      <c r="EH11" s="11" t="s">
        <v>115</v>
      </c>
      <c r="EJ11" s="11" t="s">
        <v>115</v>
      </c>
      <c r="EK11" s="11" t="s">
        <v>115</v>
      </c>
      <c r="EM11" s="11" t="s">
        <v>115</v>
      </c>
      <c r="EN11" s="11" t="s">
        <v>115</v>
      </c>
      <c r="EP11" s="11" t="s">
        <v>115</v>
      </c>
      <c r="EQ11" s="11" t="s">
        <v>115</v>
      </c>
      <c r="ES11" s="11" t="s">
        <v>115</v>
      </c>
      <c r="ET11" s="11" t="s">
        <v>115</v>
      </c>
      <c r="EV11" s="11" t="s">
        <v>115</v>
      </c>
      <c r="EW11" s="11" t="s">
        <v>115</v>
      </c>
      <c r="EY11" s="11" t="s">
        <v>115</v>
      </c>
      <c r="EZ11" s="11" t="s">
        <v>115</v>
      </c>
      <c r="FB11" s="11" t="s">
        <v>115</v>
      </c>
      <c r="FC11" s="11" t="s">
        <v>115</v>
      </c>
      <c r="FE11" s="11" t="s">
        <v>115</v>
      </c>
      <c r="FF11" s="11" t="s">
        <v>115</v>
      </c>
      <c r="FH11" s="11" t="s">
        <v>115</v>
      </c>
      <c r="FI11" s="11" t="s">
        <v>115</v>
      </c>
      <c r="FK11" s="11" t="s">
        <v>115</v>
      </c>
      <c r="FL11" s="11" t="s">
        <v>115</v>
      </c>
      <c r="FN11" s="11" t="s">
        <v>115</v>
      </c>
      <c r="FO11" s="11" t="s">
        <v>115</v>
      </c>
      <c r="FQ11" s="11" t="s">
        <v>115</v>
      </c>
      <c r="FR11" s="11" t="s">
        <v>115</v>
      </c>
      <c r="FT11" s="11" t="s">
        <v>115</v>
      </c>
      <c r="FU11" s="11" t="s">
        <v>115</v>
      </c>
      <c r="FW11" s="11" t="s">
        <v>115</v>
      </c>
      <c r="FX11" s="11" t="s">
        <v>115</v>
      </c>
      <c r="FZ11" s="11" t="s">
        <v>115</v>
      </c>
      <c r="GA11" s="11" t="s">
        <v>115</v>
      </c>
      <c r="GC11" s="11" t="s">
        <v>115</v>
      </c>
      <c r="GD11" s="11" t="s">
        <v>115</v>
      </c>
      <c r="GF11" s="11" t="s">
        <v>115</v>
      </c>
      <c r="GG11" s="11" t="s">
        <v>115</v>
      </c>
      <c r="GI11" s="11" t="s">
        <v>115</v>
      </c>
      <c r="GJ11" s="11" t="s">
        <v>115</v>
      </c>
    </row>
    <row r="12" spans="1:192" x14ac:dyDescent="0.35">
      <c r="A12" s="11" t="s">
        <v>537</v>
      </c>
      <c r="B12" s="11" t="s">
        <v>51</v>
      </c>
      <c r="C12" s="11" t="s">
        <v>51</v>
      </c>
      <c r="D12" s="11" t="s">
        <v>51</v>
      </c>
      <c r="E12" s="11" t="s">
        <v>51</v>
      </c>
      <c r="F12" s="11" t="s">
        <v>51</v>
      </c>
      <c r="G12" s="11" t="s">
        <v>539</v>
      </c>
      <c r="H12" s="11" t="s">
        <v>51</v>
      </c>
      <c r="I12" s="11" t="s">
        <v>51</v>
      </c>
      <c r="J12" s="11" t="s">
        <v>115</v>
      </c>
      <c r="K12" s="11" t="s">
        <v>115</v>
      </c>
      <c r="L12" s="11" t="s">
        <v>115</v>
      </c>
      <c r="M12" s="11" t="s">
        <v>115</v>
      </c>
      <c r="N12" s="11" t="s">
        <v>115</v>
      </c>
      <c r="O12" s="11" t="s">
        <v>115</v>
      </c>
      <c r="P12" s="11" t="s">
        <v>115</v>
      </c>
      <c r="Q12" s="11" t="s">
        <v>115</v>
      </c>
      <c r="R12" s="11" t="s">
        <v>115</v>
      </c>
      <c r="S12" s="11" t="s">
        <v>115</v>
      </c>
      <c r="T12" s="11" t="s">
        <v>115</v>
      </c>
      <c r="U12" s="11" t="s">
        <v>115</v>
      </c>
      <c r="V12" s="11" t="s">
        <v>115</v>
      </c>
      <c r="W12" s="11" t="s">
        <v>115</v>
      </c>
      <c r="X12" s="11" t="s">
        <v>115</v>
      </c>
      <c r="Y12" s="11" t="s">
        <v>115</v>
      </c>
      <c r="Z12" s="11" t="s">
        <v>115</v>
      </c>
      <c r="AA12" s="11" t="s">
        <v>115</v>
      </c>
      <c r="AB12" s="11" t="s">
        <v>115</v>
      </c>
      <c r="AC12" s="11" t="s">
        <v>115</v>
      </c>
      <c r="AD12" s="11" t="s">
        <v>115</v>
      </c>
      <c r="AE12" s="11" t="s">
        <v>115</v>
      </c>
      <c r="AF12" s="11" t="s">
        <v>115</v>
      </c>
      <c r="AG12" s="11" t="s">
        <v>115</v>
      </c>
      <c r="AH12" s="11" t="s">
        <v>115</v>
      </c>
      <c r="AI12" s="11" t="s">
        <v>115</v>
      </c>
      <c r="AJ12" s="11" t="s">
        <v>115</v>
      </c>
      <c r="AK12" s="11" t="s">
        <v>115</v>
      </c>
      <c r="AL12" s="11" t="s">
        <v>115</v>
      </c>
      <c r="AM12" s="11" t="s">
        <v>115</v>
      </c>
      <c r="AN12" s="11" t="s">
        <v>115</v>
      </c>
      <c r="AO12" s="11" t="s">
        <v>115</v>
      </c>
      <c r="AP12" s="11" t="s">
        <v>115</v>
      </c>
      <c r="AQ12" s="11" t="s">
        <v>115</v>
      </c>
      <c r="AR12" s="11" t="s">
        <v>115</v>
      </c>
      <c r="AS12" s="11" t="s">
        <v>115</v>
      </c>
      <c r="AT12" s="11" t="s">
        <v>115</v>
      </c>
      <c r="AU12" s="11" t="s">
        <v>115</v>
      </c>
      <c r="AV12" s="11" t="s">
        <v>115</v>
      </c>
      <c r="AW12" s="11" t="s">
        <v>115</v>
      </c>
      <c r="AX12" s="11" t="s">
        <v>115</v>
      </c>
      <c r="AY12" s="11" t="s">
        <v>115</v>
      </c>
      <c r="AZ12" s="11" t="s">
        <v>115</v>
      </c>
      <c r="BA12" s="11" t="s">
        <v>115</v>
      </c>
      <c r="BB12" s="11" t="s">
        <v>115</v>
      </c>
      <c r="BC12" s="11" t="s">
        <v>115</v>
      </c>
      <c r="BD12" s="11" t="s">
        <v>115</v>
      </c>
      <c r="BE12" s="11" t="s">
        <v>115</v>
      </c>
      <c r="BF12" s="11" t="s">
        <v>115</v>
      </c>
      <c r="BG12" s="11" t="s">
        <v>115</v>
      </c>
      <c r="BH12" s="11" t="s">
        <v>115</v>
      </c>
      <c r="BI12" s="11" t="s">
        <v>115</v>
      </c>
      <c r="BJ12" s="11" t="s">
        <v>115</v>
      </c>
      <c r="BK12" s="11" t="s">
        <v>115</v>
      </c>
      <c r="BL12" s="11" t="s">
        <v>115</v>
      </c>
      <c r="BM12" s="11" t="s">
        <v>115</v>
      </c>
      <c r="BN12" s="11" t="s">
        <v>115</v>
      </c>
      <c r="BP12" s="11" t="s">
        <v>115</v>
      </c>
      <c r="BQ12" s="11" t="s">
        <v>115</v>
      </c>
      <c r="BS12" s="11" t="s">
        <v>115</v>
      </c>
      <c r="BT12" s="11" t="s">
        <v>115</v>
      </c>
      <c r="BV12" s="11" t="s">
        <v>115</v>
      </c>
      <c r="BW12" s="11" t="s">
        <v>115</v>
      </c>
      <c r="BY12" s="11" t="s">
        <v>115</v>
      </c>
      <c r="BZ12" s="11" t="s">
        <v>115</v>
      </c>
      <c r="CB12" s="11" t="s">
        <v>115</v>
      </c>
      <c r="CC12" s="11" t="s">
        <v>115</v>
      </c>
      <c r="CE12" s="11" t="s">
        <v>115</v>
      </c>
      <c r="CF12" s="11" t="s">
        <v>115</v>
      </c>
      <c r="CH12" s="11" t="s">
        <v>115</v>
      </c>
      <c r="CI12" s="11" t="s">
        <v>115</v>
      </c>
      <c r="CK12" s="11" t="s">
        <v>115</v>
      </c>
      <c r="CL12" s="11" t="s">
        <v>115</v>
      </c>
      <c r="CN12" s="11" t="s">
        <v>115</v>
      </c>
      <c r="CO12" s="11" t="s">
        <v>115</v>
      </c>
      <c r="CQ12" s="11" t="s">
        <v>115</v>
      </c>
      <c r="CR12" s="11" t="s">
        <v>115</v>
      </c>
      <c r="CT12" s="11" t="s">
        <v>115</v>
      </c>
      <c r="CU12" s="11" t="s">
        <v>115</v>
      </c>
      <c r="CW12" s="11" t="s">
        <v>115</v>
      </c>
      <c r="CX12" s="11" t="s">
        <v>115</v>
      </c>
      <c r="CZ12" s="11" t="s">
        <v>115</v>
      </c>
      <c r="DA12" s="11" t="s">
        <v>115</v>
      </c>
      <c r="DC12" s="11" t="s">
        <v>115</v>
      </c>
      <c r="DD12" s="11" t="s">
        <v>115</v>
      </c>
      <c r="DF12" s="11" t="s">
        <v>115</v>
      </c>
      <c r="DG12" s="11" t="s">
        <v>115</v>
      </c>
      <c r="DI12" s="11" t="s">
        <v>115</v>
      </c>
      <c r="DJ12" s="11" t="s">
        <v>115</v>
      </c>
      <c r="DL12" s="11" t="s">
        <v>115</v>
      </c>
      <c r="DM12" s="11" t="s">
        <v>115</v>
      </c>
      <c r="DO12" s="11" t="s">
        <v>115</v>
      </c>
      <c r="DP12" s="11" t="s">
        <v>115</v>
      </c>
      <c r="DR12" s="11" t="s">
        <v>115</v>
      </c>
      <c r="DS12" s="11" t="s">
        <v>115</v>
      </c>
      <c r="DU12" s="11" t="s">
        <v>115</v>
      </c>
      <c r="DV12" s="11" t="s">
        <v>115</v>
      </c>
      <c r="DX12" s="11" t="s">
        <v>115</v>
      </c>
      <c r="DY12" s="11" t="s">
        <v>115</v>
      </c>
      <c r="EA12" s="11" t="s">
        <v>115</v>
      </c>
      <c r="EB12" s="11" t="s">
        <v>115</v>
      </c>
      <c r="ED12" s="11" t="s">
        <v>115</v>
      </c>
      <c r="EE12" s="11" t="s">
        <v>115</v>
      </c>
      <c r="EG12" s="11" t="s">
        <v>115</v>
      </c>
      <c r="EH12" s="11" t="s">
        <v>115</v>
      </c>
      <c r="EJ12" s="11" t="s">
        <v>115</v>
      </c>
      <c r="EK12" s="11" t="s">
        <v>115</v>
      </c>
      <c r="EM12" s="11" t="s">
        <v>115</v>
      </c>
      <c r="EN12" s="11" t="s">
        <v>115</v>
      </c>
      <c r="EP12" s="11" t="s">
        <v>115</v>
      </c>
      <c r="EQ12" s="11" t="s">
        <v>115</v>
      </c>
      <c r="ES12" s="11" t="s">
        <v>115</v>
      </c>
      <c r="ET12" s="11" t="s">
        <v>115</v>
      </c>
      <c r="EV12" s="11" t="s">
        <v>115</v>
      </c>
      <c r="EW12" s="11" t="s">
        <v>115</v>
      </c>
      <c r="EY12" s="11" t="s">
        <v>115</v>
      </c>
      <c r="EZ12" s="11" t="s">
        <v>115</v>
      </c>
      <c r="FB12" s="11" t="s">
        <v>115</v>
      </c>
      <c r="FC12" s="11" t="s">
        <v>115</v>
      </c>
      <c r="FE12" s="11" t="s">
        <v>115</v>
      </c>
      <c r="FF12" s="11" t="s">
        <v>115</v>
      </c>
      <c r="FH12" s="11" t="s">
        <v>115</v>
      </c>
      <c r="FI12" s="11" t="s">
        <v>115</v>
      </c>
      <c r="FK12" s="11" t="s">
        <v>115</v>
      </c>
      <c r="FL12" s="11" t="s">
        <v>115</v>
      </c>
      <c r="FN12" s="11" t="s">
        <v>115</v>
      </c>
      <c r="FO12" s="11" t="s">
        <v>115</v>
      </c>
      <c r="FQ12" s="11" t="s">
        <v>115</v>
      </c>
      <c r="FR12" s="11" t="s">
        <v>115</v>
      </c>
      <c r="FT12" s="11" t="s">
        <v>115</v>
      </c>
      <c r="FU12" s="11" t="s">
        <v>115</v>
      </c>
      <c r="FW12" s="11" t="s">
        <v>115</v>
      </c>
      <c r="FX12" s="11" t="s">
        <v>115</v>
      </c>
      <c r="FZ12" s="11" t="s">
        <v>115</v>
      </c>
      <c r="GA12" s="11" t="s">
        <v>115</v>
      </c>
      <c r="GC12" s="11" t="s">
        <v>115</v>
      </c>
      <c r="GD12" s="11" t="s">
        <v>115</v>
      </c>
      <c r="GF12" s="11" t="s">
        <v>115</v>
      </c>
      <c r="GG12" s="11" t="s">
        <v>115</v>
      </c>
      <c r="GI12" s="11" t="s">
        <v>115</v>
      </c>
      <c r="GJ12" s="11" t="s">
        <v>115</v>
      </c>
    </row>
    <row r="13" spans="1:192" x14ac:dyDescent="0.35">
      <c r="A13" s="11" t="s">
        <v>537</v>
      </c>
      <c r="B13" s="11" t="s">
        <v>51</v>
      </c>
      <c r="C13" s="11" t="s">
        <v>51</v>
      </c>
      <c r="D13" s="11" t="s">
        <v>537</v>
      </c>
      <c r="E13" s="11" t="s">
        <v>543</v>
      </c>
      <c r="F13" s="11" t="s">
        <v>51</v>
      </c>
      <c r="G13" s="11" t="s">
        <v>539</v>
      </c>
      <c r="H13" s="11" t="s">
        <v>51</v>
      </c>
      <c r="I13" s="11" t="s">
        <v>51</v>
      </c>
      <c r="J13" s="11" t="s">
        <v>115</v>
      </c>
      <c r="K13" s="11" t="s">
        <v>115</v>
      </c>
      <c r="L13" s="11" t="s">
        <v>115</v>
      </c>
      <c r="M13" s="11" t="s">
        <v>115</v>
      </c>
      <c r="N13" s="11" t="s">
        <v>115</v>
      </c>
      <c r="O13" s="11" t="s">
        <v>115</v>
      </c>
      <c r="P13" s="11" t="s">
        <v>115</v>
      </c>
      <c r="Q13" s="11" t="s">
        <v>115</v>
      </c>
      <c r="R13" s="11" t="s">
        <v>115</v>
      </c>
      <c r="S13" s="11" t="s">
        <v>115</v>
      </c>
      <c r="T13" s="11" t="s">
        <v>115</v>
      </c>
      <c r="U13" s="11" t="s">
        <v>115</v>
      </c>
      <c r="V13" s="11" t="s">
        <v>115</v>
      </c>
      <c r="W13" s="11" t="s">
        <v>115</v>
      </c>
      <c r="X13" s="11" t="s">
        <v>115</v>
      </c>
      <c r="Y13" s="11" t="s">
        <v>115</v>
      </c>
      <c r="Z13" s="11" t="s">
        <v>115</v>
      </c>
      <c r="AA13" s="11" t="s">
        <v>115</v>
      </c>
      <c r="AB13" s="11" t="s">
        <v>115</v>
      </c>
      <c r="AC13" s="11" t="s">
        <v>115</v>
      </c>
      <c r="AD13" s="11" t="s">
        <v>115</v>
      </c>
      <c r="AE13" s="11" t="s">
        <v>115</v>
      </c>
      <c r="AF13" s="11" t="s">
        <v>115</v>
      </c>
      <c r="AG13" s="11" t="s">
        <v>115</v>
      </c>
      <c r="AH13" s="11" t="s">
        <v>115</v>
      </c>
      <c r="AI13" s="11" t="s">
        <v>115</v>
      </c>
      <c r="AJ13" s="11" t="s">
        <v>115</v>
      </c>
      <c r="AK13" s="11" t="s">
        <v>115</v>
      </c>
      <c r="AL13" s="11" t="s">
        <v>115</v>
      </c>
      <c r="AM13" s="11" t="s">
        <v>115</v>
      </c>
      <c r="AN13" s="11" t="s">
        <v>115</v>
      </c>
      <c r="AO13" s="11" t="s">
        <v>115</v>
      </c>
      <c r="AP13" s="11" t="s">
        <v>115</v>
      </c>
      <c r="AQ13" s="11" t="s">
        <v>115</v>
      </c>
      <c r="AR13" s="11" t="s">
        <v>115</v>
      </c>
      <c r="AS13" s="11" t="s">
        <v>115</v>
      </c>
      <c r="AT13" s="11" t="s">
        <v>115</v>
      </c>
      <c r="AU13" s="11" t="s">
        <v>115</v>
      </c>
      <c r="AV13" s="11" t="s">
        <v>115</v>
      </c>
      <c r="AW13" s="11" t="s">
        <v>115</v>
      </c>
      <c r="AX13" s="11" t="s">
        <v>115</v>
      </c>
      <c r="AY13" s="11" t="s">
        <v>115</v>
      </c>
      <c r="AZ13" s="11" t="s">
        <v>115</v>
      </c>
      <c r="BA13" s="11" t="s">
        <v>115</v>
      </c>
      <c r="BB13" s="11" t="s">
        <v>115</v>
      </c>
      <c r="BC13" s="11" t="s">
        <v>115</v>
      </c>
      <c r="BD13" s="11" t="s">
        <v>115</v>
      </c>
      <c r="BE13" s="11" t="s">
        <v>115</v>
      </c>
      <c r="BF13" s="11" t="s">
        <v>115</v>
      </c>
      <c r="BG13" s="11" t="s">
        <v>115</v>
      </c>
      <c r="BH13" s="11" t="s">
        <v>115</v>
      </c>
      <c r="BI13" s="11" t="s">
        <v>115</v>
      </c>
      <c r="BJ13" s="11" t="s">
        <v>115</v>
      </c>
      <c r="BK13" s="11" t="s">
        <v>115</v>
      </c>
      <c r="BL13" s="11" t="s">
        <v>115</v>
      </c>
      <c r="BM13" s="11" t="s">
        <v>115</v>
      </c>
      <c r="BN13" s="11" t="s">
        <v>115</v>
      </c>
      <c r="BP13" s="11" t="s">
        <v>115</v>
      </c>
      <c r="BQ13" s="11" t="s">
        <v>115</v>
      </c>
      <c r="BS13" s="11" t="s">
        <v>115</v>
      </c>
      <c r="BT13" s="11" t="s">
        <v>115</v>
      </c>
      <c r="BV13" s="11" t="s">
        <v>115</v>
      </c>
      <c r="BW13" s="11" t="s">
        <v>115</v>
      </c>
      <c r="BY13" s="11" t="s">
        <v>115</v>
      </c>
      <c r="BZ13" s="11" t="s">
        <v>115</v>
      </c>
      <c r="CB13" s="11" t="s">
        <v>115</v>
      </c>
      <c r="CC13" s="11" t="s">
        <v>115</v>
      </c>
      <c r="CE13" s="11" t="s">
        <v>115</v>
      </c>
      <c r="CF13" s="11" t="s">
        <v>115</v>
      </c>
      <c r="CH13" s="11" t="s">
        <v>115</v>
      </c>
      <c r="CI13" s="11" t="s">
        <v>115</v>
      </c>
      <c r="CK13" s="11" t="s">
        <v>115</v>
      </c>
      <c r="CL13" s="11" t="s">
        <v>115</v>
      </c>
      <c r="CN13" s="11" t="s">
        <v>115</v>
      </c>
      <c r="CO13" s="11" t="s">
        <v>115</v>
      </c>
      <c r="CQ13" s="11" t="s">
        <v>115</v>
      </c>
      <c r="CR13" s="11" t="s">
        <v>115</v>
      </c>
      <c r="CT13" s="11" t="s">
        <v>115</v>
      </c>
      <c r="CU13" s="11" t="s">
        <v>115</v>
      </c>
      <c r="CW13" s="11" t="s">
        <v>115</v>
      </c>
      <c r="CX13" s="11" t="s">
        <v>115</v>
      </c>
      <c r="CZ13" s="11" t="s">
        <v>115</v>
      </c>
      <c r="DA13" s="11" t="s">
        <v>115</v>
      </c>
      <c r="DC13" s="11" t="s">
        <v>115</v>
      </c>
      <c r="DD13" s="11" t="s">
        <v>115</v>
      </c>
      <c r="DF13" s="11" t="s">
        <v>115</v>
      </c>
      <c r="DG13" s="11" t="s">
        <v>115</v>
      </c>
      <c r="DI13" s="11" t="s">
        <v>115</v>
      </c>
      <c r="DJ13" s="11" t="s">
        <v>115</v>
      </c>
      <c r="DL13" s="11" t="s">
        <v>115</v>
      </c>
      <c r="DM13" s="11" t="s">
        <v>115</v>
      </c>
      <c r="DO13" s="11" t="s">
        <v>115</v>
      </c>
      <c r="DP13" s="11" t="s">
        <v>115</v>
      </c>
      <c r="DR13" s="11" t="s">
        <v>115</v>
      </c>
      <c r="DS13" s="11" t="s">
        <v>115</v>
      </c>
      <c r="DU13" s="11" t="s">
        <v>115</v>
      </c>
      <c r="DV13" s="11" t="s">
        <v>115</v>
      </c>
      <c r="DX13" s="11" t="s">
        <v>115</v>
      </c>
      <c r="DY13" s="11" t="s">
        <v>115</v>
      </c>
      <c r="EA13" s="11" t="s">
        <v>115</v>
      </c>
      <c r="EB13" s="11" t="s">
        <v>115</v>
      </c>
      <c r="ED13" s="11" t="s">
        <v>115</v>
      </c>
      <c r="EE13" s="11" t="s">
        <v>115</v>
      </c>
      <c r="EG13" s="11" t="s">
        <v>115</v>
      </c>
      <c r="EH13" s="11" t="s">
        <v>115</v>
      </c>
      <c r="EJ13" s="11" t="s">
        <v>115</v>
      </c>
      <c r="EK13" s="11" t="s">
        <v>115</v>
      </c>
      <c r="EM13" s="11" t="s">
        <v>115</v>
      </c>
      <c r="EN13" s="11" t="s">
        <v>115</v>
      </c>
      <c r="EP13" s="11" t="s">
        <v>115</v>
      </c>
      <c r="EQ13" s="11" t="s">
        <v>115</v>
      </c>
      <c r="ES13" s="11" t="s">
        <v>115</v>
      </c>
      <c r="ET13" s="11" t="s">
        <v>115</v>
      </c>
      <c r="EV13" s="11" t="s">
        <v>115</v>
      </c>
      <c r="EW13" s="11" t="s">
        <v>115</v>
      </c>
      <c r="EY13" s="11" t="s">
        <v>115</v>
      </c>
      <c r="EZ13" s="11" t="s">
        <v>115</v>
      </c>
      <c r="FB13" s="11" t="s">
        <v>115</v>
      </c>
      <c r="FC13" s="11" t="s">
        <v>115</v>
      </c>
      <c r="FE13" s="11" t="s">
        <v>115</v>
      </c>
      <c r="FF13" s="11" t="s">
        <v>115</v>
      </c>
      <c r="FH13" s="11" t="s">
        <v>115</v>
      </c>
      <c r="FI13" s="11" t="s">
        <v>115</v>
      </c>
      <c r="FK13" s="11" t="s">
        <v>115</v>
      </c>
      <c r="FL13" s="11" t="s">
        <v>115</v>
      </c>
      <c r="FN13" s="11" t="s">
        <v>115</v>
      </c>
      <c r="FO13" s="11" t="s">
        <v>115</v>
      </c>
      <c r="FQ13" s="11" t="s">
        <v>115</v>
      </c>
      <c r="FR13" s="11" t="s">
        <v>115</v>
      </c>
      <c r="FT13" s="11" t="s">
        <v>115</v>
      </c>
      <c r="FU13" s="11" t="s">
        <v>115</v>
      </c>
      <c r="FW13" s="11" t="s">
        <v>115</v>
      </c>
      <c r="FX13" s="11" t="s">
        <v>115</v>
      </c>
      <c r="FZ13" s="11" t="s">
        <v>115</v>
      </c>
      <c r="GA13" s="11" t="s">
        <v>115</v>
      </c>
      <c r="GC13" s="11" t="s">
        <v>115</v>
      </c>
      <c r="GD13" s="11" t="s">
        <v>115</v>
      </c>
      <c r="GF13" s="11" t="s">
        <v>115</v>
      </c>
      <c r="GG13" s="11" t="s">
        <v>115</v>
      </c>
      <c r="GI13" s="11" t="s">
        <v>115</v>
      </c>
      <c r="GJ13" s="11" t="s">
        <v>115</v>
      </c>
    </row>
    <row r="14" spans="1:192" x14ac:dyDescent="0.35">
      <c r="A14" s="11" t="s">
        <v>537</v>
      </c>
      <c r="B14" s="11" t="s">
        <v>51</v>
      </c>
      <c r="C14" s="11" t="s">
        <v>51</v>
      </c>
      <c r="D14" s="11" t="s">
        <v>51</v>
      </c>
      <c r="E14" s="11" t="s">
        <v>51</v>
      </c>
      <c r="F14" s="11" t="s">
        <v>51</v>
      </c>
      <c r="G14" s="11" t="s">
        <v>539</v>
      </c>
      <c r="H14" s="11" t="s">
        <v>51</v>
      </c>
      <c r="I14" s="11" t="s">
        <v>51</v>
      </c>
      <c r="J14" s="11" t="s">
        <v>115</v>
      </c>
      <c r="K14" s="11" t="s">
        <v>115</v>
      </c>
      <c r="L14" s="11" t="s">
        <v>115</v>
      </c>
      <c r="M14" s="11" t="s">
        <v>115</v>
      </c>
      <c r="N14" s="11" t="s">
        <v>115</v>
      </c>
      <c r="O14" s="11" t="s">
        <v>115</v>
      </c>
      <c r="P14" s="11" t="s">
        <v>115</v>
      </c>
      <c r="Q14" s="11" t="s">
        <v>115</v>
      </c>
      <c r="R14" s="11" t="s">
        <v>115</v>
      </c>
      <c r="S14" s="11" t="s">
        <v>115</v>
      </c>
      <c r="T14" s="11" t="s">
        <v>115</v>
      </c>
      <c r="U14" s="11" t="s">
        <v>115</v>
      </c>
      <c r="V14" s="11" t="s">
        <v>115</v>
      </c>
      <c r="W14" s="11" t="s">
        <v>115</v>
      </c>
      <c r="X14" s="11" t="s">
        <v>115</v>
      </c>
      <c r="Y14" s="11" t="s">
        <v>115</v>
      </c>
      <c r="Z14" s="11" t="s">
        <v>115</v>
      </c>
      <c r="AA14" s="11" t="s">
        <v>115</v>
      </c>
      <c r="AB14" s="11" t="s">
        <v>115</v>
      </c>
      <c r="AC14" s="11" t="s">
        <v>115</v>
      </c>
      <c r="AD14" s="11" t="s">
        <v>115</v>
      </c>
      <c r="AE14" s="11" t="s">
        <v>115</v>
      </c>
      <c r="AF14" s="11" t="s">
        <v>115</v>
      </c>
      <c r="AG14" s="11" t="s">
        <v>115</v>
      </c>
      <c r="AH14" s="11" t="s">
        <v>115</v>
      </c>
      <c r="AI14" s="11" t="s">
        <v>115</v>
      </c>
      <c r="AJ14" s="11" t="s">
        <v>115</v>
      </c>
      <c r="AK14" s="11" t="s">
        <v>115</v>
      </c>
      <c r="AL14" s="11" t="s">
        <v>115</v>
      </c>
      <c r="AM14" s="11" t="s">
        <v>115</v>
      </c>
      <c r="AN14" s="11" t="s">
        <v>115</v>
      </c>
      <c r="AO14" s="11" t="s">
        <v>115</v>
      </c>
      <c r="AP14" s="11" t="s">
        <v>115</v>
      </c>
      <c r="AQ14" s="11" t="s">
        <v>115</v>
      </c>
      <c r="AR14" s="11" t="s">
        <v>115</v>
      </c>
      <c r="AS14" s="11" t="s">
        <v>115</v>
      </c>
      <c r="AT14" s="11" t="s">
        <v>115</v>
      </c>
      <c r="AU14" s="11" t="s">
        <v>115</v>
      </c>
      <c r="AV14" s="11" t="s">
        <v>115</v>
      </c>
      <c r="AW14" s="11" t="s">
        <v>115</v>
      </c>
      <c r="AX14" s="11" t="s">
        <v>115</v>
      </c>
      <c r="AY14" s="11" t="s">
        <v>115</v>
      </c>
      <c r="AZ14" s="11" t="s">
        <v>115</v>
      </c>
      <c r="BA14" s="11" t="s">
        <v>115</v>
      </c>
      <c r="BB14" s="11" t="s">
        <v>115</v>
      </c>
      <c r="BC14" s="11" t="s">
        <v>115</v>
      </c>
      <c r="BD14" s="11" t="s">
        <v>115</v>
      </c>
      <c r="BE14" s="11" t="s">
        <v>115</v>
      </c>
      <c r="BF14" s="11" t="s">
        <v>115</v>
      </c>
      <c r="BG14" s="11" t="s">
        <v>115</v>
      </c>
      <c r="BH14" s="11" t="s">
        <v>115</v>
      </c>
      <c r="BI14" s="11" t="s">
        <v>115</v>
      </c>
      <c r="BJ14" s="11" t="s">
        <v>115</v>
      </c>
      <c r="BK14" s="11" t="s">
        <v>115</v>
      </c>
      <c r="BL14" s="11" t="s">
        <v>115</v>
      </c>
      <c r="BM14" s="11" t="s">
        <v>115</v>
      </c>
      <c r="BN14" s="11" t="s">
        <v>115</v>
      </c>
      <c r="BP14" s="11" t="s">
        <v>115</v>
      </c>
      <c r="BQ14" s="11" t="s">
        <v>115</v>
      </c>
      <c r="BS14" s="11" t="s">
        <v>115</v>
      </c>
      <c r="BT14" s="11" t="s">
        <v>115</v>
      </c>
      <c r="BV14" s="11" t="s">
        <v>115</v>
      </c>
      <c r="BW14" s="11" t="s">
        <v>115</v>
      </c>
      <c r="BY14" s="11" t="s">
        <v>115</v>
      </c>
      <c r="BZ14" s="11" t="s">
        <v>115</v>
      </c>
      <c r="CB14" s="11" t="s">
        <v>115</v>
      </c>
      <c r="CC14" s="11" t="s">
        <v>115</v>
      </c>
      <c r="CE14" s="11" t="s">
        <v>115</v>
      </c>
      <c r="CF14" s="11" t="s">
        <v>115</v>
      </c>
      <c r="CH14" s="11" t="s">
        <v>115</v>
      </c>
      <c r="CI14" s="11" t="s">
        <v>115</v>
      </c>
      <c r="CK14" s="11" t="s">
        <v>115</v>
      </c>
      <c r="CL14" s="11" t="s">
        <v>115</v>
      </c>
      <c r="CN14" s="11" t="s">
        <v>115</v>
      </c>
      <c r="CO14" s="11" t="s">
        <v>115</v>
      </c>
      <c r="CQ14" s="11" t="s">
        <v>115</v>
      </c>
      <c r="CR14" s="11" t="s">
        <v>115</v>
      </c>
      <c r="CT14" s="11" t="s">
        <v>115</v>
      </c>
      <c r="CU14" s="11" t="s">
        <v>115</v>
      </c>
      <c r="CW14" s="11" t="s">
        <v>115</v>
      </c>
      <c r="CX14" s="11" t="s">
        <v>115</v>
      </c>
      <c r="CZ14" s="11" t="s">
        <v>115</v>
      </c>
      <c r="DA14" s="11" t="s">
        <v>115</v>
      </c>
      <c r="DC14" s="11" t="s">
        <v>115</v>
      </c>
      <c r="DD14" s="11" t="s">
        <v>115</v>
      </c>
      <c r="DF14" s="11" t="s">
        <v>115</v>
      </c>
      <c r="DG14" s="11" t="s">
        <v>115</v>
      </c>
      <c r="DI14" s="11" t="s">
        <v>115</v>
      </c>
      <c r="DJ14" s="11" t="s">
        <v>115</v>
      </c>
      <c r="DL14" s="11" t="s">
        <v>115</v>
      </c>
      <c r="DM14" s="11" t="s">
        <v>115</v>
      </c>
      <c r="DO14" s="11" t="s">
        <v>115</v>
      </c>
      <c r="DP14" s="11" t="s">
        <v>115</v>
      </c>
      <c r="DR14" s="11" t="s">
        <v>115</v>
      </c>
      <c r="DS14" s="11" t="s">
        <v>115</v>
      </c>
      <c r="DU14" s="11" t="s">
        <v>115</v>
      </c>
      <c r="DV14" s="11" t="s">
        <v>115</v>
      </c>
      <c r="DX14" s="11" t="s">
        <v>115</v>
      </c>
      <c r="DY14" s="11" t="s">
        <v>115</v>
      </c>
      <c r="EA14" s="11" t="s">
        <v>115</v>
      </c>
      <c r="EB14" s="11" t="s">
        <v>115</v>
      </c>
      <c r="ED14" s="11" t="s">
        <v>115</v>
      </c>
      <c r="EE14" s="11" t="s">
        <v>115</v>
      </c>
      <c r="EG14" s="11" t="s">
        <v>115</v>
      </c>
      <c r="EH14" s="11" t="s">
        <v>115</v>
      </c>
      <c r="EJ14" s="11" t="s">
        <v>115</v>
      </c>
      <c r="EK14" s="11" t="s">
        <v>115</v>
      </c>
      <c r="EM14" s="11" t="s">
        <v>115</v>
      </c>
      <c r="EN14" s="11" t="s">
        <v>115</v>
      </c>
      <c r="EP14" s="11" t="s">
        <v>115</v>
      </c>
      <c r="EQ14" s="11" t="s">
        <v>115</v>
      </c>
      <c r="ES14" s="11" t="s">
        <v>115</v>
      </c>
      <c r="ET14" s="11" t="s">
        <v>115</v>
      </c>
      <c r="EV14" s="11" t="s">
        <v>115</v>
      </c>
      <c r="EW14" s="11" t="s">
        <v>115</v>
      </c>
      <c r="EY14" s="11" t="s">
        <v>115</v>
      </c>
      <c r="EZ14" s="11" t="s">
        <v>115</v>
      </c>
      <c r="FB14" s="11" t="s">
        <v>115</v>
      </c>
      <c r="FC14" s="11" t="s">
        <v>115</v>
      </c>
      <c r="FE14" s="11" t="s">
        <v>115</v>
      </c>
      <c r="FF14" s="11" t="s">
        <v>115</v>
      </c>
      <c r="FH14" s="11" t="s">
        <v>115</v>
      </c>
      <c r="FI14" s="11" t="s">
        <v>115</v>
      </c>
      <c r="FK14" s="11" t="s">
        <v>115</v>
      </c>
      <c r="FL14" s="11" t="s">
        <v>115</v>
      </c>
      <c r="FN14" s="11" t="s">
        <v>115</v>
      </c>
      <c r="FO14" s="11" t="s">
        <v>115</v>
      </c>
      <c r="FQ14" s="11" t="s">
        <v>115</v>
      </c>
      <c r="FR14" s="11" t="s">
        <v>115</v>
      </c>
      <c r="FT14" s="11" t="s">
        <v>115</v>
      </c>
      <c r="FU14" s="11" t="s">
        <v>115</v>
      </c>
      <c r="FW14" s="11" t="s">
        <v>115</v>
      </c>
      <c r="FX14" s="11" t="s">
        <v>115</v>
      </c>
      <c r="FZ14" s="11" t="s">
        <v>115</v>
      </c>
      <c r="GA14" s="11" t="s">
        <v>115</v>
      </c>
      <c r="GC14" s="11" t="s">
        <v>115</v>
      </c>
      <c r="GD14" s="11" t="s">
        <v>115</v>
      </c>
      <c r="GF14" s="11" t="s">
        <v>115</v>
      </c>
      <c r="GG14" s="11" t="s">
        <v>115</v>
      </c>
      <c r="GI14" s="11" t="s">
        <v>115</v>
      </c>
      <c r="GJ14" s="11" t="s">
        <v>115</v>
      </c>
    </row>
    <row r="15" spans="1:192" x14ac:dyDescent="0.35">
      <c r="A15" s="11" t="s">
        <v>537</v>
      </c>
      <c r="B15" s="11" t="s">
        <v>51</v>
      </c>
      <c r="C15" s="11" t="s">
        <v>51</v>
      </c>
      <c r="D15" s="11" t="s">
        <v>537</v>
      </c>
      <c r="E15" s="11" t="s">
        <v>544</v>
      </c>
      <c r="F15" s="11" t="s">
        <v>51</v>
      </c>
      <c r="G15" s="11" t="s">
        <v>539</v>
      </c>
      <c r="H15" s="11" t="s">
        <v>51</v>
      </c>
      <c r="I15" s="11" t="s">
        <v>51</v>
      </c>
      <c r="J15" s="11" t="s">
        <v>115</v>
      </c>
      <c r="K15" s="11" t="s">
        <v>115</v>
      </c>
      <c r="L15" s="11" t="s">
        <v>115</v>
      </c>
      <c r="M15" s="11" t="s">
        <v>115</v>
      </c>
      <c r="N15" s="11" t="s">
        <v>115</v>
      </c>
      <c r="O15" s="11" t="s">
        <v>115</v>
      </c>
      <c r="P15" s="11" t="s">
        <v>115</v>
      </c>
      <c r="Q15" s="11" t="s">
        <v>115</v>
      </c>
      <c r="R15" s="11" t="s">
        <v>115</v>
      </c>
      <c r="S15" s="11" t="s">
        <v>115</v>
      </c>
      <c r="T15" s="11" t="s">
        <v>115</v>
      </c>
      <c r="U15" s="11" t="s">
        <v>115</v>
      </c>
      <c r="V15" s="11" t="s">
        <v>115</v>
      </c>
      <c r="W15" s="11" t="s">
        <v>115</v>
      </c>
      <c r="X15" s="11" t="s">
        <v>115</v>
      </c>
      <c r="Y15" s="11" t="s">
        <v>115</v>
      </c>
      <c r="Z15" s="11" t="s">
        <v>115</v>
      </c>
      <c r="AA15" s="11" t="s">
        <v>115</v>
      </c>
      <c r="AB15" s="11" t="s">
        <v>115</v>
      </c>
      <c r="AC15" s="11" t="s">
        <v>115</v>
      </c>
      <c r="AD15" s="11" t="s">
        <v>115</v>
      </c>
      <c r="AE15" s="11" t="s">
        <v>115</v>
      </c>
      <c r="AF15" s="11" t="s">
        <v>115</v>
      </c>
      <c r="AG15" s="11" t="s">
        <v>115</v>
      </c>
      <c r="AH15" s="11" t="s">
        <v>115</v>
      </c>
      <c r="AI15" s="11" t="s">
        <v>115</v>
      </c>
      <c r="AJ15" s="11" t="s">
        <v>115</v>
      </c>
      <c r="AK15" s="11" t="s">
        <v>115</v>
      </c>
      <c r="AL15" s="11" t="s">
        <v>115</v>
      </c>
      <c r="AM15" s="11" t="s">
        <v>115</v>
      </c>
      <c r="AN15" s="11" t="s">
        <v>115</v>
      </c>
      <c r="AO15" s="11" t="s">
        <v>115</v>
      </c>
      <c r="AP15" s="11" t="s">
        <v>115</v>
      </c>
      <c r="AQ15" s="11" t="s">
        <v>115</v>
      </c>
      <c r="AR15" s="11" t="s">
        <v>115</v>
      </c>
      <c r="AS15" s="11" t="s">
        <v>115</v>
      </c>
      <c r="AT15" s="11" t="s">
        <v>115</v>
      </c>
      <c r="AU15" s="11" t="s">
        <v>115</v>
      </c>
      <c r="AV15" s="11" t="s">
        <v>115</v>
      </c>
      <c r="AW15" s="11" t="s">
        <v>115</v>
      </c>
      <c r="AX15" s="11" t="s">
        <v>115</v>
      </c>
      <c r="AY15" s="11" t="s">
        <v>115</v>
      </c>
      <c r="AZ15" s="11" t="s">
        <v>115</v>
      </c>
      <c r="BA15" s="11" t="s">
        <v>115</v>
      </c>
      <c r="BB15" s="11" t="s">
        <v>115</v>
      </c>
      <c r="BC15" s="11" t="s">
        <v>115</v>
      </c>
      <c r="BD15" s="11" t="s">
        <v>115</v>
      </c>
      <c r="BE15" s="11" t="s">
        <v>115</v>
      </c>
      <c r="BF15" s="11" t="s">
        <v>115</v>
      </c>
      <c r="BG15" s="11" t="s">
        <v>115</v>
      </c>
      <c r="BH15" s="11" t="s">
        <v>115</v>
      </c>
      <c r="BI15" s="11" t="s">
        <v>115</v>
      </c>
      <c r="BJ15" s="11" t="s">
        <v>115</v>
      </c>
      <c r="BK15" s="11" t="s">
        <v>115</v>
      </c>
      <c r="BL15" s="11" t="s">
        <v>115</v>
      </c>
      <c r="BM15" s="11" t="s">
        <v>115</v>
      </c>
      <c r="BN15" s="11" t="s">
        <v>115</v>
      </c>
      <c r="BP15" s="11" t="s">
        <v>115</v>
      </c>
      <c r="BQ15" s="11" t="s">
        <v>115</v>
      </c>
      <c r="BS15" s="11" t="s">
        <v>115</v>
      </c>
      <c r="BT15" s="11" t="s">
        <v>115</v>
      </c>
      <c r="BV15" s="11" t="s">
        <v>115</v>
      </c>
      <c r="BW15" s="11" t="s">
        <v>115</v>
      </c>
      <c r="BY15" s="11" t="s">
        <v>115</v>
      </c>
      <c r="BZ15" s="11" t="s">
        <v>115</v>
      </c>
      <c r="CB15" s="11" t="s">
        <v>115</v>
      </c>
      <c r="CC15" s="11" t="s">
        <v>115</v>
      </c>
      <c r="CE15" s="11" t="s">
        <v>115</v>
      </c>
      <c r="CF15" s="11" t="s">
        <v>115</v>
      </c>
      <c r="CH15" s="11" t="s">
        <v>115</v>
      </c>
      <c r="CI15" s="11" t="s">
        <v>115</v>
      </c>
      <c r="CK15" s="11" t="s">
        <v>115</v>
      </c>
      <c r="CL15" s="11" t="s">
        <v>115</v>
      </c>
      <c r="CN15" s="11" t="s">
        <v>115</v>
      </c>
      <c r="CO15" s="11" t="s">
        <v>115</v>
      </c>
      <c r="CQ15" s="11" t="s">
        <v>115</v>
      </c>
      <c r="CR15" s="11" t="s">
        <v>115</v>
      </c>
      <c r="CT15" s="11" t="s">
        <v>115</v>
      </c>
      <c r="CU15" s="11" t="s">
        <v>115</v>
      </c>
      <c r="CW15" s="11" t="s">
        <v>115</v>
      </c>
      <c r="CX15" s="11" t="s">
        <v>115</v>
      </c>
      <c r="CZ15" s="11" t="s">
        <v>115</v>
      </c>
      <c r="DA15" s="11" t="s">
        <v>115</v>
      </c>
      <c r="DC15" s="11" t="s">
        <v>115</v>
      </c>
      <c r="DD15" s="11" t="s">
        <v>115</v>
      </c>
      <c r="DF15" s="11" t="s">
        <v>115</v>
      </c>
      <c r="DG15" s="11" t="s">
        <v>115</v>
      </c>
      <c r="DI15" s="11" t="s">
        <v>115</v>
      </c>
      <c r="DJ15" s="11" t="s">
        <v>115</v>
      </c>
      <c r="DL15" s="11" t="s">
        <v>115</v>
      </c>
      <c r="DM15" s="11" t="s">
        <v>115</v>
      </c>
      <c r="DO15" s="11" t="s">
        <v>115</v>
      </c>
      <c r="DP15" s="11" t="s">
        <v>115</v>
      </c>
      <c r="DR15" s="11" t="s">
        <v>115</v>
      </c>
      <c r="DS15" s="11" t="s">
        <v>115</v>
      </c>
      <c r="DU15" s="11" t="s">
        <v>115</v>
      </c>
      <c r="DV15" s="11" t="s">
        <v>115</v>
      </c>
      <c r="DX15" s="11" t="s">
        <v>115</v>
      </c>
      <c r="DY15" s="11" t="s">
        <v>115</v>
      </c>
      <c r="EA15" s="11" t="s">
        <v>115</v>
      </c>
      <c r="EB15" s="11" t="s">
        <v>115</v>
      </c>
      <c r="ED15" s="11" t="s">
        <v>115</v>
      </c>
      <c r="EE15" s="11" t="s">
        <v>115</v>
      </c>
      <c r="EG15" s="11" t="s">
        <v>115</v>
      </c>
      <c r="EH15" s="11" t="s">
        <v>115</v>
      </c>
      <c r="EJ15" s="11" t="s">
        <v>115</v>
      </c>
      <c r="EK15" s="11" t="s">
        <v>115</v>
      </c>
      <c r="EM15" s="11" t="s">
        <v>115</v>
      </c>
      <c r="EN15" s="11" t="s">
        <v>115</v>
      </c>
      <c r="EP15" s="11" t="s">
        <v>115</v>
      </c>
      <c r="EQ15" s="11" t="s">
        <v>115</v>
      </c>
      <c r="ES15" s="11" t="s">
        <v>115</v>
      </c>
      <c r="ET15" s="11" t="s">
        <v>115</v>
      </c>
      <c r="EV15" s="11" t="s">
        <v>115</v>
      </c>
      <c r="EW15" s="11" t="s">
        <v>115</v>
      </c>
      <c r="EY15" s="11" t="s">
        <v>115</v>
      </c>
      <c r="EZ15" s="11" t="s">
        <v>115</v>
      </c>
      <c r="FB15" s="11" t="s">
        <v>115</v>
      </c>
      <c r="FC15" s="11" t="s">
        <v>115</v>
      </c>
      <c r="FE15" s="11" t="s">
        <v>115</v>
      </c>
      <c r="FF15" s="11" t="s">
        <v>115</v>
      </c>
      <c r="FH15" s="11" t="s">
        <v>115</v>
      </c>
      <c r="FI15" s="11" t="s">
        <v>115</v>
      </c>
      <c r="FK15" s="11" t="s">
        <v>115</v>
      </c>
      <c r="FL15" s="11" t="s">
        <v>115</v>
      </c>
      <c r="FN15" s="11" t="s">
        <v>115</v>
      </c>
      <c r="FO15" s="11" t="s">
        <v>115</v>
      </c>
      <c r="FQ15" s="11" t="s">
        <v>115</v>
      </c>
      <c r="FR15" s="11" t="s">
        <v>115</v>
      </c>
      <c r="FT15" s="11" t="s">
        <v>115</v>
      </c>
      <c r="FU15" s="11" t="s">
        <v>115</v>
      </c>
      <c r="FW15" s="11" t="s">
        <v>115</v>
      </c>
      <c r="FX15" s="11" t="s">
        <v>115</v>
      </c>
      <c r="FZ15" s="11" t="s">
        <v>115</v>
      </c>
      <c r="GA15" s="11" t="s">
        <v>115</v>
      </c>
      <c r="GC15" s="11" t="s">
        <v>115</v>
      </c>
      <c r="GD15" s="11" t="s">
        <v>115</v>
      </c>
      <c r="GF15" s="11" t="s">
        <v>115</v>
      </c>
      <c r="GG15" s="11" t="s">
        <v>115</v>
      </c>
      <c r="GI15" s="11" t="s">
        <v>115</v>
      </c>
      <c r="GJ15" s="11" t="s">
        <v>115</v>
      </c>
    </row>
    <row r="16" spans="1:192" x14ac:dyDescent="0.35">
      <c r="A16" s="11" t="s">
        <v>537</v>
      </c>
      <c r="B16" s="11" t="s">
        <v>51</v>
      </c>
      <c r="C16" s="11" t="s">
        <v>51</v>
      </c>
      <c r="D16" s="11" t="s">
        <v>51</v>
      </c>
      <c r="E16" s="11" t="s">
        <v>51</v>
      </c>
      <c r="F16" s="11" t="s">
        <v>51</v>
      </c>
      <c r="G16" s="11" t="s">
        <v>539</v>
      </c>
      <c r="H16" s="11" t="s">
        <v>51</v>
      </c>
      <c r="I16" s="11" t="s">
        <v>51</v>
      </c>
      <c r="J16" s="11" t="s">
        <v>115</v>
      </c>
      <c r="K16" s="11" t="s">
        <v>115</v>
      </c>
      <c r="L16" s="11" t="s">
        <v>115</v>
      </c>
      <c r="M16" s="11" t="s">
        <v>115</v>
      </c>
      <c r="N16" s="11" t="s">
        <v>115</v>
      </c>
      <c r="O16" s="11" t="s">
        <v>115</v>
      </c>
      <c r="P16" s="11" t="s">
        <v>115</v>
      </c>
      <c r="Q16" s="11" t="s">
        <v>115</v>
      </c>
      <c r="R16" s="11" t="s">
        <v>115</v>
      </c>
      <c r="S16" s="11" t="s">
        <v>115</v>
      </c>
      <c r="T16" s="11" t="s">
        <v>115</v>
      </c>
      <c r="U16" s="11" t="s">
        <v>115</v>
      </c>
      <c r="V16" s="11" t="s">
        <v>115</v>
      </c>
      <c r="W16" s="11" t="s">
        <v>115</v>
      </c>
      <c r="X16" s="11" t="s">
        <v>115</v>
      </c>
      <c r="Y16" s="11" t="s">
        <v>115</v>
      </c>
      <c r="Z16" s="11" t="s">
        <v>115</v>
      </c>
      <c r="AA16" s="11" t="s">
        <v>115</v>
      </c>
      <c r="AB16" s="11" t="s">
        <v>115</v>
      </c>
      <c r="AC16" s="11" t="s">
        <v>115</v>
      </c>
      <c r="AD16" s="11" t="s">
        <v>115</v>
      </c>
      <c r="AE16" s="11" t="s">
        <v>115</v>
      </c>
      <c r="AF16" s="11" t="s">
        <v>115</v>
      </c>
      <c r="AG16" s="11" t="s">
        <v>115</v>
      </c>
      <c r="AH16" s="11" t="s">
        <v>115</v>
      </c>
      <c r="AI16" s="11" t="s">
        <v>115</v>
      </c>
      <c r="AJ16" s="11" t="s">
        <v>115</v>
      </c>
      <c r="AK16" s="11" t="s">
        <v>115</v>
      </c>
      <c r="AL16" s="11" t="s">
        <v>115</v>
      </c>
      <c r="AM16" s="11" t="s">
        <v>115</v>
      </c>
      <c r="AN16" s="11" t="s">
        <v>115</v>
      </c>
      <c r="AO16" s="11" t="s">
        <v>115</v>
      </c>
      <c r="AP16" s="11" t="s">
        <v>115</v>
      </c>
      <c r="AQ16" s="11" t="s">
        <v>115</v>
      </c>
      <c r="AR16" s="11" t="s">
        <v>115</v>
      </c>
      <c r="AS16" s="11" t="s">
        <v>115</v>
      </c>
      <c r="AT16" s="11" t="s">
        <v>115</v>
      </c>
      <c r="AU16" s="11" t="s">
        <v>115</v>
      </c>
      <c r="AV16" s="11" t="s">
        <v>115</v>
      </c>
      <c r="AW16" s="11" t="s">
        <v>115</v>
      </c>
      <c r="AX16" s="11" t="s">
        <v>115</v>
      </c>
      <c r="AY16" s="11" t="s">
        <v>115</v>
      </c>
      <c r="AZ16" s="11" t="s">
        <v>115</v>
      </c>
      <c r="BA16" s="11" t="s">
        <v>115</v>
      </c>
      <c r="BB16" s="11" t="s">
        <v>115</v>
      </c>
      <c r="BC16" s="11" t="s">
        <v>115</v>
      </c>
      <c r="BD16" s="11" t="s">
        <v>115</v>
      </c>
      <c r="BE16" s="11" t="s">
        <v>115</v>
      </c>
      <c r="BF16" s="11" t="s">
        <v>115</v>
      </c>
      <c r="BG16" s="11" t="s">
        <v>115</v>
      </c>
      <c r="BH16" s="11" t="s">
        <v>115</v>
      </c>
      <c r="BI16" s="11" t="s">
        <v>115</v>
      </c>
      <c r="BJ16" s="11" t="s">
        <v>115</v>
      </c>
      <c r="BK16" s="11" t="s">
        <v>115</v>
      </c>
      <c r="BL16" s="11" t="s">
        <v>115</v>
      </c>
      <c r="BM16" s="11" t="s">
        <v>115</v>
      </c>
      <c r="BN16" s="11" t="s">
        <v>115</v>
      </c>
      <c r="BP16" s="11" t="s">
        <v>115</v>
      </c>
      <c r="BQ16" s="11" t="s">
        <v>115</v>
      </c>
      <c r="BS16" s="11" t="s">
        <v>115</v>
      </c>
      <c r="BT16" s="11" t="s">
        <v>115</v>
      </c>
      <c r="BV16" s="11" t="s">
        <v>115</v>
      </c>
      <c r="BW16" s="11" t="s">
        <v>115</v>
      </c>
      <c r="BY16" s="11" t="s">
        <v>115</v>
      </c>
      <c r="BZ16" s="11" t="s">
        <v>115</v>
      </c>
      <c r="CB16" s="11" t="s">
        <v>115</v>
      </c>
      <c r="CC16" s="11" t="s">
        <v>115</v>
      </c>
      <c r="CE16" s="11" t="s">
        <v>115</v>
      </c>
      <c r="CF16" s="11" t="s">
        <v>115</v>
      </c>
      <c r="CH16" s="11" t="s">
        <v>115</v>
      </c>
      <c r="CI16" s="11" t="s">
        <v>115</v>
      </c>
      <c r="CK16" s="11" t="s">
        <v>115</v>
      </c>
      <c r="CL16" s="11" t="s">
        <v>115</v>
      </c>
      <c r="CN16" s="11" t="s">
        <v>115</v>
      </c>
      <c r="CO16" s="11" t="s">
        <v>115</v>
      </c>
      <c r="CQ16" s="11" t="s">
        <v>115</v>
      </c>
      <c r="CR16" s="11" t="s">
        <v>115</v>
      </c>
      <c r="CT16" s="11" t="s">
        <v>115</v>
      </c>
      <c r="CU16" s="11" t="s">
        <v>115</v>
      </c>
      <c r="CW16" s="11" t="s">
        <v>115</v>
      </c>
      <c r="CX16" s="11" t="s">
        <v>115</v>
      </c>
      <c r="CZ16" s="11" t="s">
        <v>115</v>
      </c>
      <c r="DA16" s="11" t="s">
        <v>115</v>
      </c>
      <c r="DC16" s="11" t="s">
        <v>115</v>
      </c>
      <c r="DD16" s="11" t="s">
        <v>115</v>
      </c>
      <c r="DF16" s="11" t="s">
        <v>115</v>
      </c>
      <c r="DG16" s="11" t="s">
        <v>115</v>
      </c>
      <c r="DI16" s="11" t="s">
        <v>115</v>
      </c>
      <c r="DJ16" s="11" t="s">
        <v>115</v>
      </c>
      <c r="DL16" s="11" t="s">
        <v>115</v>
      </c>
      <c r="DM16" s="11" t="s">
        <v>115</v>
      </c>
      <c r="DO16" s="11" t="s">
        <v>115</v>
      </c>
      <c r="DP16" s="11" t="s">
        <v>115</v>
      </c>
      <c r="DR16" s="11" t="s">
        <v>115</v>
      </c>
      <c r="DS16" s="11" t="s">
        <v>115</v>
      </c>
      <c r="DU16" s="11" t="s">
        <v>115</v>
      </c>
      <c r="DV16" s="11" t="s">
        <v>115</v>
      </c>
      <c r="DX16" s="11" t="s">
        <v>115</v>
      </c>
      <c r="DY16" s="11" t="s">
        <v>115</v>
      </c>
      <c r="EA16" s="11" t="s">
        <v>115</v>
      </c>
      <c r="EB16" s="11" t="s">
        <v>115</v>
      </c>
      <c r="ED16" s="11" t="s">
        <v>115</v>
      </c>
      <c r="EE16" s="11" t="s">
        <v>115</v>
      </c>
      <c r="EG16" s="11" t="s">
        <v>115</v>
      </c>
      <c r="EH16" s="11" t="s">
        <v>115</v>
      </c>
      <c r="EJ16" s="11" t="s">
        <v>115</v>
      </c>
      <c r="EK16" s="11" t="s">
        <v>115</v>
      </c>
      <c r="EM16" s="11" t="s">
        <v>115</v>
      </c>
      <c r="EN16" s="11" t="s">
        <v>115</v>
      </c>
      <c r="EP16" s="11" t="s">
        <v>115</v>
      </c>
      <c r="EQ16" s="11" t="s">
        <v>115</v>
      </c>
      <c r="ES16" s="11" t="s">
        <v>115</v>
      </c>
      <c r="ET16" s="11" t="s">
        <v>115</v>
      </c>
      <c r="EV16" s="11" t="s">
        <v>115</v>
      </c>
      <c r="EW16" s="11" t="s">
        <v>115</v>
      </c>
      <c r="EY16" s="11" t="s">
        <v>115</v>
      </c>
      <c r="EZ16" s="11" t="s">
        <v>115</v>
      </c>
      <c r="FB16" s="11" t="s">
        <v>115</v>
      </c>
      <c r="FC16" s="11" t="s">
        <v>115</v>
      </c>
      <c r="FE16" s="11" t="s">
        <v>115</v>
      </c>
      <c r="FF16" s="11" t="s">
        <v>115</v>
      </c>
      <c r="FH16" s="11" t="s">
        <v>115</v>
      </c>
      <c r="FI16" s="11" t="s">
        <v>115</v>
      </c>
      <c r="FK16" s="11" t="s">
        <v>115</v>
      </c>
      <c r="FL16" s="11" t="s">
        <v>115</v>
      </c>
      <c r="FN16" s="11" t="s">
        <v>115</v>
      </c>
      <c r="FO16" s="11" t="s">
        <v>115</v>
      </c>
      <c r="FQ16" s="11" t="s">
        <v>115</v>
      </c>
      <c r="FR16" s="11" t="s">
        <v>115</v>
      </c>
      <c r="FT16" s="11" t="s">
        <v>115</v>
      </c>
      <c r="FU16" s="11" t="s">
        <v>115</v>
      </c>
      <c r="FW16" s="11" t="s">
        <v>115</v>
      </c>
      <c r="FX16" s="11" t="s">
        <v>115</v>
      </c>
      <c r="FZ16" s="11" t="s">
        <v>115</v>
      </c>
      <c r="GA16" s="11" t="s">
        <v>115</v>
      </c>
      <c r="GC16" s="11" t="s">
        <v>115</v>
      </c>
      <c r="GD16" s="11" t="s">
        <v>115</v>
      </c>
      <c r="GF16" s="11" t="s">
        <v>115</v>
      </c>
      <c r="GG16" s="11" t="s">
        <v>115</v>
      </c>
      <c r="GI16" s="11" t="s">
        <v>115</v>
      </c>
      <c r="GJ16" s="11" t="s">
        <v>115</v>
      </c>
    </row>
    <row r="17" spans="1:192" x14ac:dyDescent="0.35">
      <c r="A17" s="11" t="s">
        <v>537</v>
      </c>
      <c r="B17" s="11" t="s">
        <v>51</v>
      </c>
      <c r="C17" s="11" t="s">
        <v>51</v>
      </c>
      <c r="D17" s="11" t="s">
        <v>537</v>
      </c>
      <c r="E17" s="11" t="s">
        <v>545</v>
      </c>
      <c r="F17" s="11" t="s">
        <v>51</v>
      </c>
      <c r="G17" s="11" t="s">
        <v>539</v>
      </c>
      <c r="H17" s="11" t="s">
        <v>51</v>
      </c>
      <c r="I17" s="11" t="s">
        <v>51</v>
      </c>
      <c r="J17" s="11" t="s">
        <v>115</v>
      </c>
      <c r="K17" s="11" t="s">
        <v>115</v>
      </c>
      <c r="L17" s="11" t="s">
        <v>115</v>
      </c>
      <c r="M17" s="11" t="s">
        <v>115</v>
      </c>
      <c r="N17" s="11" t="s">
        <v>115</v>
      </c>
      <c r="O17" s="11" t="s">
        <v>115</v>
      </c>
      <c r="P17" s="11" t="s">
        <v>115</v>
      </c>
      <c r="Q17" s="11" t="s">
        <v>115</v>
      </c>
      <c r="R17" s="11" t="s">
        <v>115</v>
      </c>
      <c r="S17" s="11" t="s">
        <v>115</v>
      </c>
      <c r="T17" s="11" t="s">
        <v>115</v>
      </c>
      <c r="U17" s="11" t="s">
        <v>115</v>
      </c>
      <c r="V17" s="11" t="s">
        <v>115</v>
      </c>
      <c r="W17" s="11" t="s">
        <v>115</v>
      </c>
      <c r="X17" s="11" t="s">
        <v>115</v>
      </c>
      <c r="Y17" s="11" t="s">
        <v>115</v>
      </c>
      <c r="Z17" s="11" t="s">
        <v>115</v>
      </c>
      <c r="AA17" s="11" t="s">
        <v>115</v>
      </c>
      <c r="AB17" s="11" t="s">
        <v>115</v>
      </c>
      <c r="AC17" s="11" t="s">
        <v>115</v>
      </c>
      <c r="AD17" s="11" t="s">
        <v>115</v>
      </c>
      <c r="AE17" s="11" t="s">
        <v>115</v>
      </c>
      <c r="AF17" s="11" t="s">
        <v>115</v>
      </c>
      <c r="AG17" s="11" t="s">
        <v>115</v>
      </c>
      <c r="AH17" s="11" t="s">
        <v>115</v>
      </c>
      <c r="AI17" s="11" t="s">
        <v>115</v>
      </c>
      <c r="AJ17" s="11" t="s">
        <v>115</v>
      </c>
      <c r="AK17" s="11" t="s">
        <v>115</v>
      </c>
      <c r="AL17" s="11" t="s">
        <v>115</v>
      </c>
      <c r="AM17" s="11" t="s">
        <v>115</v>
      </c>
      <c r="AN17" s="11" t="s">
        <v>115</v>
      </c>
      <c r="AO17" s="11" t="s">
        <v>115</v>
      </c>
      <c r="AP17" s="11" t="s">
        <v>115</v>
      </c>
      <c r="AQ17" s="11" t="s">
        <v>115</v>
      </c>
      <c r="AR17" s="11" t="s">
        <v>115</v>
      </c>
      <c r="AS17" s="11" t="s">
        <v>115</v>
      </c>
      <c r="AT17" s="11" t="s">
        <v>115</v>
      </c>
      <c r="AU17" s="11" t="s">
        <v>115</v>
      </c>
      <c r="AV17" s="11" t="s">
        <v>115</v>
      </c>
      <c r="AW17" s="11" t="s">
        <v>115</v>
      </c>
      <c r="AX17" s="11" t="s">
        <v>115</v>
      </c>
      <c r="AY17" s="11" t="s">
        <v>115</v>
      </c>
      <c r="AZ17" s="11" t="s">
        <v>115</v>
      </c>
      <c r="BA17" s="11" t="s">
        <v>115</v>
      </c>
      <c r="BB17" s="11" t="s">
        <v>115</v>
      </c>
      <c r="BC17" s="11" t="s">
        <v>115</v>
      </c>
      <c r="BD17" s="11" t="s">
        <v>115</v>
      </c>
      <c r="BE17" s="11" t="s">
        <v>115</v>
      </c>
      <c r="BF17" s="11" t="s">
        <v>115</v>
      </c>
      <c r="BG17" s="11" t="s">
        <v>115</v>
      </c>
      <c r="BH17" s="11" t="s">
        <v>115</v>
      </c>
      <c r="BI17" s="11" t="s">
        <v>115</v>
      </c>
      <c r="BJ17" s="11" t="s">
        <v>115</v>
      </c>
      <c r="BK17" s="11" t="s">
        <v>115</v>
      </c>
      <c r="BL17" s="11" t="s">
        <v>115</v>
      </c>
      <c r="BM17" s="11" t="s">
        <v>115</v>
      </c>
      <c r="BN17" s="11" t="s">
        <v>115</v>
      </c>
      <c r="BP17" s="11" t="s">
        <v>115</v>
      </c>
      <c r="BQ17" s="11" t="s">
        <v>115</v>
      </c>
      <c r="BS17" s="11" t="s">
        <v>115</v>
      </c>
      <c r="BT17" s="11" t="s">
        <v>115</v>
      </c>
      <c r="BV17" s="11" t="s">
        <v>115</v>
      </c>
      <c r="BW17" s="11" t="s">
        <v>115</v>
      </c>
      <c r="BY17" s="11" t="s">
        <v>115</v>
      </c>
      <c r="BZ17" s="11" t="s">
        <v>115</v>
      </c>
      <c r="CB17" s="11" t="s">
        <v>115</v>
      </c>
      <c r="CC17" s="11" t="s">
        <v>115</v>
      </c>
      <c r="CE17" s="11" t="s">
        <v>115</v>
      </c>
      <c r="CF17" s="11" t="s">
        <v>115</v>
      </c>
      <c r="CH17" s="11" t="s">
        <v>115</v>
      </c>
      <c r="CI17" s="11" t="s">
        <v>115</v>
      </c>
      <c r="CK17" s="11" t="s">
        <v>115</v>
      </c>
      <c r="CL17" s="11" t="s">
        <v>115</v>
      </c>
      <c r="CN17" s="11" t="s">
        <v>115</v>
      </c>
      <c r="CO17" s="11" t="s">
        <v>115</v>
      </c>
      <c r="CQ17" s="11" t="s">
        <v>115</v>
      </c>
      <c r="CR17" s="11" t="s">
        <v>115</v>
      </c>
      <c r="CT17" s="11" t="s">
        <v>115</v>
      </c>
      <c r="CU17" s="11" t="s">
        <v>115</v>
      </c>
      <c r="CW17" s="11" t="s">
        <v>115</v>
      </c>
      <c r="CX17" s="11" t="s">
        <v>115</v>
      </c>
      <c r="CZ17" s="11" t="s">
        <v>115</v>
      </c>
      <c r="DA17" s="11" t="s">
        <v>115</v>
      </c>
      <c r="DC17" s="11" t="s">
        <v>115</v>
      </c>
      <c r="DD17" s="11" t="s">
        <v>115</v>
      </c>
      <c r="DF17" s="11" t="s">
        <v>115</v>
      </c>
      <c r="DG17" s="11" t="s">
        <v>115</v>
      </c>
      <c r="DI17" s="11" t="s">
        <v>115</v>
      </c>
      <c r="DJ17" s="11" t="s">
        <v>115</v>
      </c>
      <c r="DL17" s="11" t="s">
        <v>115</v>
      </c>
      <c r="DM17" s="11" t="s">
        <v>115</v>
      </c>
      <c r="DO17" s="11" t="s">
        <v>115</v>
      </c>
      <c r="DP17" s="11" t="s">
        <v>115</v>
      </c>
      <c r="DR17" s="11" t="s">
        <v>115</v>
      </c>
      <c r="DS17" s="11" t="s">
        <v>115</v>
      </c>
      <c r="DU17" s="11" t="s">
        <v>115</v>
      </c>
      <c r="DV17" s="11" t="s">
        <v>115</v>
      </c>
      <c r="DX17" s="11" t="s">
        <v>115</v>
      </c>
      <c r="DY17" s="11" t="s">
        <v>115</v>
      </c>
      <c r="EA17" s="11" t="s">
        <v>115</v>
      </c>
      <c r="EB17" s="11" t="s">
        <v>115</v>
      </c>
      <c r="ED17" s="11" t="s">
        <v>115</v>
      </c>
      <c r="EE17" s="11" t="s">
        <v>115</v>
      </c>
      <c r="EG17" s="11" t="s">
        <v>115</v>
      </c>
      <c r="EH17" s="11" t="s">
        <v>115</v>
      </c>
      <c r="EJ17" s="11" t="s">
        <v>115</v>
      </c>
      <c r="EK17" s="11" t="s">
        <v>115</v>
      </c>
      <c r="EM17" s="11" t="s">
        <v>115</v>
      </c>
      <c r="EN17" s="11" t="s">
        <v>115</v>
      </c>
      <c r="EP17" s="11" t="s">
        <v>115</v>
      </c>
      <c r="EQ17" s="11" t="s">
        <v>115</v>
      </c>
      <c r="ES17" s="11" t="s">
        <v>115</v>
      </c>
      <c r="ET17" s="11" t="s">
        <v>115</v>
      </c>
      <c r="EV17" s="11" t="s">
        <v>115</v>
      </c>
      <c r="EW17" s="11" t="s">
        <v>115</v>
      </c>
      <c r="EY17" s="11" t="s">
        <v>115</v>
      </c>
      <c r="EZ17" s="11" t="s">
        <v>115</v>
      </c>
      <c r="FB17" s="11" t="s">
        <v>115</v>
      </c>
      <c r="FC17" s="11" t="s">
        <v>115</v>
      </c>
      <c r="FE17" s="11" t="s">
        <v>115</v>
      </c>
      <c r="FF17" s="11" t="s">
        <v>115</v>
      </c>
      <c r="FH17" s="11" t="s">
        <v>115</v>
      </c>
      <c r="FI17" s="11" t="s">
        <v>115</v>
      </c>
      <c r="FK17" s="11" t="s">
        <v>115</v>
      </c>
      <c r="FL17" s="11" t="s">
        <v>115</v>
      </c>
      <c r="FN17" s="11" t="s">
        <v>115</v>
      </c>
      <c r="FO17" s="11" t="s">
        <v>115</v>
      </c>
      <c r="FQ17" s="11" t="s">
        <v>115</v>
      </c>
      <c r="FR17" s="11" t="s">
        <v>115</v>
      </c>
      <c r="FT17" s="11" t="s">
        <v>115</v>
      </c>
      <c r="FU17" s="11" t="s">
        <v>115</v>
      </c>
      <c r="FW17" s="11" t="s">
        <v>115</v>
      </c>
      <c r="FX17" s="11" t="s">
        <v>115</v>
      </c>
      <c r="FZ17" s="11" t="s">
        <v>115</v>
      </c>
      <c r="GA17" s="11" t="s">
        <v>115</v>
      </c>
      <c r="GC17" s="11" t="s">
        <v>115</v>
      </c>
      <c r="GD17" s="11" t="s">
        <v>115</v>
      </c>
      <c r="GF17" s="11" t="s">
        <v>115</v>
      </c>
      <c r="GG17" s="11" t="s">
        <v>115</v>
      </c>
      <c r="GI17" s="11" t="s">
        <v>115</v>
      </c>
      <c r="GJ17" s="11" t="s">
        <v>115</v>
      </c>
    </row>
    <row r="18" spans="1:192" x14ac:dyDescent="0.35">
      <c r="A18" s="11" t="s">
        <v>537</v>
      </c>
      <c r="B18" s="11" t="s">
        <v>51</v>
      </c>
      <c r="C18" s="11" t="s">
        <v>51</v>
      </c>
      <c r="D18" s="11" t="s">
        <v>51</v>
      </c>
      <c r="E18" s="11" t="s">
        <v>51</v>
      </c>
      <c r="F18" s="11" t="s">
        <v>51</v>
      </c>
      <c r="G18" s="11" t="s">
        <v>539</v>
      </c>
      <c r="H18" s="11" t="s">
        <v>51</v>
      </c>
      <c r="I18" s="11" t="s">
        <v>51</v>
      </c>
      <c r="J18" s="11" t="s">
        <v>115</v>
      </c>
      <c r="K18" s="11" t="s">
        <v>115</v>
      </c>
      <c r="L18" s="11" t="s">
        <v>115</v>
      </c>
      <c r="M18" s="11" t="s">
        <v>115</v>
      </c>
      <c r="N18" s="11" t="s">
        <v>115</v>
      </c>
      <c r="O18" s="11" t="s">
        <v>115</v>
      </c>
      <c r="P18" s="11" t="s">
        <v>115</v>
      </c>
      <c r="Q18" s="11" t="s">
        <v>115</v>
      </c>
      <c r="R18" s="11" t="s">
        <v>115</v>
      </c>
      <c r="S18" s="11" t="s">
        <v>115</v>
      </c>
      <c r="T18" s="11" t="s">
        <v>115</v>
      </c>
      <c r="U18" s="11" t="s">
        <v>115</v>
      </c>
      <c r="V18" s="11" t="s">
        <v>115</v>
      </c>
      <c r="W18" s="11" t="s">
        <v>115</v>
      </c>
      <c r="X18" s="11" t="s">
        <v>115</v>
      </c>
      <c r="Y18" s="11" t="s">
        <v>115</v>
      </c>
      <c r="Z18" s="11" t="s">
        <v>115</v>
      </c>
      <c r="AA18" s="11" t="s">
        <v>115</v>
      </c>
      <c r="AB18" s="11" t="s">
        <v>115</v>
      </c>
      <c r="AC18" s="11" t="s">
        <v>115</v>
      </c>
      <c r="AD18" s="11" t="s">
        <v>115</v>
      </c>
      <c r="AE18" s="11" t="s">
        <v>115</v>
      </c>
      <c r="AF18" s="11" t="s">
        <v>115</v>
      </c>
      <c r="AG18" s="11" t="s">
        <v>115</v>
      </c>
      <c r="AH18" s="11" t="s">
        <v>115</v>
      </c>
      <c r="AI18" s="11" t="s">
        <v>115</v>
      </c>
      <c r="AJ18" s="11" t="s">
        <v>115</v>
      </c>
      <c r="AK18" s="11" t="s">
        <v>115</v>
      </c>
      <c r="AL18" s="11" t="s">
        <v>115</v>
      </c>
      <c r="AM18" s="11" t="s">
        <v>115</v>
      </c>
      <c r="AN18" s="11" t="s">
        <v>115</v>
      </c>
      <c r="AO18" s="11" t="s">
        <v>115</v>
      </c>
      <c r="AP18" s="11" t="s">
        <v>115</v>
      </c>
      <c r="AQ18" s="11" t="s">
        <v>115</v>
      </c>
      <c r="AR18" s="11" t="s">
        <v>115</v>
      </c>
      <c r="AS18" s="11" t="s">
        <v>115</v>
      </c>
      <c r="AT18" s="11" t="s">
        <v>115</v>
      </c>
      <c r="AU18" s="11" t="s">
        <v>115</v>
      </c>
      <c r="AV18" s="11" t="s">
        <v>115</v>
      </c>
      <c r="AW18" s="11" t="s">
        <v>115</v>
      </c>
      <c r="AX18" s="11" t="s">
        <v>115</v>
      </c>
      <c r="AY18" s="11" t="s">
        <v>115</v>
      </c>
      <c r="AZ18" s="11" t="s">
        <v>115</v>
      </c>
      <c r="BA18" s="11" t="s">
        <v>115</v>
      </c>
      <c r="BB18" s="11" t="s">
        <v>115</v>
      </c>
      <c r="BC18" s="11" t="s">
        <v>115</v>
      </c>
      <c r="BD18" s="11" t="s">
        <v>115</v>
      </c>
      <c r="BE18" s="11" t="s">
        <v>115</v>
      </c>
      <c r="BF18" s="11" t="s">
        <v>115</v>
      </c>
      <c r="BG18" s="11" t="s">
        <v>115</v>
      </c>
      <c r="BH18" s="11" t="s">
        <v>115</v>
      </c>
      <c r="BI18" s="11" t="s">
        <v>115</v>
      </c>
      <c r="BJ18" s="11" t="s">
        <v>115</v>
      </c>
      <c r="BK18" s="11" t="s">
        <v>115</v>
      </c>
      <c r="BL18" s="11" t="s">
        <v>115</v>
      </c>
      <c r="BM18" s="11" t="s">
        <v>115</v>
      </c>
      <c r="BN18" s="11" t="s">
        <v>115</v>
      </c>
      <c r="BP18" s="11" t="s">
        <v>115</v>
      </c>
      <c r="BQ18" s="11" t="s">
        <v>115</v>
      </c>
      <c r="BS18" s="11" t="s">
        <v>115</v>
      </c>
      <c r="BT18" s="11" t="s">
        <v>115</v>
      </c>
      <c r="BV18" s="11" t="s">
        <v>115</v>
      </c>
      <c r="BW18" s="11" t="s">
        <v>115</v>
      </c>
      <c r="BY18" s="11" t="s">
        <v>115</v>
      </c>
      <c r="BZ18" s="11" t="s">
        <v>115</v>
      </c>
      <c r="CB18" s="11" t="s">
        <v>115</v>
      </c>
      <c r="CC18" s="11" t="s">
        <v>115</v>
      </c>
      <c r="CE18" s="11" t="s">
        <v>115</v>
      </c>
      <c r="CF18" s="11" t="s">
        <v>115</v>
      </c>
      <c r="CH18" s="11" t="s">
        <v>115</v>
      </c>
      <c r="CI18" s="11" t="s">
        <v>115</v>
      </c>
      <c r="CK18" s="11" t="s">
        <v>115</v>
      </c>
      <c r="CL18" s="11" t="s">
        <v>115</v>
      </c>
      <c r="CN18" s="11" t="s">
        <v>115</v>
      </c>
      <c r="CO18" s="11" t="s">
        <v>115</v>
      </c>
      <c r="CQ18" s="11" t="s">
        <v>115</v>
      </c>
      <c r="CR18" s="11" t="s">
        <v>115</v>
      </c>
      <c r="CT18" s="11" t="s">
        <v>115</v>
      </c>
      <c r="CU18" s="11" t="s">
        <v>115</v>
      </c>
      <c r="CW18" s="11" t="s">
        <v>115</v>
      </c>
      <c r="CX18" s="11" t="s">
        <v>115</v>
      </c>
      <c r="CZ18" s="11" t="s">
        <v>115</v>
      </c>
      <c r="DA18" s="11" t="s">
        <v>115</v>
      </c>
      <c r="DC18" s="11" t="s">
        <v>115</v>
      </c>
      <c r="DD18" s="11" t="s">
        <v>115</v>
      </c>
      <c r="DF18" s="11" t="s">
        <v>115</v>
      </c>
      <c r="DG18" s="11" t="s">
        <v>115</v>
      </c>
      <c r="DI18" s="11" t="s">
        <v>115</v>
      </c>
      <c r="DJ18" s="11" t="s">
        <v>115</v>
      </c>
      <c r="DL18" s="11" t="s">
        <v>115</v>
      </c>
      <c r="DM18" s="11" t="s">
        <v>115</v>
      </c>
      <c r="DO18" s="11" t="s">
        <v>115</v>
      </c>
      <c r="DP18" s="11" t="s">
        <v>115</v>
      </c>
      <c r="DR18" s="11" t="s">
        <v>115</v>
      </c>
      <c r="DS18" s="11" t="s">
        <v>115</v>
      </c>
      <c r="DU18" s="11" t="s">
        <v>115</v>
      </c>
      <c r="DV18" s="11" t="s">
        <v>115</v>
      </c>
      <c r="DX18" s="11" t="s">
        <v>115</v>
      </c>
      <c r="DY18" s="11" t="s">
        <v>115</v>
      </c>
      <c r="EA18" s="11" t="s">
        <v>115</v>
      </c>
      <c r="EB18" s="11" t="s">
        <v>115</v>
      </c>
      <c r="ED18" s="11" t="s">
        <v>115</v>
      </c>
      <c r="EE18" s="11" t="s">
        <v>115</v>
      </c>
      <c r="EG18" s="11" t="s">
        <v>115</v>
      </c>
      <c r="EH18" s="11" t="s">
        <v>115</v>
      </c>
      <c r="EJ18" s="11" t="s">
        <v>115</v>
      </c>
      <c r="EK18" s="11" t="s">
        <v>115</v>
      </c>
      <c r="EM18" s="11" t="s">
        <v>115</v>
      </c>
      <c r="EN18" s="11" t="s">
        <v>115</v>
      </c>
      <c r="EP18" s="11" t="s">
        <v>115</v>
      </c>
      <c r="EQ18" s="11" t="s">
        <v>115</v>
      </c>
      <c r="ES18" s="11" t="s">
        <v>115</v>
      </c>
      <c r="ET18" s="11" t="s">
        <v>115</v>
      </c>
      <c r="EV18" s="11" t="s">
        <v>115</v>
      </c>
      <c r="EW18" s="11" t="s">
        <v>115</v>
      </c>
      <c r="EY18" s="11" t="s">
        <v>115</v>
      </c>
      <c r="EZ18" s="11" t="s">
        <v>115</v>
      </c>
      <c r="FB18" s="11" t="s">
        <v>115</v>
      </c>
      <c r="FC18" s="11" t="s">
        <v>115</v>
      </c>
      <c r="FE18" s="11" t="s">
        <v>115</v>
      </c>
      <c r="FF18" s="11" t="s">
        <v>115</v>
      </c>
      <c r="FH18" s="11" t="s">
        <v>115</v>
      </c>
      <c r="FI18" s="11" t="s">
        <v>115</v>
      </c>
      <c r="FK18" s="11" t="s">
        <v>115</v>
      </c>
      <c r="FL18" s="11" t="s">
        <v>115</v>
      </c>
      <c r="FN18" s="11" t="s">
        <v>115</v>
      </c>
      <c r="FO18" s="11" t="s">
        <v>115</v>
      </c>
      <c r="FQ18" s="11" t="s">
        <v>115</v>
      </c>
      <c r="FR18" s="11" t="s">
        <v>115</v>
      </c>
      <c r="FT18" s="11" t="s">
        <v>115</v>
      </c>
      <c r="FU18" s="11" t="s">
        <v>115</v>
      </c>
      <c r="FW18" s="11" t="s">
        <v>115</v>
      </c>
      <c r="FX18" s="11" t="s">
        <v>115</v>
      </c>
      <c r="FZ18" s="11" t="s">
        <v>115</v>
      </c>
      <c r="GA18" s="11" t="s">
        <v>115</v>
      </c>
      <c r="GC18" s="11" t="s">
        <v>115</v>
      </c>
      <c r="GD18" s="11" t="s">
        <v>115</v>
      </c>
      <c r="GF18" s="11" t="s">
        <v>115</v>
      </c>
      <c r="GG18" s="11" t="s">
        <v>115</v>
      </c>
      <c r="GI18" s="11" t="s">
        <v>115</v>
      </c>
      <c r="GJ18" s="11" t="s">
        <v>115</v>
      </c>
    </row>
    <row r="19" spans="1:192" x14ac:dyDescent="0.35">
      <c r="A19" s="11" t="s">
        <v>537</v>
      </c>
      <c r="B19" s="11" t="s">
        <v>51</v>
      </c>
      <c r="C19" s="11" t="s">
        <v>51</v>
      </c>
      <c r="D19" s="11" t="s">
        <v>537</v>
      </c>
      <c r="E19" s="11" t="s">
        <v>546</v>
      </c>
      <c r="F19" s="11" t="s">
        <v>51</v>
      </c>
      <c r="G19" s="11" t="s">
        <v>539</v>
      </c>
      <c r="H19" s="11" t="s">
        <v>51</v>
      </c>
      <c r="I19" s="11" t="s">
        <v>51</v>
      </c>
      <c r="J19" s="11" t="s">
        <v>115</v>
      </c>
      <c r="K19" s="11" t="s">
        <v>115</v>
      </c>
      <c r="L19" s="11" t="s">
        <v>115</v>
      </c>
      <c r="M19" s="11" t="s">
        <v>115</v>
      </c>
      <c r="N19" s="11" t="s">
        <v>115</v>
      </c>
      <c r="O19" s="11" t="s">
        <v>115</v>
      </c>
      <c r="P19" s="11" t="s">
        <v>115</v>
      </c>
      <c r="Q19" s="11" t="s">
        <v>115</v>
      </c>
      <c r="R19" s="11" t="s">
        <v>115</v>
      </c>
      <c r="S19" s="11" t="s">
        <v>115</v>
      </c>
      <c r="T19" s="11" t="s">
        <v>115</v>
      </c>
      <c r="U19" s="11" t="s">
        <v>115</v>
      </c>
      <c r="V19" s="11" t="s">
        <v>115</v>
      </c>
      <c r="W19" s="11" t="s">
        <v>115</v>
      </c>
      <c r="X19" s="11" t="s">
        <v>115</v>
      </c>
      <c r="Y19" s="11" t="s">
        <v>115</v>
      </c>
      <c r="Z19" s="11" t="s">
        <v>115</v>
      </c>
      <c r="AA19" s="11" t="s">
        <v>115</v>
      </c>
      <c r="AB19" s="11" t="s">
        <v>115</v>
      </c>
      <c r="AC19" s="11" t="s">
        <v>115</v>
      </c>
      <c r="AD19" s="11" t="s">
        <v>115</v>
      </c>
      <c r="AE19" s="11" t="s">
        <v>115</v>
      </c>
      <c r="AF19" s="11" t="s">
        <v>115</v>
      </c>
      <c r="AG19" s="11" t="s">
        <v>115</v>
      </c>
      <c r="AH19" s="11" t="s">
        <v>115</v>
      </c>
      <c r="AI19" s="11" t="s">
        <v>115</v>
      </c>
      <c r="AJ19" s="11" t="s">
        <v>115</v>
      </c>
      <c r="AK19" s="11" t="s">
        <v>115</v>
      </c>
      <c r="AL19" s="11" t="s">
        <v>115</v>
      </c>
      <c r="AM19" s="11" t="s">
        <v>115</v>
      </c>
      <c r="AN19" s="11" t="s">
        <v>115</v>
      </c>
      <c r="AO19" s="11" t="s">
        <v>115</v>
      </c>
      <c r="AP19" s="11" t="s">
        <v>115</v>
      </c>
      <c r="AQ19" s="11" t="s">
        <v>115</v>
      </c>
      <c r="AR19" s="11" t="s">
        <v>115</v>
      </c>
      <c r="AS19" s="11" t="s">
        <v>115</v>
      </c>
      <c r="AT19" s="11" t="s">
        <v>115</v>
      </c>
      <c r="AU19" s="11" t="s">
        <v>115</v>
      </c>
      <c r="AV19" s="11" t="s">
        <v>115</v>
      </c>
      <c r="AW19" s="11" t="s">
        <v>115</v>
      </c>
      <c r="AX19" s="11" t="s">
        <v>115</v>
      </c>
      <c r="AY19" s="11" t="s">
        <v>115</v>
      </c>
      <c r="AZ19" s="11" t="s">
        <v>115</v>
      </c>
      <c r="BA19" s="11" t="s">
        <v>115</v>
      </c>
      <c r="BB19" s="11" t="s">
        <v>115</v>
      </c>
      <c r="BC19" s="11" t="s">
        <v>115</v>
      </c>
      <c r="BD19" s="11" t="s">
        <v>115</v>
      </c>
      <c r="BE19" s="11" t="s">
        <v>115</v>
      </c>
      <c r="BF19" s="11" t="s">
        <v>115</v>
      </c>
      <c r="BG19" s="11" t="s">
        <v>115</v>
      </c>
      <c r="BH19" s="11" t="s">
        <v>115</v>
      </c>
      <c r="BI19" s="11" t="s">
        <v>115</v>
      </c>
      <c r="BJ19" s="11" t="s">
        <v>115</v>
      </c>
      <c r="BK19" s="11" t="s">
        <v>115</v>
      </c>
      <c r="BL19" s="11" t="s">
        <v>115</v>
      </c>
      <c r="BM19" s="11" t="s">
        <v>115</v>
      </c>
      <c r="BN19" s="11" t="s">
        <v>115</v>
      </c>
      <c r="BP19" s="11" t="s">
        <v>115</v>
      </c>
      <c r="BQ19" s="11" t="s">
        <v>115</v>
      </c>
      <c r="BS19" s="11" t="s">
        <v>115</v>
      </c>
      <c r="BT19" s="11" t="s">
        <v>115</v>
      </c>
      <c r="BV19" s="11" t="s">
        <v>115</v>
      </c>
      <c r="BW19" s="11" t="s">
        <v>115</v>
      </c>
      <c r="BY19" s="11" t="s">
        <v>115</v>
      </c>
      <c r="BZ19" s="11" t="s">
        <v>115</v>
      </c>
      <c r="CB19" s="11" t="s">
        <v>115</v>
      </c>
      <c r="CC19" s="11" t="s">
        <v>115</v>
      </c>
      <c r="CE19" s="11" t="s">
        <v>115</v>
      </c>
      <c r="CF19" s="11" t="s">
        <v>115</v>
      </c>
      <c r="CH19" s="11" t="s">
        <v>115</v>
      </c>
      <c r="CI19" s="11" t="s">
        <v>115</v>
      </c>
      <c r="CK19" s="11" t="s">
        <v>115</v>
      </c>
      <c r="CL19" s="11" t="s">
        <v>115</v>
      </c>
      <c r="CN19" s="11" t="s">
        <v>115</v>
      </c>
      <c r="CO19" s="11" t="s">
        <v>115</v>
      </c>
      <c r="CQ19" s="11" t="s">
        <v>115</v>
      </c>
      <c r="CR19" s="11" t="s">
        <v>115</v>
      </c>
      <c r="CT19" s="11" t="s">
        <v>115</v>
      </c>
      <c r="CU19" s="11" t="s">
        <v>115</v>
      </c>
      <c r="CW19" s="11" t="s">
        <v>115</v>
      </c>
      <c r="CX19" s="11" t="s">
        <v>115</v>
      </c>
      <c r="CZ19" s="11" t="s">
        <v>115</v>
      </c>
      <c r="DA19" s="11" t="s">
        <v>115</v>
      </c>
      <c r="DC19" s="11" t="s">
        <v>115</v>
      </c>
      <c r="DD19" s="11" t="s">
        <v>115</v>
      </c>
      <c r="DF19" s="11" t="s">
        <v>115</v>
      </c>
      <c r="DG19" s="11" t="s">
        <v>115</v>
      </c>
      <c r="DI19" s="11" t="s">
        <v>115</v>
      </c>
      <c r="DJ19" s="11" t="s">
        <v>115</v>
      </c>
      <c r="DL19" s="11" t="s">
        <v>115</v>
      </c>
      <c r="DM19" s="11" t="s">
        <v>115</v>
      </c>
      <c r="DO19" s="11" t="s">
        <v>115</v>
      </c>
      <c r="DP19" s="11" t="s">
        <v>115</v>
      </c>
      <c r="DR19" s="11" t="s">
        <v>115</v>
      </c>
      <c r="DS19" s="11" t="s">
        <v>115</v>
      </c>
      <c r="DU19" s="11" t="s">
        <v>115</v>
      </c>
      <c r="DV19" s="11" t="s">
        <v>115</v>
      </c>
      <c r="DX19" s="11" t="s">
        <v>115</v>
      </c>
      <c r="DY19" s="11" t="s">
        <v>115</v>
      </c>
      <c r="EA19" s="11" t="s">
        <v>115</v>
      </c>
      <c r="EB19" s="11" t="s">
        <v>115</v>
      </c>
      <c r="ED19" s="11" t="s">
        <v>115</v>
      </c>
      <c r="EE19" s="11" t="s">
        <v>115</v>
      </c>
      <c r="EG19" s="11" t="s">
        <v>115</v>
      </c>
      <c r="EH19" s="11" t="s">
        <v>115</v>
      </c>
      <c r="EJ19" s="11" t="s">
        <v>115</v>
      </c>
      <c r="EK19" s="11" t="s">
        <v>115</v>
      </c>
      <c r="EM19" s="11" t="s">
        <v>115</v>
      </c>
      <c r="EN19" s="11" t="s">
        <v>115</v>
      </c>
      <c r="EP19" s="11" t="s">
        <v>115</v>
      </c>
      <c r="EQ19" s="11" t="s">
        <v>115</v>
      </c>
      <c r="ES19" s="11" t="s">
        <v>115</v>
      </c>
      <c r="ET19" s="11" t="s">
        <v>115</v>
      </c>
      <c r="EV19" s="11" t="s">
        <v>115</v>
      </c>
      <c r="EW19" s="11" t="s">
        <v>115</v>
      </c>
      <c r="EY19" s="11" t="s">
        <v>115</v>
      </c>
      <c r="EZ19" s="11" t="s">
        <v>115</v>
      </c>
      <c r="FB19" s="11" t="s">
        <v>115</v>
      </c>
      <c r="FC19" s="11" t="s">
        <v>115</v>
      </c>
      <c r="FE19" s="11" t="s">
        <v>115</v>
      </c>
      <c r="FF19" s="11" t="s">
        <v>115</v>
      </c>
      <c r="FH19" s="11" t="s">
        <v>115</v>
      </c>
      <c r="FI19" s="11" t="s">
        <v>115</v>
      </c>
      <c r="FK19" s="11" t="s">
        <v>115</v>
      </c>
      <c r="FL19" s="11" t="s">
        <v>115</v>
      </c>
      <c r="FN19" s="11" t="s">
        <v>115</v>
      </c>
      <c r="FO19" s="11" t="s">
        <v>115</v>
      </c>
      <c r="FQ19" s="11" t="s">
        <v>115</v>
      </c>
      <c r="FR19" s="11" t="s">
        <v>115</v>
      </c>
      <c r="FT19" s="11" t="s">
        <v>115</v>
      </c>
      <c r="FU19" s="11" t="s">
        <v>115</v>
      </c>
      <c r="FW19" s="11" t="s">
        <v>115</v>
      </c>
      <c r="FX19" s="11" t="s">
        <v>115</v>
      </c>
      <c r="FZ19" s="11" t="s">
        <v>115</v>
      </c>
      <c r="GA19" s="11" t="s">
        <v>115</v>
      </c>
      <c r="GC19" s="11" t="s">
        <v>115</v>
      </c>
      <c r="GD19" s="11" t="s">
        <v>115</v>
      </c>
      <c r="GF19" s="11" t="s">
        <v>115</v>
      </c>
      <c r="GG19" s="11" t="s">
        <v>115</v>
      </c>
      <c r="GI19" s="11" t="s">
        <v>115</v>
      </c>
      <c r="GJ19" s="11" t="s">
        <v>115</v>
      </c>
    </row>
    <row r="20" spans="1:192" x14ac:dyDescent="0.35">
      <c r="A20" s="11" t="s">
        <v>537</v>
      </c>
      <c r="B20" s="11" t="s">
        <v>51</v>
      </c>
      <c r="C20" s="11" t="s">
        <v>51</v>
      </c>
      <c r="D20" s="11" t="s">
        <v>51</v>
      </c>
      <c r="E20" s="11" t="s">
        <v>51</v>
      </c>
      <c r="F20" s="11" t="s">
        <v>51</v>
      </c>
      <c r="G20" s="11" t="s">
        <v>539</v>
      </c>
      <c r="H20" s="11" t="s">
        <v>51</v>
      </c>
      <c r="I20" s="11" t="s">
        <v>51</v>
      </c>
      <c r="J20" s="11" t="s">
        <v>115</v>
      </c>
      <c r="K20" s="11" t="s">
        <v>115</v>
      </c>
      <c r="L20" s="11" t="s">
        <v>115</v>
      </c>
      <c r="M20" s="11" t="s">
        <v>115</v>
      </c>
      <c r="N20" s="11" t="s">
        <v>115</v>
      </c>
      <c r="O20" s="11" t="s">
        <v>115</v>
      </c>
      <c r="P20" s="11" t="s">
        <v>115</v>
      </c>
      <c r="Q20" s="11" t="s">
        <v>115</v>
      </c>
      <c r="R20" s="11" t="s">
        <v>115</v>
      </c>
      <c r="S20" s="11" t="s">
        <v>115</v>
      </c>
      <c r="T20" s="11" t="s">
        <v>115</v>
      </c>
      <c r="U20" s="11" t="s">
        <v>115</v>
      </c>
      <c r="V20" s="11" t="s">
        <v>115</v>
      </c>
      <c r="W20" s="11" t="s">
        <v>115</v>
      </c>
      <c r="X20" s="11" t="s">
        <v>115</v>
      </c>
      <c r="Y20" s="11" t="s">
        <v>115</v>
      </c>
      <c r="Z20" s="11" t="s">
        <v>115</v>
      </c>
      <c r="AA20" s="11" t="s">
        <v>115</v>
      </c>
      <c r="AB20" s="11" t="s">
        <v>115</v>
      </c>
      <c r="AC20" s="11" t="s">
        <v>115</v>
      </c>
      <c r="AD20" s="11" t="s">
        <v>115</v>
      </c>
      <c r="AE20" s="11" t="s">
        <v>115</v>
      </c>
      <c r="AF20" s="11" t="s">
        <v>115</v>
      </c>
      <c r="AG20" s="11" t="s">
        <v>115</v>
      </c>
      <c r="AH20" s="11" t="s">
        <v>115</v>
      </c>
      <c r="AI20" s="11" t="s">
        <v>115</v>
      </c>
      <c r="AJ20" s="11" t="s">
        <v>115</v>
      </c>
      <c r="AK20" s="11" t="s">
        <v>115</v>
      </c>
      <c r="AL20" s="11" t="s">
        <v>115</v>
      </c>
      <c r="AM20" s="11" t="s">
        <v>115</v>
      </c>
      <c r="AN20" s="11" t="s">
        <v>115</v>
      </c>
      <c r="AO20" s="11" t="s">
        <v>115</v>
      </c>
      <c r="AP20" s="11" t="s">
        <v>115</v>
      </c>
      <c r="AQ20" s="11" t="s">
        <v>115</v>
      </c>
      <c r="AR20" s="11" t="s">
        <v>115</v>
      </c>
      <c r="AS20" s="11" t="s">
        <v>115</v>
      </c>
      <c r="AT20" s="11" t="s">
        <v>115</v>
      </c>
      <c r="AU20" s="11" t="s">
        <v>115</v>
      </c>
      <c r="AV20" s="11" t="s">
        <v>115</v>
      </c>
      <c r="AW20" s="11" t="s">
        <v>115</v>
      </c>
      <c r="AX20" s="11" t="s">
        <v>115</v>
      </c>
      <c r="AY20" s="11" t="s">
        <v>115</v>
      </c>
      <c r="AZ20" s="11" t="s">
        <v>115</v>
      </c>
      <c r="BA20" s="11" t="s">
        <v>115</v>
      </c>
      <c r="BB20" s="11" t="s">
        <v>115</v>
      </c>
      <c r="BC20" s="11" t="s">
        <v>115</v>
      </c>
      <c r="BD20" s="11" t="s">
        <v>115</v>
      </c>
      <c r="BE20" s="11" t="s">
        <v>115</v>
      </c>
      <c r="BF20" s="11" t="s">
        <v>115</v>
      </c>
      <c r="BG20" s="11" t="s">
        <v>115</v>
      </c>
      <c r="BH20" s="11" t="s">
        <v>115</v>
      </c>
      <c r="BI20" s="11" t="s">
        <v>115</v>
      </c>
      <c r="BJ20" s="11" t="s">
        <v>115</v>
      </c>
      <c r="BK20" s="11" t="s">
        <v>115</v>
      </c>
      <c r="BL20" s="11" t="s">
        <v>115</v>
      </c>
      <c r="BM20" s="11" t="s">
        <v>115</v>
      </c>
      <c r="BN20" s="11" t="s">
        <v>115</v>
      </c>
      <c r="BP20" s="11" t="s">
        <v>115</v>
      </c>
      <c r="BQ20" s="11" t="s">
        <v>115</v>
      </c>
      <c r="BS20" s="11" t="s">
        <v>115</v>
      </c>
      <c r="BT20" s="11" t="s">
        <v>115</v>
      </c>
      <c r="BV20" s="11" t="s">
        <v>115</v>
      </c>
      <c r="BW20" s="11" t="s">
        <v>115</v>
      </c>
      <c r="BY20" s="11" t="s">
        <v>115</v>
      </c>
      <c r="BZ20" s="11" t="s">
        <v>115</v>
      </c>
      <c r="CB20" s="11" t="s">
        <v>115</v>
      </c>
      <c r="CC20" s="11" t="s">
        <v>115</v>
      </c>
      <c r="CE20" s="11" t="s">
        <v>115</v>
      </c>
      <c r="CF20" s="11" t="s">
        <v>115</v>
      </c>
      <c r="CH20" s="11" t="s">
        <v>115</v>
      </c>
      <c r="CI20" s="11" t="s">
        <v>115</v>
      </c>
      <c r="CK20" s="11" t="s">
        <v>115</v>
      </c>
      <c r="CL20" s="11" t="s">
        <v>115</v>
      </c>
      <c r="CN20" s="11" t="s">
        <v>115</v>
      </c>
      <c r="CO20" s="11" t="s">
        <v>115</v>
      </c>
      <c r="CQ20" s="11" t="s">
        <v>115</v>
      </c>
      <c r="CR20" s="11" t="s">
        <v>115</v>
      </c>
      <c r="CT20" s="11" t="s">
        <v>115</v>
      </c>
      <c r="CU20" s="11" t="s">
        <v>115</v>
      </c>
      <c r="CW20" s="11" t="s">
        <v>115</v>
      </c>
      <c r="CX20" s="11" t="s">
        <v>115</v>
      </c>
      <c r="CZ20" s="11" t="s">
        <v>115</v>
      </c>
      <c r="DA20" s="11" t="s">
        <v>115</v>
      </c>
      <c r="DC20" s="11" t="s">
        <v>115</v>
      </c>
      <c r="DD20" s="11" t="s">
        <v>115</v>
      </c>
      <c r="DF20" s="11" t="s">
        <v>115</v>
      </c>
      <c r="DG20" s="11" t="s">
        <v>115</v>
      </c>
      <c r="DI20" s="11" t="s">
        <v>115</v>
      </c>
      <c r="DJ20" s="11" t="s">
        <v>115</v>
      </c>
      <c r="DL20" s="11" t="s">
        <v>115</v>
      </c>
      <c r="DM20" s="11" t="s">
        <v>115</v>
      </c>
      <c r="DO20" s="11" t="s">
        <v>115</v>
      </c>
      <c r="DP20" s="11" t="s">
        <v>115</v>
      </c>
      <c r="DR20" s="11" t="s">
        <v>115</v>
      </c>
      <c r="DS20" s="11" t="s">
        <v>115</v>
      </c>
      <c r="DU20" s="11" t="s">
        <v>115</v>
      </c>
      <c r="DV20" s="11" t="s">
        <v>115</v>
      </c>
      <c r="DX20" s="11" t="s">
        <v>115</v>
      </c>
      <c r="DY20" s="11" t="s">
        <v>115</v>
      </c>
      <c r="EA20" s="11" t="s">
        <v>115</v>
      </c>
      <c r="EB20" s="11" t="s">
        <v>115</v>
      </c>
      <c r="ED20" s="11" t="s">
        <v>115</v>
      </c>
      <c r="EE20" s="11" t="s">
        <v>115</v>
      </c>
      <c r="EG20" s="11" t="s">
        <v>115</v>
      </c>
      <c r="EH20" s="11" t="s">
        <v>115</v>
      </c>
      <c r="EJ20" s="11" t="s">
        <v>115</v>
      </c>
      <c r="EK20" s="11" t="s">
        <v>115</v>
      </c>
      <c r="EM20" s="11" t="s">
        <v>115</v>
      </c>
      <c r="EN20" s="11" t="s">
        <v>115</v>
      </c>
      <c r="EP20" s="11" t="s">
        <v>115</v>
      </c>
      <c r="EQ20" s="11" t="s">
        <v>115</v>
      </c>
      <c r="ES20" s="11" t="s">
        <v>115</v>
      </c>
      <c r="ET20" s="11" t="s">
        <v>115</v>
      </c>
      <c r="EV20" s="11" t="s">
        <v>115</v>
      </c>
      <c r="EW20" s="11" t="s">
        <v>115</v>
      </c>
      <c r="EY20" s="11" t="s">
        <v>115</v>
      </c>
      <c r="EZ20" s="11" t="s">
        <v>115</v>
      </c>
      <c r="FB20" s="11" t="s">
        <v>115</v>
      </c>
      <c r="FC20" s="11" t="s">
        <v>115</v>
      </c>
      <c r="FE20" s="11" t="s">
        <v>115</v>
      </c>
      <c r="FF20" s="11" t="s">
        <v>115</v>
      </c>
      <c r="FH20" s="11" t="s">
        <v>115</v>
      </c>
      <c r="FI20" s="11" t="s">
        <v>115</v>
      </c>
      <c r="FK20" s="11" t="s">
        <v>115</v>
      </c>
      <c r="FL20" s="11" t="s">
        <v>115</v>
      </c>
      <c r="FN20" s="11" t="s">
        <v>115</v>
      </c>
      <c r="FO20" s="11" t="s">
        <v>115</v>
      </c>
      <c r="FQ20" s="11" t="s">
        <v>115</v>
      </c>
      <c r="FR20" s="11" t="s">
        <v>115</v>
      </c>
      <c r="FT20" s="11" t="s">
        <v>115</v>
      </c>
      <c r="FU20" s="11" t="s">
        <v>115</v>
      </c>
      <c r="FW20" s="11" t="s">
        <v>115</v>
      </c>
      <c r="FX20" s="11" t="s">
        <v>115</v>
      </c>
      <c r="FZ20" s="11" t="s">
        <v>115</v>
      </c>
      <c r="GA20" s="11" t="s">
        <v>115</v>
      </c>
      <c r="GC20" s="11" t="s">
        <v>115</v>
      </c>
      <c r="GD20" s="11" t="s">
        <v>115</v>
      </c>
      <c r="GF20" s="11" t="s">
        <v>115</v>
      </c>
      <c r="GG20" s="11" t="s">
        <v>115</v>
      </c>
      <c r="GI20" s="11" t="s">
        <v>115</v>
      </c>
      <c r="GJ20" s="11" t="s">
        <v>115</v>
      </c>
    </row>
    <row r="21" spans="1:192" x14ac:dyDescent="0.35">
      <c r="A21" s="11" t="s">
        <v>537</v>
      </c>
      <c r="B21" s="11" t="s">
        <v>51</v>
      </c>
      <c r="C21" s="11" t="s">
        <v>51</v>
      </c>
      <c r="D21" s="11" t="s">
        <v>537</v>
      </c>
      <c r="E21" s="11" t="s">
        <v>547</v>
      </c>
      <c r="F21" s="11" t="s">
        <v>51</v>
      </c>
      <c r="G21" s="11" t="s">
        <v>539</v>
      </c>
      <c r="H21" s="11" t="s">
        <v>51</v>
      </c>
      <c r="I21" s="11" t="s">
        <v>51</v>
      </c>
      <c r="J21" s="11" t="s">
        <v>115</v>
      </c>
      <c r="K21" s="11" t="s">
        <v>115</v>
      </c>
      <c r="L21" s="11" t="s">
        <v>115</v>
      </c>
      <c r="M21" s="11" t="s">
        <v>115</v>
      </c>
      <c r="N21" s="11" t="s">
        <v>115</v>
      </c>
      <c r="O21" s="11" t="s">
        <v>115</v>
      </c>
      <c r="P21" s="11" t="s">
        <v>115</v>
      </c>
      <c r="Q21" s="11" t="s">
        <v>115</v>
      </c>
      <c r="R21" s="11" t="s">
        <v>115</v>
      </c>
      <c r="S21" s="11" t="s">
        <v>115</v>
      </c>
      <c r="T21" s="11" t="s">
        <v>115</v>
      </c>
      <c r="U21" s="11" t="s">
        <v>115</v>
      </c>
      <c r="V21" s="11" t="s">
        <v>115</v>
      </c>
      <c r="W21" s="11" t="s">
        <v>115</v>
      </c>
      <c r="X21" s="11" t="s">
        <v>115</v>
      </c>
      <c r="Y21" s="11" t="s">
        <v>115</v>
      </c>
      <c r="Z21" s="11" t="s">
        <v>115</v>
      </c>
      <c r="AA21" s="11" t="s">
        <v>115</v>
      </c>
      <c r="AB21" s="11" t="s">
        <v>115</v>
      </c>
      <c r="AC21" s="11" t="s">
        <v>115</v>
      </c>
      <c r="AD21" s="11" t="s">
        <v>115</v>
      </c>
      <c r="AE21" s="11" t="s">
        <v>115</v>
      </c>
      <c r="AF21" s="11" t="s">
        <v>115</v>
      </c>
      <c r="AG21" s="11" t="s">
        <v>115</v>
      </c>
      <c r="AH21" s="11" t="s">
        <v>115</v>
      </c>
      <c r="AI21" s="11" t="s">
        <v>115</v>
      </c>
      <c r="AJ21" s="11" t="s">
        <v>115</v>
      </c>
      <c r="AK21" s="11" t="s">
        <v>115</v>
      </c>
      <c r="AL21" s="11" t="s">
        <v>115</v>
      </c>
      <c r="AM21" s="11" t="s">
        <v>115</v>
      </c>
      <c r="AN21" s="11" t="s">
        <v>115</v>
      </c>
      <c r="AO21" s="11" t="s">
        <v>115</v>
      </c>
      <c r="AP21" s="11" t="s">
        <v>115</v>
      </c>
      <c r="AQ21" s="11" t="s">
        <v>115</v>
      </c>
      <c r="AR21" s="11" t="s">
        <v>115</v>
      </c>
      <c r="AS21" s="11" t="s">
        <v>115</v>
      </c>
      <c r="AT21" s="11" t="s">
        <v>115</v>
      </c>
      <c r="AU21" s="11" t="s">
        <v>115</v>
      </c>
      <c r="AV21" s="11" t="s">
        <v>115</v>
      </c>
      <c r="AW21" s="11" t="s">
        <v>115</v>
      </c>
      <c r="AX21" s="11" t="s">
        <v>115</v>
      </c>
      <c r="AY21" s="11" t="s">
        <v>115</v>
      </c>
      <c r="AZ21" s="11" t="s">
        <v>115</v>
      </c>
      <c r="BA21" s="11" t="s">
        <v>115</v>
      </c>
      <c r="BB21" s="11" t="s">
        <v>115</v>
      </c>
      <c r="BC21" s="11" t="s">
        <v>115</v>
      </c>
      <c r="BD21" s="11" t="s">
        <v>115</v>
      </c>
      <c r="BE21" s="11" t="s">
        <v>115</v>
      </c>
      <c r="BF21" s="11" t="s">
        <v>115</v>
      </c>
      <c r="BG21" s="11" t="s">
        <v>115</v>
      </c>
      <c r="BH21" s="11" t="s">
        <v>115</v>
      </c>
      <c r="BI21" s="11" t="s">
        <v>115</v>
      </c>
      <c r="BJ21" s="11" t="s">
        <v>115</v>
      </c>
      <c r="BK21" s="11" t="s">
        <v>115</v>
      </c>
      <c r="BL21" s="11" t="s">
        <v>115</v>
      </c>
      <c r="BM21" s="11" t="s">
        <v>115</v>
      </c>
      <c r="BN21" s="11" t="s">
        <v>115</v>
      </c>
      <c r="BP21" s="11" t="s">
        <v>115</v>
      </c>
      <c r="BQ21" s="11" t="s">
        <v>115</v>
      </c>
      <c r="BS21" s="11" t="s">
        <v>115</v>
      </c>
      <c r="BT21" s="11" t="s">
        <v>115</v>
      </c>
      <c r="BV21" s="11" t="s">
        <v>115</v>
      </c>
      <c r="BW21" s="11" t="s">
        <v>115</v>
      </c>
      <c r="BY21" s="11" t="s">
        <v>115</v>
      </c>
      <c r="BZ21" s="11" t="s">
        <v>115</v>
      </c>
      <c r="CB21" s="11" t="s">
        <v>115</v>
      </c>
      <c r="CC21" s="11" t="s">
        <v>115</v>
      </c>
      <c r="CE21" s="11" t="s">
        <v>115</v>
      </c>
      <c r="CF21" s="11" t="s">
        <v>115</v>
      </c>
      <c r="CH21" s="11" t="s">
        <v>115</v>
      </c>
      <c r="CI21" s="11" t="s">
        <v>115</v>
      </c>
      <c r="CK21" s="11" t="s">
        <v>115</v>
      </c>
      <c r="CL21" s="11" t="s">
        <v>115</v>
      </c>
      <c r="CN21" s="11" t="s">
        <v>115</v>
      </c>
      <c r="CO21" s="11" t="s">
        <v>115</v>
      </c>
      <c r="CQ21" s="11" t="s">
        <v>115</v>
      </c>
      <c r="CR21" s="11" t="s">
        <v>115</v>
      </c>
      <c r="CT21" s="11" t="s">
        <v>115</v>
      </c>
      <c r="CU21" s="11" t="s">
        <v>115</v>
      </c>
      <c r="CW21" s="11" t="s">
        <v>115</v>
      </c>
      <c r="CX21" s="11" t="s">
        <v>115</v>
      </c>
      <c r="CZ21" s="11" t="s">
        <v>115</v>
      </c>
      <c r="DA21" s="11" t="s">
        <v>115</v>
      </c>
      <c r="DC21" s="11" t="s">
        <v>115</v>
      </c>
      <c r="DD21" s="11" t="s">
        <v>115</v>
      </c>
      <c r="DF21" s="11" t="s">
        <v>115</v>
      </c>
      <c r="DG21" s="11" t="s">
        <v>115</v>
      </c>
      <c r="DI21" s="11" t="s">
        <v>115</v>
      </c>
      <c r="DJ21" s="11" t="s">
        <v>115</v>
      </c>
      <c r="DL21" s="11" t="s">
        <v>115</v>
      </c>
      <c r="DM21" s="11" t="s">
        <v>115</v>
      </c>
      <c r="DO21" s="11" t="s">
        <v>115</v>
      </c>
      <c r="DP21" s="11" t="s">
        <v>115</v>
      </c>
      <c r="DR21" s="11" t="s">
        <v>115</v>
      </c>
      <c r="DS21" s="11" t="s">
        <v>115</v>
      </c>
      <c r="DU21" s="11" t="s">
        <v>115</v>
      </c>
      <c r="DV21" s="11" t="s">
        <v>115</v>
      </c>
      <c r="DX21" s="11" t="s">
        <v>115</v>
      </c>
      <c r="DY21" s="11" t="s">
        <v>115</v>
      </c>
      <c r="EA21" s="11" t="s">
        <v>115</v>
      </c>
      <c r="EB21" s="11" t="s">
        <v>115</v>
      </c>
      <c r="ED21" s="11" t="s">
        <v>115</v>
      </c>
      <c r="EE21" s="11" t="s">
        <v>115</v>
      </c>
      <c r="EG21" s="11" t="s">
        <v>115</v>
      </c>
      <c r="EH21" s="11" t="s">
        <v>115</v>
      </c>
      <c r="EJ21" s="11" t="s">
        <v>115</v>
      </c>
      <c r="EK21" s="11" t="s">
        <v>115</v>
      </c>
      <c r="EM21" s="11" t="s">
        <v>115</v>
      </c>
      <c r="EN21" s="11" t="s">
        <v>115</v>
      </c>
      <c r="EP21" s="11" t="s">
        <v>115</v>
      </c>
      <c r="EQ21" s="11" t="s">
        <v>115</v>
      </c>
      <c r="ES21" s="11" t="s">
        <v>115</v>
      </c>
      <c r="ET21" s="11" t="s">
        <v>115</v>
      </c>
      <c r="EV21" s="11" t="s">
        <v>115</v>
      </c>
      <c r="EW21" s="11" t="s">
        <v>115</v>
      </c>
      <c r="EY21" s="11" t="s">
        <v>115</v>
      </c>
      <c r="EZ21" s="11" t="s">
        <v>115</v>
      </c>
      <c r="FB21" s="11" t="s">
        <v>115</v>
      </c>
      <c r="FC21" s="11" t="s">
        <v>115</v>
      </c>
      <c r="FE21" s="11" t="s">
        <v>115</v>
      </c>
      <c r="FF21" s="11" t="s">
        <v>115</v>
      </c>
      <c r="FH21" s="11" t="s">
        <v>115</v>
      </c>
      <c r="FI21" s="11" t="s">
        <v>115</v>
      </c>
      <c r="FK21" s="11" t="s">
        <v>115</v>
      </c>
      <c r="FL21" s="11" t="s">
        <v>115</v>
      </c>
      <c r="FN21" s="11" t="s">
        <v>115</v>
      </c>
      <c r="FO21" s="11" t="s">
        <v>115</v>
      </c>
      <c r="FQ21" s="11" t="s">
        <v>115</v>
      </c>
      <c r="FR21" s="11" t="s">
        <v>115</v>
      </c>
      <c r="FT21" s="11" t="s">
        <v>115</v>
      </c>
      <c r="FU21" s="11" t="s">
        <v>115</v>
      </c>
      <c r="FW21" s="11" t="s">
        <v>115</v>
      </c>
      <c r="FX21" s="11" t="s">
        <v>115</v>
      </c>
      <c r="FZ21" s="11" t="s">
        <v>115</v>
      </c>
      <c r="GA21" s="11" t="s">
        <v>115</v>
      </c>
      <c r="GC21" s="11" t="s">
        <v>115</v>
      </c>
      <c r="GD21" s="11" t="s">
        <v>115</v>
      </c>
      <c r="GF21" s="11" t="s">
        <v>115</v>
      </c>
      <c r="GG21" s="11" t="s">
        <v>115</v>
      </c>
      <c r="GI21" s="11" t="s">
        <v>115</v>
      </c>
      <c r="GJ21" s="11" t="s">
        <v>115</v>
      </c>
    </row>
    <row r="22" spans="1:192" x14ac:dyDescent="0.35">
      <c r="A22" s="11" t="s">
        <v>537</v>
      </c>
      <c r="B22" s="11" t="s">
        <v>51</v>
      </c>
      <c r="C22" s="11" t="s">
        <v>51</v>
      </c>
      <c r="D22" s="11" t="s">
        <v>51</v>
      </c>
      <c r="E22" s="11" t="s">
        <v>51</v>
      </c>
      <c r="F22" s="11" t="s">
        <v>51</v>
      </c>
      <c r="G22" s="11" t="s">
        <v>537</v>
      </c>
      <c r="H22" s="11" t="s">
        <v>51</v>
      </c>
      <c r="I22" s="11" t="s">
        <v>51</v>
      </c>
      <c r="J22" s="11" t="s">
        <v>115</v>
      </c>
      <c r="K22" s="11" t="s">
        <v>115</v>
      </c>
      <c r="L22" s="11" t="s">
        <v>115</v>
      </c>
      <c r="M22" s="11" t="s">
        <v>115</v>
      </c>
      <c r="N22" s="11" t="s">
        <v>115</v>
      </c>
      <c r="O22" s="11" t="s">
        <v>115</v>
      </c>
      <c r="P22" s="11" t="s">
        <v>115</v>
      </c>
      <c r="Q22" s="11" t="s">
        <v>115</v>
      </c>
      <c r="R22" s="11" t="s">
        <v>115</v>
      </c>
      <c r="S22" s="11" t="s">
        <v>115</v>
      </c>
      <c r="T22" s="11" t="s">
        <v>115</v>
      </c>
      <c r="U22" s="11" t="s">
        <v>115</v>
      </c>
      <c r="V22" s="11" t="s">
        <v>115</v>
      </c>
      <c r="W22" s="11" t="s">
        <v>115</v>
      </c>
      <c r="X22" s="11" t="s">
        <v>115</v>
      </c>
      <c r="Y22" s="11" t="s">
        <v>115</v>
      </c>
      <c r="Z22" s="11" t="s">
        <v>115</v>
      </c>
      <c r="AA22" s="11" t="s">
        <v>115</v>
      </c>
      <c r="AB22" s="11" t="s">
        <v>115</v>
      </c>
      <c r="AC22" s="11" t="s">
        <v>115</v>
      </c>
      <c r="AD22" s="11" t="s">
        <v>115</v>
      </c>
      <c r="AE22" s="11" t="s">
        <v>115</v>
      </c>
      <c r="AF22" s="11" t="s">
        <v>115</v>
      </c>
      <c r="AG22" s="11" t="s">
        <v>115</v>
      </c>
      <c r="AH22" s="11" t="s">
        <v>115</v>
      </c>
      <c r="AI22" s="11" t="s">
        <v>115</v>
      </c>
      <c r="AJ22" s="11" t="s">
        <v>115</v>
      </c>
      <c r="AK22" s="11" t="s">
        <v>115</v>
      </c>
      <c r="AL22" s="11" t="s">
        <v>115</v>
      </c>
      <c r="AM22" s="11" t="s">
        <v>115</v>
      </c>
      <c r="AN22" s="11" t="s">
        <v>115</v>
      </c>
      <c r="AO22" s="11" t="s">
        <v>115</v>
      </c>
      <c r="AP22" s="11" t="s">
        <v>115</v>
      </c>
      <c r="AQ22" s="11" t="s">
        <v>115</v>
      </c>
      <c r="AR22" s="11" t="s">
        <v>115</v>
      </c>
      <c r="AS22" s="11" t="s">
        <v>115</v>
      </c>
      <c r="AT22" s="11" t="s">
        <v>115</v>
      </c>
      <c r="AU22" s="11" t="s">
        <v>115</v>
      </c>
      <c r="AV22" s="11" t="s">
        <v>115</v>
      </c>
      <c r="AW22" s="11" t="s">
        <v>115</v>
      </c>
      <c r="AX22" s="11" t="s">
        <v>115</v>
      </c>
      <c r="AY22" s="11" t="s">
        <v>115</v>
      </c>
      <c r="AZ22" s="11" t="s">
        <v>115</v>
      </c>
      <c r="BA22" s="11" t="s">
        <v>115</v>
      </c>
      <c r="BB22" s="11" t="s">
        <v>115</v>
      </c>
      <c r="BC22" s="11" t="s">
        <v>115</v>
      </c>
      <c r="BD22" s="11" t="s">
        <v>115</v>
      </c>
      <c r="BE22" s="11" t="s">
        <v>115</v>
      </c>
      <c r="BF22" s="11" t="s">
        <v>115</v>
      </c>
      <c r="BG22" s="11" t="s">
        <v>115</v>
      </c>
      <c r="BH22" s="11" t="s">
        <v>115</v>
      </c>
      <c r="BI22" s="11" t="s">
        <v>115</v>
      </c>
      <c r="BJ22" s="11" t="s">
        <v>115</v>
      </c>
      <c r="BK22" s="11" t="s">
        <v>115</v>
      </c>
      <c r="BL22" s="11" t="s">
        <v>115</v>
      </c>
      <c r="BM22" s="11" t="s">
        <v>115</v>
      </c>
      <c r="BN22" s="11" t="s">
        <v>115</v>
      </c>
      <c r="BP22" s="11" t="s">
        <v>115</v>
      </c>
      <c r="BQ22" s="11" t="s">
        <v>115</v>
      </c>
      <c r="BS22" s="11" t="s">
        <v>115</v>
      </c>
      <c r="BT22" s="11" t="s">
        <v>115</v>
      </c>
      <c r="BV22" s="11" t="s">
        <v>115</v>
      </c>
      <c r="BW22" s="11" t="s">
        <v>115</v>
      </c>
      <c r="BY22" s="11" t="s">
        <v>115</v>
      </c>
      <c r="BZ22" s="11" t="s">
        <v>115</v>
      </c>
      <c r="CB22" s="11" t="s">
        <v>115</v>
      </c>
      <c r="CC22" s="11" t="s">
        <v>115</v>
      </c>
      <c r="CE22" s="11" t="s">
        <v>115</v>
      </c>
      <c r="CF22" s="11" t="s">
        <v>115</v>
      </c>
      <c r="CH22" s="11" t="s">
        <v>115</v>
      </c>
      <c r="CI22" s="11" t="s">
        <v>115</v>
      </c>
      <c r="CK22" s="11" t="s">
        <v>115</v>
      </c>
      <c r="CL22" s="11" t="s">
        <v>115</v>
      </c>
      <c r="CN22" s="11" t="s">
        <v>115</v>
      </c>
      <c r="CO22" s="11" t="s">
        <v>115</v>
      </c>
      <c r="CQ22" s="11" t="s">
        <v>115</v>
      </c>
      <c r="CR22" s="11" t="s">
        <v>115</v>
      </c>
      <c r="CT22" s="11" t="s">
        <v>115</v>
      </c>
      <c r="CU22" s="11" t="s">
        <v>115</v>
      </c>
      <c r="CW22" s="11" t="s">
        <v>115</v>
      </c>
      <c r="CX22" s="11" t="s">
        <v>115</v>
      </c>
      <c r="CZ22" s="11" t="s">
        <v>115</v>
      </c>
      <c r="DA22" s="11" t="s">
        <v>115</v>
      </c>
      <c r="DC22" s="11" t="s">
        <v>115</v>
      </c>
      <c r="DD22" s="11" t="s">
        <v>115</v>
      </c>
      <c r="DF22" s="11" t="s">
        <v>115</v>
      </c>
      <c r="DG22" s="11" t="s">
        <v>115</v>
      </c>
      <c r="DI22" s="11" t="s">
        <v>115</v>
      </c>
      <c r="DJ22" s="11" t="s">
        <v>115</v>
      </c>
      <c r="DL22" s="11" t="s">
        <v>115</v>
      </c>
      <c r="DM22" s="11" t="s">
        <v>115</v>
      </c>
      <c r="DO22" s="11" t="s">
        <v>115</v>
      </c>
      <c r="DP22" s="11" t="s">
        <v>115</v>
      </c>
      <c r="DR22" s="11" t="s">
        <v>115</v>
      </c>
      <c r="DS22" s="11" t="s">
        <v>115</v>
      </c>
      <c r="DU22" s="11" t="s">
        <v>115</v>
      </c>
      <c r="DV22" s="11" t="s">
        <v>115</v>
      </c>
      <c r="DX22" s="11" t="s">
        <v>115</v>
      </c>
      <c r="DY22" s="11" t="s">
        <v>115</v>
      </c>
      <c r="EA22" s="11" t="s">
        <v>115</v>
      </c>
      <c r="EB22" s="11" t="s">
        <v>115</v>
      </c>
      <c r="ED22" s="11" t="s">
        <v>115</v>
      </c>
      <c r="EE22" s="11" t="s">
        <v>115</v>
      </c>
      <c r="EG22" s="11" t="s">
        <v>115</v>
      </c>
      <c r="EH22" s="11" t="s">
        <v>115</v>
      </c>
      <c r="EJ22" s="11" t="s">
        <v>115</v>
      </c>
      <c r="EK22" s="11" t="s">
        <v>115</v>
      </c>
      <c r="EM22" s="11" t="s">
        <v>115</v>
      </c>
      <c r="EN22" s="11" t="s">
        <v>115</v>
      </c>
      <c r="EP22" s="11" t="s">
        <v>115</v>
      </c>
      <c r="EQ22" s="11" t="s">
        <v>115</v>
      </c>
      <c r="ES22" s="11" t="s">
        <v>115</v>
      </c>
      <c r="ET22" s="11" t="s">
        <v>115</v>
      </c>
      <c r="EV22" s="11" t="s">
        <v>115</v>
      </c>
      <c r="EW22" s="11" t="s">
        <v>115</v>
      </c>
      <c r="EY22" s="11" t="s">
        <v>115</v>
      </c>
      <c r="EZ22" s="11" t="s">
        <v>115</v>
      </c>
      <c r="FB22" s="11" t="s">
        <v>115</v>
      </c>
      <c r="FC22" s="11" t="s">
        <v>115</v>
      </c>
      <c r="FE22" s="11" t="s">
        <v>115</v>
      </c>
      <c r="FF22" s="11" t="s">
        <v>115</v>
      </c>
      <c r="FH22" s="11" t="s">
        <v>115</v>
      </c>
      <c r="FI22" s="11" t="s">
        <v>115</v>
      </c>
      <c r="FK22" s="11" t="s">
        <v>115</v>
      </c>
      <c r="FL22" s="11" t="s">
        <v>115</v>
      </c>
      <c r="FN22" s="11" t="s">
        <v>115</v>
      </c>
      <c r="FO22" s="11" t="s">
        <v>115</v>
      </c>
      <c r="FQ22" s="11" t="s">
        <v>115</v>
      </c>
      <c r="FR22" s="11" t="s">
        <v>115</v>
      </c>
      <c r="FT22" s="11" t="s">
        <v>115</v>
      </c>
      <c r="FU22" s="11" t="s">
        <v>115</v>
      </c>
      <c r="FW22" s="11" t="s">
        <v>115</v>
      </c>
      <c r="FX22" s="11" t="s">
        <v>115</v>
      </c>
      <c r="FZ22" s="11" t="s">
        <v>115</v>
      </c>
      <c r="GA22" s="11" t="s">
        <v>115</v>
      </c>
      <c r="GC22" s="11" t="s">
        <v>115</v>
      </c>
      <c r="GD22" s="11" t="s">
        <v>115</v>
      </c>
      <c r="GF22" s="11" t="s">
        <v>115</v>
      </c>
      <c r="GG22" s="11" t="s">
        <v>115</v>
      </c>
      <c r="GI22" s="11" t="s">
        <v>115</v>
      </c>
      <c r="GJ22" s="11" t="s">
        <v>115</v>
      </c>
    </row>
    <row r="23" spans="1:192" x14ac:dyDescent="0.35">
      <c r="A23" s="11" t="s">
        <v>537</v>
      </c>
      <c r="B23" s="11" t="s">
        <v>51</v>
      </c>
      <c r="C23" s="11" t="s">
        <v>51</v>
      </c>
      <c r="D23" s="11" t="s">
        <v>537</v>
      </c>
      <c r="E23" s="11" t="s">
        <v>548</v>
      </c>
      <c r="F23" s="11" t="s">
        <v>51</v>
      </c>
      <c r="G23" s="11" t="s">
        <v>539</v>
      </c>
      <c r="H23" s="11" t="s">
        <v>51</v>
      </c>
      <c r="I23" s="11" t="s">
        <v>51</v>
      </c>
      <c r="J23" s="11" t="s">
        <v>115</v>
      </c>
      <c r="K23" s="11" t="s">
        <v>115</v>
      </c>
      <c r="L23" s="11" t="s">
        <v>115</v>
      </c>
      <c r="M23" s="11" t="s">
        <v>115</v>
      </c>
      <c r="N23" s="11" t="s">
        <v>115</v>
      </c>
      <c r="O23" s="11" t="s">
        <v>115</v>
      </c>
      <c r="P23" s="11" t="s">
        <v>115</v>
      </c>
      <c r="Q23" s="11" t="s">
        <v>115</v>
      </c>
      <c r="R23" s="11" t="s">
        <v>115</v>
      </c>
      <c r="S23" s="11" t="s">
        <v>115</v>
      </c>
      <c r="T23" s="11" t="s">
        <v>115</v>
      </c>
      <c r="U23" s="11" t="s">
        <v>115</v>
      </c>
      <c r="V23" s="11" t="s">
        <v>115</v>
      </c>
      <c r="W23" s="11" t="s">
        <v>115</v>
      </c>
      <c r="X23" s="11" t="s">
        <v>115</v>
      </c>
      <c r="Y23" s="11" t="s">
        <v>115</v>
      </c>
      <c r="Z23" s="11" t="s">
        <v>115</v>
      </c>
      <c r="AA23" s="11" t="s">
        <v>115</v>
      </c>
      <c r="AB23" s="11" t="s">
        <v>115</v>
      </c>
      <c r="AC23" s="11" t="s">
        <v>115</v>
      </c>
      <c r="AD23" s="11" t="s">
        <v>115</v>
      </c>
      <c r="AE23" s="11" t="s">
        <v>115</v>
      </c>
      <c r="AF23" s="11" t="s">
        <v>115</v>
      </c>
      <c r="AG23" s="11" t="s">
        <v>115</v>
      </c>
      <c r="AH23" s="11" t="s">
        <v>115</v>
      </c>
      <c r="AI23" s="11" t="s">
        <v>115</v>
      </c>
      <c r="AJ23" s="11" t="s">
        <v>115</v>
      </c>
      <c r="AK23" s="11" t="s">
        <v>115</v>
      </c>
      <c r="AL23" s="11" t="s">
        <v>115</v>
      </c>
      <c r="AM23" s="11" t="s">
        <v>115</v>
      </c>
      <c r="AN23" s="11" t="s">
        <v>115</v>
      </c>
      <c r="AO23" s="11" t="s">
        <v>115</v>
      </c>
      <c r="AP23" s="11" t="s">
        <v>115</v>
      </c>
      <c r="AQ23" s="11" t="s">
        <v>115</v>
      </c>
      <c r="AR23" s="11" t="s">
        <v>115</v>
      </c>
      <c r="AS23" s="11" t="s">
        <v>115</v>
      </c>
      <c r="AT23" s="11" t="s">
        <v>115</v>
      </c>
      <c r="AU23" s="11" t="s">
        <v>115</v>
      </c>
      <c r="AV23" s="11" t="s">
        <v>115</v>
      </c>
      <c r="AW23" s="11" t="s">
        <v>115</v>
      </c>
      <c r="AX23" s="11" t="s">
        <v>115</v>
      </c>
      <c r="AY23" s="11" t="s">
        <v>115</v>
      </c>
      <c r="AZ23" s="11" t="s">
        <v>115</v>
      </c>
      <c r="BA23" s="11" t="s">
        <v>115</v>
      </c>
      <c r="BB23" s="11" t="s">
        <v>115</v>
      </c>
      <c r="BC23" s="11" t="s">
        <v>115</v>
      </c>
      <c r="BD23" s="11" t="s">
        <v>115</v>
      </c>
      <c r="BE23" s="11" t="s">
        <v>115</v>
      </c>
      <c r="BF23" s="11" t="s">
        <v>115</v>
      </c>
      <c r="BG23" s="11" t="s">
        <v>115</v>
      </c>
      <c r="BH23" s="11" t="s">
        <v>115</v>
      </c>
      <c r="BI23" s="11" t="s">
        <v>115</v>
      </c>
      <c r="BJ23" s="11" t="s">
        <v>115</v>
      </c>
      <c r="BK23" s="11" t="s">
        <v>115</v>
      </c>
      <c r="BL23" s="11" t="s">
        <v>115</v>
      </c>
      <c r="BM23" s="11" t="s">
        <v>115</v>
      </c>
      <c r="BN23" s="11" t="s">
        <v>115</v>
      </c>
      <c r="BP23" s="11" t="s">
        <v>115</v>
      </c>
      <c r="BQ23" s="11" t="s">
        <v>115</v>
      </c>
      <c r="BS23" s="11" t="s">
        <v>115</v>
      </c>
      <c r="BT23" s="11" t="s">
        <v>115</v>
      </c>
      <c r="BV23" s="11" t="s">
        <v>115</v>
      </c>
      <c r="BW23" s="11" t="s">
        <v>115</v>
      </c>
      <c r="BY23" s="11" t="s">
        <v>115</v>
      </c>
      <c r="BZ23" s="11" t="s">
        <v>115</v>
      </c>
      <c r="CB23" s="11" t="s">
        <v>115</v>
      </c>
      <c r="CC23" s="11" t="s">
        <v>115</v>
      </c>
      <c r="CE23" s="11" t="s">
        <v>115</v>
      </c>
      <c r="CF23" s="11" t="s">
        <v>115</v>
      </c>
      <c r="CH23" s="11" t="s">
        <v>115</v>
      </c>
      <c r="CI23" s="11" t="s">
        <v>115</v>
      </c>
      <c r="CK23" s="11" t="s">
        <v>115</v>
      </c>
      <c r="CL23" s="11" t="s">
        <v>115</v>
      </c>
      <c r="CN23" s="11" t="s">
        <v>115</v>
      </c>
      <c r="CO23" s="11" t="s">
        <v>115</v>
      </c>
      <c r="CQ23" s="11" t="s">
        <v>115</v>
      </c>
      <c r="CR23" s="11" t="s">
        <v>115</v>
      </c>
      <c r="CT23" s="11" t="s">
        <v>115</v>
      </c>
      <c r="CU23" s="11" t="s">
        <v>115</v>
      </c>
      <c r="CW23" s="11" t="s">
        <v>115</v>
      </c>
      <c r="CX23" s="11" t="s">
        <v>115</v>
      </c>
      <c r="CZ23" s="11" t="s">
        <v>115</v>
      </c>
      <c r="DA23" s="11" t="s">
        <v>115</v>
      </c>
      <c r="DC23" s="11" t="s">
        <v>115</v>
      </c>
      <c r="DD23" s="11" t="s">
        <v>115</v>
      </c>
      <c r="DF23" s="11" t="s">
        <v>115</v>
      </c>
      <c r="DG23" s="11" t="s">
        <v>115</v>
      </c>
      <c r="DI23" s="11" t="s">
        <v>115</v>
      </c>
      <c r="DJ23" s="11" t="s">
        <v>115</v>
      </c>
      <c r="DL23" s="11" t="s">
        <v>115</v>
      </c>
      <c r="DM23" s="11" t="s">
        <v>115</v>
      </c>
      <c r="DO23" s="11" t="s">
        <v>115</v>
      </c>
      <c r="DP23" s="11" t="s">
        <v>115</v>
      </c>
      <c r="DR23" s="11" t="s">
        <v>115</v>
      </c>
      <c r="DS23" s="11" t="s">
        <v>115</v>
      </c>
      <c r="DU23" s="11" t="s">
        <v>115</v>
      </c>
      <c r="DV23" s="11" t="s">
        <v>115</v>
      </c>
      <c r="DX23" s="11" t="s">
        <v>115</v>
      </c>
      <c r="DY23" s="11" t="s">
        <v>115</v>
      </c>
      <c r="EA23" s="11" t="s">
        <v>115</v>
      </c>
      <c r="EB23" s="11" t="s">
        <v>115</v>
      </c>
      <c r="ED23" s="11" t="s">
        <v>115</v>
      </c>
      <c r="EE23" s="11" t="s">
        <v>115</v>
      </c>
      <c r="EG23" s="11" t="s">
        <v>115</v>
      </c>
      <c r="EH23" s="11" t="s">
        <v>115</v>
      </c>
      <c r="EJ23" s="11" t="s">
        <v>115</v>
      </c>
      <c r="EK23" s="11" t="s">
        <v>115</v>
      </c>
      <c r="EM23" s="11" t="s">
        <v>115</v>
      </c>
      <c r="EN23" s="11" t="s">
        <v>115</v>
      </c>
      <c r="EP23" s="11" t="s">
        <v>115</v>
      </c>
      <c r="EQ23" s="11" t="s">
        <v>115</v>
      </c>
      <c r="ES23" s="11" t="s">
        <v>115</v>
      </c>
      <c r="ET23" s="11" t="s">
        <v>115</v>
      </c>
      <c r="EV23" s="11" t="s">
        <v>115</v>
      </c>
      <c r="EW23" s="11" t="s">
        <v>115</v>
      </c>
      <c r="EY23" s="11" t="s">
        <v>115</v>
      </c>
      <c r="EZ23" s="11" t="s">
        <v>115</v>
      </c>
      <c r="FB23" s="11" t="s">
        <v>115</v>
      </c>
      <c r="FC23" s="11" t="s">
        <v>115</v>
      </c>
      <c r="FE23" s="11" t="s">
        <v>115</v>
      </c>
      <c r="FF23" s="11" t="s">
        <v>115</v>
      </c>
      <c r="FH23" s="11" t="s">
        <v>115</v>
      </c>
      <c r="FI23" s="11" t="s">
        <v>115</v>
      </c>
      <c r="FK23" s="11" t="s">
        <v>115</v>
      </c>
      <c r="FL23" s="11" t="s">
        <v>115</v>
      </c>
      <c r="FN23" s="11" t="s">
        <v>115</v>
      </c>
      <c r="FO23" s="11" t="s">
        <v>115</v>
      </c>
      <c r="FQ23" s="11" t="s">
        <v>115</v>
      </c>
      <c r="FR23" s="11" t="s">
        <v>115</v>
      </c>
      <c r="FT23" s="11" t="s">
        <v>115</v>
      </c>
      <c r="FU23" s="11" t="s">
        <v>115</v>
      </c>
      <c r="FW23" s="11" t="s">
        <v>115</v>
      </c>
      <c r="FX23" s="11" t="s">
        <v>115</v>
      </c>
      <c r="FZ23" s="11" t="s">
        <v>115</v>
      </c>
      <c r="GA23" s="11" t="s">
        <v>115</v>
      </c>
      <c r="GC23" s="11" t="s">
        <v>115</v>
      </c>
      <c r="GD23" s="11" t="s">
        <v>115</v>
      </c>
      <c r="GF23" s="11" t="s">
        <v>115</v>
      </c>
      <c r="GG23" s="11" t="s">
        <v>115</v>
      </c>
      <c r="GI23" s="11" t="s">
        <v>115</v>
      </c>
      <c r="GJ23" s="11" t="s">
        <v>115</v>
      </c>
    </row>
    <row r="24" spans="1:192" x14ac:dyDescent="0.35">
      <c r="A24" s="11" t="s">
        <v>537</v>
      </c>
      <c r="B24" s="11" t="s">
        <v>51</v>
      </c>
      <c r="C24" s="11" t="s">
        <v>51</v>
      </c>
      <c r="D24" s="11" t="s">
        <v>51</v>
      </c>
      <c r="E24" s="11" t="s">
        <v>51</v>
      </c>
      <c r="F24" s="11" t="s">
        <v>51</v>
      </c>
      <c r="G24" s="11" t="s">
        <v>539</v>
      </c>
      <c r="H24" s="11" t="s">
        <v>51</v>
      </c>
      <c r="I24" s="11" t="s">
        <v>51</v>
      </c>
      <c r="J24" s="11" t="s">
        <v>115</v>
      </c>
      <c r="K24" s="11" t="s">
        <v>115</v>
      </c>
      <c r="L24" s="11" t="s">
        <v>115</v>
      </c>
      <c r="M24" s="11" t="s">
        <v>115</v>
      </c>
      <c r="N24" s="11" t="s">
        <v>115</v>
      </c>
      <c r="O24" s="11" t="s">
        <v>115</v>
      </c>
      <c r="P24" s="11" t="s">
        <v>115</v>
      </c>
      <c r="Q24" s="11" t="s">
        <v>115</v>
      </c>
      <c r="R24" s="11" t="s">
        <v>115</v>
      </c>
      <c r="S24" s="11" t="s">
        <v>115</v>
      </c>
      <c r="T24" s="11" t="s">
        <v>115</v>
      </c>
      <c r="U24" s="11" t="s">
        <v>115</v>
      </c>
      <c r="V24" s="11" t="s">
        <v>115</v>
      </c>
      <c r="W24" s="11" t="s">
        <v>115</v>
      </c>
      <c r="X24" s="11" t="s">
        <v>115</v>
      </c>
      <c r="Y24" s="11" t="s">
        <v>115</v>
      </c>
      <c r="Z24" s="11" t="s">
        <v>115</v>
      </c>
      <c r="AA24" s="11" t="s">
        <v>115</v>
      </c>
      <c r="AB24" s="11" t="s">
        <v>115</v>
      </c>
      <c r="AC24" s="11" t="s">
        <v>115</v>
      </c>
      <c r="AD24" s="11" t="s">
        <v>115</v>
      </c>
      <c r="AE24" s="11" t="s">
        <v>115</v>
      </c>
      <c r="AF24" s="11" t="s">
        <v>115</v>
      </c>
      <c r="AG24" s="11" t="s">
        <v>115</v>
      </c>
      <c r="AH24" s="11" t="s">
        <v>115</v>
      </c>
      <c r="AI24" s="11" t="s">
        <v>115</v>
      </c>
      <c r="AJ24" s="11" t="s">
        <v>115</v>
      </c>
      <c r="AK24" s="11" t="s">
        <v>115</v>
      </c>
      <c r="AL24" s="11" t="s">
        <v>115</v>
      </c>
      <c r="AM24" s="11" t="s">
        <v>115</v>
      </c>
      <c r="AN24" s="11" t="s">
        <v>115</v>
      </c>
      <c r="AO24" s="11" t="s">
        <v>115</v>
      </c>
      <c r="AP24" s="11" t="s">
        <v>115</v>
      </c>
      <c r="AQ24" s="11" t="s">
        <v>115</v>
      </c>
      <c r="AR24" s="11" t="s">
        <v>115</v>
      </c>
      <c r="AS24" s="11" t="s">
        <v>115</v>
      </c>
      <c r="AT24" s="11" t="s">
        <v>115</v>
      </c>
      <c r="AU24" s="11" t="s">
        <v>115</v>
      </c>
      <c r="AV24" s="11" t="s">
        <v>115</v>
      </c>
      <c r="AW24" s="11" t="s">
        <v>115</v>
      </c>
      <c r="AX24" s="11" t="s">
        <v>115</v>
      </c>
      <c r="AY24" s="11" t="s">
        <v>115</v>
      </c>
      <c r="AZ24" s="11" t="s">
        <v>115</v>
      </c>
      <c r="BA24" s="11" t="s">
        <v>115</v>
      </c>
      <c r="BB24" s="11" t="s">
        <v>115</v>
      </c>
      <c r="BC24" s="11" t="s">
        <v>115</v>
      </c>
      <c r="BD24" s="11" t="s">
        <v>115</v>
      </c>
      <c r="BE24" s="11" t="s">
        <v>115</v>
      </c>
      <c r="BF24" s="11" t="s">
        <v>115</v>
      </c>
      <c r="BG24" s="11" t="s">
        <v>115</v>
      </c>
      <c r="BH24" s="11" t="s">
        <v>115</v>
      </c>
      <c r="BI24" s="11" t="s">
        <v>115</v>
      </c>
      <c r="BJ24" s="11" t="s">
        <v>115</v>
      </c>
      <c r="BK24" s="11" t="s">
        <v>115</v>
      </c>
      <c r="BL24" s="11" t="s">
        <v>115</v>
      </c>
      <c r="BM24" s="11" t="s">
        <v>115</v>
      </c>
      <c r="BN24" s="11" t="s">
        <v>115</v>
      </c>
      <c r="BP24" s="11" t="s">
        <v>115</v>
      </c>
      <c r="BQ24" s="11" t="s">
        <v>115</v>
      </c>
      <c r="BS24" s="11" t="s">
        <v>115</v>
      </c>
      <c r="BT24" s="11" t="s">
        <v>115</v>
      </c>
      <c r="BV24" s="11" t="s">
        <v>115</v>
      </c>
      <c r="BW24" s="11" t="s">
        <v>115</v>
      </c>
      <c r="BY24" s="11" t="s">
        <v>115</v>
      </c>
      <c r="BZ24" s="11" t="s">
        <v>115</v>
      </c>
      <c r="CB24" s="11" t="s">
        <v>115</v>
      </c>
      <c r="CC24" s="11" t="s">
        <v>115</v>
      </c>
      <c r="CE24" s="11" t="s">
        <v>115</v>
      </c>
      <c r="CF24" s="11" t="s">
        <v>115</v>
      </c>
      <c r="CH24" s="11" t="s">
        <v>115</v>
      </c>
      <c r="CI24" s="11" t="s">
        <v>115</v>
      </c>
      <c r="CK24" s="11" t="s">
        <v>115</v>
      </c>
      <c r="CL24" s="11" t="s">
        <v>115</v>
      </c>
      <c r="CN24" s="11" t="s">
        <v>115</v>
      </c>
      <c r="CO24" s="11" t="s">
        <v>115</v>
      </c>
      <c r="CQ24" s="11" t="s">
        <v>115</v>
      </c>
      <c r="CR24" s="11" t="s">
        <v>115</v>
      </c>
      <c r="CT24" s="11" t="s">
        <v>115</v>
      </c>
      <c r="CU24" s="11" t="s">
        <v>115</v>
      </c>
      <c r="CW24" s="11" t="s">
        <v>115</v>
      </c>
      <c r="CX24" s="11" t="s">
        <v>115</v>
      </c>
      <c r="CZ24" s="11" t="s">
        <v>115</v>
      </c>
      <c r="DA24" s="11" t="s">
        <v>115</v>
      </c>
      <c r="DC24" s="11" t="s">
        <v>115</v>
      </c>
      <c r="DD24" s="11" t="s">
        <v>115</v>
      </c>
      <c r="DF24" s="11" t="s">
        <v>115</v>
      </c>
      <c r="DG24" s="11" t="s">
        <v>115</v>
      </c>
      <c r="DI24" s="11" t="s">
        <v>115</v>
      </c>
      <c r="DJ24" s="11" t="s">
        <v>115</v>
      </c>
      <c r="DL24" s="11" t="s">
        <v>115</v>
      </c>
      <c r="DM24" s="11" t="s">
        <v>115</v>
      </c>
      <c r="DO24" s="11" t="s">
        <v>115</v>
      </c>
      <c r="DP24" s="11" t="s">
        <v>115</v>
      </c>
      <c r="DR24" s="11" t="s">
        <v>115</v>
      </c>
      <c r="DS24" s="11" t="s">
        <v>115</v>
      </c>
      <c r="DU24" s="11" t="s">
        <v>115</v>
      </c>
      <c r="DV24" s="11" t="s">
        <v>115</v>
      </c>
      <c r="DX24" s="11" t="s">
        <v>115</v>
      </c>
      <c r="DY24" s="11" t="s">
        <v>115</v>
      </c>
      <c r="EA24" s="11" t="s">
        <v>115</v>
      </c>
      <c r="EB24" s="11" t="s">
        <v>115</v>
      </c>
      <c r="ED24" s="11" t="s">
        <v>115</v>
      </c>
      <c r="EE24" s="11" t="s">
        <v>115</v>
      </c>
      <c r="EG24" s="11" t="s">
        <v>115</v>
      </c>
      <c r="EH24" s="11" t="s">
        <v>115</v>
      </c>
      <c r="EJ24" s="11" t="s">
        <v>115</v>
      </c>
      <c r="EK24" s="11" t="s">
        <v>115</v>
      </c>
      <c r="EM24" s="11" t="s">
        <v>115</v>
      </c>
      <c r="EN24" s="11" t="s">
        <v>115</v>
      </c>
      <c r="EP24" s="11" t="s">
        <v>115</v>
      </c>
      <c r="EQ24" s="11" t="s">
        <v>115</v>
      </c>
      <c r="ES24" s="11" t="s">
        <v>115</v>
      </c>
      <c r="ET24" s="11" t="s">
        <v>115</v>
      </c>
      <c r="EV24" s="11" t="s">
        <v>115</v>
      </c>
      <c r="EW24" s="11" t="s">
        <v>115</v>
      </c>
      <c r="EY24" s="11" t="s">
        <v>115</v>
      </c>
      <c r="EZ24" s="11" t="s">
        <v>115</v>
      </c>
      <c r="FB24" s="11" t="s">
        <v>115</v>
      </c>
      <c r="FC24" s="11" t="s">
        <v>115</v>
      </c>
      <c r="FE24" s="11" t="s">
        <v>115</v>
      </c>
      <c r="FF24" s="11" t="s">
        <v>115</v>
      </c>
      <c r="FH24" s="11" t="s">
        <v>115</v>
      </c>
      <c r="FI24" s="11" t="s">
        <v>115</v>
      </c>
      <c r="FK24" s="11" t="s">
        <v>115</v>
      </c>
      <c r="FL24" s="11" t="s">
        <v>115</v>
      </c>
      <c r="FN24" s="11" t="s">
        <v>115</v>
      </c>
      <c r="FO24" s="11" t="s">
        <v>115</v>
      </c>
      <c r="FQ24" s="11" t="s">
        <v>115</v>
      </c>
      <c r="FR24" s="11" t="s">
        <v>115</v>
      </c>
      <c r="FT24" s="11" t="s">
        <v>115</v>
      </c>
      <c r="FU24" s="11" t="s">
        <v>115</v>
      </c>
      <c r="FW24" s="11" t="s">
        <v>115</v>
      </c>
      <c r="FX24" s="11" t="s">
        <v>115</v>
      </c>
      <c r="FZ24" s="11" t="s">
        <v>115</v>
      </c>
      <c r="GA24" s="11" t="s">
        <v>115</v>
      </c>
      <c r="GC24" s="11" t="s">
        <v>115</v>
      </c>
      <c r="GD24" s="11" t="s">
        <v>115</v>
      </c>
      <c r="GF24" s="11" t="s">
        <v>115</v>
      </c>
      <c r="GG24" s="11" t="s">
        <v>115</v>
      </c>
      <c r="GI24" s="11" t="s">
        <v>115</v>
      </c>
      <c r="GJ24" s="11" t="s">
        <v>115</v>
      </c>
    </row>
    <row r="25" spans="1:192" x14ac:dyDescent="0.35">
      <c r="A25" s="11" t="s">
        <v>537</v>
      </c>
      <c r="B25" s="11" t="s">
        <v>51</v>
      </c>
      <c r="C25" s="11" t="s">
        <v>51</v>
      </c>
      <c r="D25" s="11" t="s">
        <v>537</v>
      </c>
      <c r="E25" s="11" t="s">
        <v>549</v>
      </c>
      <c r="F25" s="11" t="s">
        <v>51</v>
      </c>
      <c r="G25" s="11" t="s">
        <v>539</v>
      </c>
      <c r="H25" s="11" t="s">
        <v>51</v>
      </c>
      <c r="I25" s="11" t="s">
        <v>51</v>
      </c>
      <c r="J25" s="11" t="s">
        <v>115</v>
      </c>
      <c r="K25" s="11" t="s">
        <v>115</v>
      </c>
      <c r="L25" s="11" t="s">
        <v>115</v>
      </c>
      <c r="M25" s="11" t="s">
        <v>115</v>
      </c>
      <c r="N25" s="11" t="s">
        <v>115</v>
      </c>
      <c r="O25" s="11" t="s">
        <v>115</v>
      </c>
      <c r="P25" s="11" t="s">
        <v>115</v>
      </c>
      <c r="Q25" s="11" t="s">
        <v>115</v>
      </c>
      <c r="R25" s="11" t="s">
        <v>115</v>
      </c>
      <c r="S25" s="11" t="s">
        <v>115</v>
      </c>
      <c r="T25" s="11" t="s">
        <v>115</v>
      </c>
      <c r="U25" s="11" t="s">
        <v>115</v>
      </c>
      <c r="V25" s="11" t="s">
        <v>115</v>
      </c>
      <c r="W25" s="11" t="s">
        <v>115</v>
      </c>
      <c r="X25" s="11" t="s">
        <v>115</v>
      </c>
      <c r="Y25" s="11" t="s">
        <v>115</v>
      </c>
      <c r="Z25" s="11" t="s">
        <v>115</v>
      </c>
      <c r="AA25" s="11" t="s">
        <v>115</v>
      </c>
      <c r="AB25" s="11" t="s">
        <v>115</v>
      </c>
      <c r="AC25" s="11" t="s">
        <v>115</v>
      </c>
      <c r="AD25" s="11" t="s">
        <v>115</v>
      </c>
      <c r="AE25" s="11" t="s">
        <v>115</v>
      </c>
      <c r="AF25" s="11" t="s">
        <v>115</v>
      </c>
      <c r="AG25" s="11" t="s">
        <v>115</v>
      </c>
      <c r="AH25" s="11" t="s">
        <v>115</v>
      </c>
      <c r="AI25" s="11" t="s">
        <v>115</v>
      </c>
      <c r="AJ25" s="11" t="s">
        <v>115</v>
      </c>
      <c r="AK25" s="11" t="s">
        <v>115</v>
      </c>
      <c r="AL25" s="11" t="s">
        <v>115</v>
      </c>
      <c r="AM25" s="11" t="s">
        <v>115</v>
      </c>
      <c r="AN25" s="11" t="s">
        <v>115</v>
      </c>
      <c r="AO25" s="11" t="s">
        <v>115</v>
      </c>
      <c r="AP25" s="11" t="s">
        <v>115</v>
      </c>
      <c r="AQ25" s="11" t="s">
        <v>115</v>
      </c>
      <c r="AR25" s="11" t="s">
        <v>115</v>
      </c>
      <c r="AS25" s="11" t="s">
        <v>115</v>
      </c>
      <c r="AT25" s="11" t="s">
        <v>115</v>
      </c>
      <c r="AU25" s="11" t="s">
        <v>115</v>
      </c>
      <c r="AV25" s="11" t="s">
        <v>115</v>
      </c>
      <c r="AW25" s="11" t="s">
        <v>115</v>
      </c>
      <c r="AX25" s="11" t="s">
        <v>115</v>
      </c>
      <c r="AY25" s="11" t="s">
        <v>115</v>
      </c>
      <c r="AZ25" s="11" t="s">
        <v>115</v>
      </c>
      <c r="BA25" s="11" t="s">
        <v>115</v>
      </c>
      <c r="BB25" s="11" t="s">
        <v>115</v>
      </c>
      <c r="BC25" s="11" t="s">
        <v>115</v>
      </c>
      <c r="BD25" s="11" t="s">
        <v>115</v>
      </c>
      <c r="BE25" s="11" t="s">
        <v>115</v>
      </c>
      <c r="BF25" s="11" t="s">
        <v>115</v>
      </c>
      <c r="BG25" s="11" t="s">
        <v>115</v>
      </c>
      <c r="BH25" s="11" t="s">
        <v>115</v>
      </c>
      <c r="BI25" s="11" t="s">
        <v>115</v>
      </c>
      <c r="BJ25" s="11" t="s">
        <v>115</v>
      </c>
      <c r="BK25" s="11" t="s">
        <v>115</v>
      </c>
      <c r="BL25" s="11" t="s">
        <v>115</v>
      </c>
      <c r="BM25" s="11" t="s">
        <v>115</v>
      </c>
      <c r="BN25" s="11" t="s">
        <v>115</v>
      </c>
      <c r="BP25" s="11" t="s">
        <v>115</v>
      </c>
      <c r="BQ25" s="11" t="s">
        <v>115</v>
      </c>
      <c r="BS25" s="11" t="s">
        <v>115</v>
      </c>
      <c r="BT25" s="11" t="s">
        <v>115</v>
      </c>
      <c r="BV25" s="11" t="s">
        <v>115</v>
      </c>
      <c r="BW25" s="11" t="s">
        <v>115</v>
      </c>
      <c r="BY25" s="11" t="s">
        <v>115</v>
      </c>
      <c r="BZ25" s="11" t="s">
        <v>115</v>
      </c>
      <c r="CB25" s="11" t="s">
        <v>115</v>
      </c>
      <c r="CC25" s="11" t="s">
        <v>115</v>
      </c>
      <c r="CE25" s="11" t="s">
        <v>115</v>
      </c>
      <c r="CF25" s="11" t="s">
        <v>115</v>
      </c>
      <c r="CH25" s="11" t="s">
        <v>115</v>
      </c>
      <c r="CI25" s="11" t="s">
        <v>115</v>
      </c>
      <c r="CK25" s="11" t="s">
        <v>115</v>
      </c>
      <c r="CL25" s="11" t="s">
        <v>115</v>
      </c>
      <c r="CN25" s="11" t="s">
        <v>115</v>
      </c>
      <c r="CO25" s="11" t="s">
        <v>115</v>
      </c>
      <c r="CQ25" s="11" t="s">
        <v>115</v>
      </c>
      <c r="CR25" s="11" t="s">
        <v>115</v>
      </c>
      <c r="CT25" s="11" t="s">
        <v>115</v>
      </c>
      <c r="CU25" s="11" t="s">
        <v>115</v>
      </c>
      <c r="CW25" s="11" t="s">
        <v>115</v>
      </c>
      <c r="CX25" s="11" t="s">
        <v>115</v>
      </c>
      <c r="CZ25" s="11" t="s">
        <v>115</v>
      </c>
      <c r="DA25" s="11" t="s">
        <v>115</v>
      </c>
      <c r="DC25" s="11" t="s">
        <v>115</v>
      </c>
      <c r="DD25" s="11" t="s">
        <v>115</v>
      </c>
      <c r="DF25" s="11" t="s">
        <v>115</v>
      </c>
      <c r="DG25" s="11" t="s">
        <v>115</v>
      </c>
      <c r="DI25" s="11" t="s">
        <v>115</v>
      </c>
      <c r="DJ25" s="11" t="s">
        <v>115</v>
      </c>
      <c r="DL25" s="11" t="s">
        <v>115</v>
      </c>
      <c r="DM25" s="11" t="s">
        <v>115</v>
      </c>
      <c r="DO25" s="11" t="s">
        <v>115</v>
      </c>
      <c r="DP25" s="11" t="s">
        <v>115</v>
      </c>
      <c r="DR25" s="11" t="s">
        <v>115</v>
      </c>
      <c r="DS25" s="11" t="s">
        <v>115</v>
      </c>
      <c r="DU25" s="11" t="s">
        <v>115</v>
      </c>
      <c r="DV25" s="11" t="s">
        <v>115</v>
      </c>
      <c r="DX25" s="11" t="s">
        <v>115</v>
      </c>
      <c r="DY25" s="11" t="s">
        <v>115</v>
      </c>
      <c r="EA25" s="11" t="s">
        <v>115</v>
      </c>
      <c r="EB25" s="11" t="s">
        <v>115</v>
      </c>
      <c r="ED25" s="11" t="s">
        <v>115</v>
      </c>
      <c r="EE25" s="11" t="s">
        <v>115</v>
      </c>
      <c r="EG25" s="11" t="s">
        <v>115</v>
      </c>
      <c r="EH25" s="11" t="s">
        <v>115</v>
      </c>
      <c r="EJ25" s="11" t="s">
        <v>115</v>
      </c>
      <c r="EK25" s="11" t="s">
        <v>115</v>
      </c>
      <c r="EM25" s="11" t="s">
        <v>115</v>
      </c>
      <c r="EN25" s="11" t="s">
        <v>115</v>
      </c>
      <c r="EP25" s="11" t="s">
        <v>115</v>
      </c>
      <c r="EQ25" s="11" t="s">
        <v>115</v>
      </c>
      <c r="ES25" s="11" t="s">
        <v>115</v>
      </c>
      <c r="ET25" s="11" t="s">
        <v>115</v>
      </c>
      <c r="EV25" s="11" t="s">
        <v>115</v>
      </c>
      <c r="EW25" s="11" t="s">
        <v>115</v>
      </c>
      <c r="EY25" s="11" t="s">
        <v>115</v>
      </c>
      <c r="EZ25" s="11" t="s">
        <v>115</v>
      </c>
      <c r="FB25" s="11" t="s">
        <v>115</v>
      </c>
      <c r="FC25" s="11" t="s">
        <v>115</v>
      </c>
      <c r="FE25" s="11" t="s">
        <v>115</v>
      </c>
      <c r="FF25" s="11" t="s">
        <v>115</v>
      </c>
      <c r="FH25" s="11" t="s">
        <v>115</v>
      </c>
      <c r="FI25" s="11" t="s">
        <v>115</v>
      </c>
      <c r="FK25" s="11" t="s">
        <v>115</v>
      </c>
      <c r="FL25" s="11" t="s">
        <v>115</v>
      </c>
      <c r="FN25" s="11" t="s">
        <v>115</v>
      </c>
      <c r="FO25" s="11" t="s">
        <v>115</v>
      </c>
      <c r="FQ25" s="11" t="s">
        <v>115</v>
      </c>
      <c r="FR25" s="11" t="s">
        <v>115</v>
      </c>
      <c r="FT25" s="11" t="s">
        <v>115</v>
      </c>
      <c r="FU25" s="11" t="s">
        <v>115</v>
      </c>
      <c r="FW25" s="11" t="s">
        <v>115</v>
      </c>
      <c r="FX25" s="11" t="s">
        <v>115</v>
      </c>
      <c r="FZ25" s="11" t="s">
        <v>115</v>
      </c>
      <c r="GA25" s="11" t="s">
        <v>115</v>
      </c>
      <c r="GC25" s="11" t="s">
        <v>115</v>
      </c>
      <c r="GD25" s="11" t="s">
        <v>115</v>
      </c>
      <c r="GF25" s="11" t="s">
        <v>115</v>
      </c>
      <c r="GG25" s="11" t="s">
        <v>115</v>
      </c>
      <c r="GI25" s="11" t="s">
        <v>115</v>
      </c>
      <c r="GJ25" s="11" t="s">
        <v>115</v>
      </c>
    </row>
    <row r="26" spans="1:192" x14ac:dyDescent="0.35">
      <c r="A26" s="11" t="s">
        <v>537</v>
      </c>
      <c r="B26" s="11" t="s">
        <v>51</v>
      </c>
      <c r="C26" s="11" t="s">
        <v>51</v>
      </c>
      <c r="D26" s="11" t="s">
        <v>51</v>
      </c>
      <c r="E26" s="11" t="s">
        <v>51</v>
      </c>
      <c r="F26" s="11" t="s">
        <v>51</v>
      </c>
      <c r="G26" s="11" t="s">
        <v>539</v>
      </c>
      <c r="H26" s="11" t="s">
        <v>51</v>
      </c>
      <c r="I26" s="11" t="s">
        <v>51</v>
      </c>
      <c r="J26" s="11" t="s">
        <v>115</v>
      </c>
      <c r="K26" s="11" t="s">
        <v>115</v>
      </c>
      <c r="L26" s="11" t="s">
        <v>115</v>
      </c>
      <c r="M26" s="11" t="s">
        <v>115</v>
      </c>
      <c r="N26" s="11" t="s">
        <v>115</v>
      </c>
      <c r="O26" s="11" t="s">
        <v>115</v>
      </c>
      <c r="P26" s="11" t="s">
        <v>115</v>
      </c>
      <c r="Q26" s="11" t="s">
        <v>115</v>
      </c>
      <c r="R26" s="11" t="s">
        <v>115</v>
      </c>
      <c r="S26" s="11" t="s">
        <v>115</v>
      </c>
      <c r="T26" s="11" t="s">
        <v>115</v>
      </c>
      <c r="U26" s="11" t="s">
        <v>115</v>
      </c>
      <c r="V26" s="11" t="s">
        <v>115</v>
      </c>
      <c r="W26" s="11" t="s">
        <v>115</v>
      </c>
      <c r="X26" s="11" t="s">
        <v>115</v>
      </c>
      <c r="Y26" s="11" t="s">
        <v>115</v>
      </c>
      <c r="Z26" s="11" t="s">
        <v>115</v>
      </c>
      <c r="AA26" s="11" t="s">
        <v>115</v>
      </c>
      <c r="AB26" s="11" t="s">
        <v>115</v>
      </c>
      <c r="AC26" s="11" t="s">
        <v>115</v>
      </c>
      <c r="AD26" s="11" t="s">
        <v>115</v>
      </c>
      <c r="AE26" s="11" t="s">
        <v>115</v>
      </c>
      <c r="AF26" s="11" t="s">
        <v>115</v>
      </c>
      <c r="AG26" s="11" t="s">
        <v>115</v>
      </c>
      <c r="AH26" s="11" t="s">
        <v>115</v>
      </c>
      <c r="AI26" s="11" t="s">
        <v>115</v>
      </c>
      <c r="AJ26" s="11" t="s">
        <v>115</v>
      </c>
      <c r="AK26" s="11" t="s">
        <v>115</v>
      </c>
      <c r="AL26" s="11" t="s">
        <v>115</v>
      </c>
      <c r="AM26" s="11" t="s">
        <v>115</v>
      </c>
      <c r="AN26" s="11" t="s">
        <v>115</v>
      </c>
      <c r="AO26" s="11" t="s">
        <v>115</v>
      </c>
      <c r="AP26" s="11" t="s">
        <v>115</v>
      </c>
      <c r="AQ26" s="11" t="s">
        <v>115</v>
      </c>
      <c r="AR26" s="11" t="s">
        <v>115</v>
      </c>
      <c r="AS26" s="11" t="s">
        <v>115</v>
      </c>
      <c r="AT26" s="11" t="s">
        <v>115</v>
      </c>
      <c r="AU26" s="11" t="s">
        <v>115</v>
      </c>
      <c r="AV26" s="11" t="s">
        <v>115</v>
      </c>
      <c r="AW26" s="11" t="s">
        <v>115</v>
      </c>
      <c r="AX26" s="11" t="s">
        <v>115</v>
      </c>
      <c r="AY26" s="11" t="s">
        <v>115</v>
      </c>
      <c r="AZ26" s="11" t="s">
        <v>115</v>
      </c>
      <c r="BA26" s="11" t="s">
        <v>115</v>
      </c>
      <c r="BB26" s="11" t="s">
        <v>115</v>
      </c>
      <c r="BC26" s="11" t="s">
        <v>115</v>
      </c>
      <c r="BD26" s="11" t="s">
        <v>115</v>
      </c>
      <c r="BE26" s="11" t="s">
        <v>115</v>
      </c>
      <c r="BF26" s="11" t="s">
        <v>115</v>
      </c>
      <c r="BG26" s="11" t="s">
        <v>115</v>
      </c>
      <c r="BH26" s="11" t="s">
        <v>115</v>
      </c>
      <c r="BI26" s="11" t="s">
        <v>115</v>
      </c>
      <c r="BJ26" s="11" t="s">
        <v>115</v>
      </c>
      <c r="BK26" s="11" t="s">
        <v>115</v>
      </c>
      <c r="BL26" s="11" t="s">
        <v>115</v>
      </c>
      <c r="BM26" s="11" t="s">
        <v>115</v>
      </c>
      <c r="BN26" s="11" t="s">
        <v>115</v>
      </c>
      <c r="BP26" s="11" t="s">
        <v>115</v>
      </c>
      <c r="BQ26" s="11" t="s">
        <v>115</v>
      </c>
      <c r="BS26" s="11" t="s">
        <v>115</v>
      </c>
      <c r="BT26" s="11" t="s">
        <v>115</v>
      </c>
      <c r="BV26" s="11" t="s">
        <v>115</v>
      </c>
      <c r="BW26" s="11" t="s">
        <v>115</v>
      </c>
      <c r="BY26" s="11" t="s">
        <v>115</v>
      </c>
      <c r="BZ26" s="11" t="s">
        <v>115</v>
      </c>
      <c r="CB26" s="11" t="s">
        <v>115</v>
      </c>
      <c r="CC26" s="11" t="s">
        <v>115</v>
      </c>
      <c r="CE26" s="11" t="s">
        <v>115</v>
      </c>
      <c r="CF26" s="11" t="s">
        <v>115</v>
      </c>
      <c r="CH26" s="11" t="s">
        <v>115</v>
      </c>
      <c r="CI26" s="11" t="s">
        <v>115</v>
      </c>
      <c r="CK26" s="11" t="s">
        <v>115</v>
      </c>
      <c r="CL26" s="11" t="s">
        <v>115</v>
      </c>
      <c r="CN26" s="11" t="s">
        <v>115</v>
      </c>
      <c r="CO26" s="11" t="s">
        <v>115</v>
      </c>
      <c r="CQ26" s="11" t="s">
        <v>115</v>
      </c>
      <c r="CR26" s="11" t="s">
        <v>115</v>
      </c>
      <c r="CT26" s="11" t="s">
        <v>115</v>
      </c>
      <c r="CU26" s="11" t="s">
        <v>115</v>
      </c>
      <c r="CW26" s="11" t="s">
        <v>115</v>
      </c>
      <c r="CX26" s="11" t="s">
        <v>115</v>
      </c>
      <c r="CZ26" s="11" t="s">
        <v>115</v>
      </c>
      <c r="DA26" s="11" t="s">
        <v>115</v>
      </c>
      <c r="DC26" s="11" t="s">
        <v>115</v>
      </c>
      <c r="DD26" s="11" t="s">
        <v>115</v>
      </c>
      <c r="DF26" s="11" t="s">
        <v>115</v>
      </c>
      <c r="DG26" s="11" t="s">
        <v>115</v>
      </c>
      <c r="DI26" s="11" t="s">
        <v>115</v>
      </c>
      <c r="DJ26" s="11" t="s">
        <v>115</v>
      </c>
      <c r="DL26" s="11" t="s">
        <v>115</v>
      </c>
      <c r="DM26" s="11" t="s">
        <v>115</v>
      </c>
      <c r="DO26" s="11" t="s">
        <v>115</v>
      </c>
      <c r="DP26" s="11" t="s">
        <v>115</v>
      </c>
      <c r="DR26" s="11" t="s">
        <v>115</v>
      </c>
      <c r="DS26" s="11" t="s">
        <v>115</v>
      </c>
      <c r="DU26" s="11" t="s">
        <v>115</v>
      </c>
      <c r="DV26" s="11" t="s">
        <v>115</v>
      </c>
      <c r="DX26" s="11" t="s">
        <v>115</v>
      </c>
      <c r="DY26" s="11" t="s">
        <v>115</v>
      </c>
      <c r="EA26" s="11" t="s">
        <v>115</v>
      </c>
      <c r="EB26" s="11" t="s">
        <v>115</v>
      </c>
      <c r="ED26" s="11" t="s">
        <v>115</v>
      </c>
      <c r="EE26" s="11" t="s">
        <v>115</v>
      </c>
      <c r="EG26" s="11" t="s">
        <v>115</v>
      </c>
      <c r="EH26" s="11" t="s">
        <v>115</v>
      </c>
      <c r="EJ26" s="11" t="s">
        <v>115</v>
      </c>
      <c r="EK26" s="11" t="s">
        <v>115</v>
      </c>
      <c r="EM26" s="11" t="s">
        <v>115</v>
      </c>
      <c r="EN26" s="11" t="s">
        <v>115</v>
      </c>
      <c r="EP26" s="11" t="s">
        <v>115</v>
      </c>
      <c r="EQ26" s="11" t="s">
        <v>115</v>
      </c>
      <c r="ES26" s="11" t="s">
        <v>115</v>
      </c>
      <c r="ET26" s="11" t="s">
        <v>115</v>
      </c>
      <c r="EV26" s="11" t="s">
        <v>115</v>
      </c>
      <c r="EW26" s="11" t="s">
        <v>115</v>
      </c>
      <c r="EY26" s="11" t="s">
        <v>115</v>
      </c>
      <c r="EZ26" s="11" t="s">
        <v>115</v>
      </c>
      <c r="FB26" s="11" t="s">
        <v>115</v>
      </c>
      <c r="FC26" s="11" t="s">
        <v>115</v>
      </c>
      <c r="FE26" s="11" t="s">
        <v>115</v>
      </c>
      <c r="FF26" s="11" t="s">
        <v>115</v>
      </c>
      <c r="FH26" s="11" t="s">
        <v>115</v>
      </c>
      <c r="FI26" s="11" t="s">
        <v>115</v>
      </c>
      <c r="FK26" s="11" t="s">
        <v>115</v>
      </c>
      <c r="FL26" s="11" t="s">
        <v>115</v>
      </c>
      <c r="FN26" s="11" t="s">
        <v>115</v>
      </c>
      <c r="FO26" s="11" t="s">
        <v>115</v>
      </c>
      <c r="FQ26" s="11" t="s">
        <v>115</v>
      </c>
      <c r="FR26" s="11" t="s">
        <v>115</v>
      </c>
      <c r="FT26" s="11" t="s">
        <v>115</v>
      </c>
      <c r="FU26" s="11" t="s">
        <v>115</v>
      </c>
      <c r="FW26" s="11" t="s">
        <v>115</v>
      </c>
      <c r="FX26" s="11" t="s">
        <v>115</v>
      </c>
      <c r="FZ26" s="11" t="s">
        <v>115</v>
      </c>
      <c r="GA26" s="11" t="s">
        <v>115</v>
      </c>
      <c r="GC26" s="11" t="s">
        <v>115</v>
      </c>
      <c r="GD26" s="11" t="s">
        <v>115</v>
      </c>
      <c r="GF26" s="11" t="s">
        <v>115</v>
      </c>
      <c r="GG26" s="11" t="s">
        <v>115</v>
      </c>
      <c r="GI26" s="11" t="s">
        <v>115</v>
      </c>
      <c r="GJ26" s="11" t="s">
        <v>115</v>
      </c>
    </row>
    <row r="27" spans="1:192" x14ac:dyDescent="0.35">
      <c r="A27" s="11" t="s">
        <v>537</v>
      </c>
      <c r="B27" s="11" t="s">
        <v>51</v>
      </c>
      <c r="C27" s="11" t="s">
        <v>51</v>
      </c>
      <c r="D27" s="11" t="s">
        <v>537</v>
      </c>
      <c r="E27" s="11" t="s">
        <v>550</v>
      </c>
      <c r="F27" s="11" t="s">
        <v>51</v>
      </c>
      <c r="G27" s="11" t="s">
        <v>539</v>
      </c>
      <c r="H27" s="11" t="s">
        <v>51</v>
      </c>
      <c r="I27" s="11" t="s">
        <v>51</v>
      </c>
      <c r="J27" s="11" t="s">
        <v>115</v>
      </c>
      <c r="K27" s="11" t="s">
        <v>115</v>
      </c>
      <c r="L27" s="11" t="s">
        <v>115</v>
      </c>
      <c r="M27" s="11" t="s">
        <v>115</v>
      </c>
      <c r="N27" s="11" t="s">
        <v>115</v>
      </c>
      <c r="O27" s="11" t="s">
        <v>115</v>
      </c>
      <c r="P27" s="11" t="s">
        <v>115</v>
      </c>
      <c r="Q27" s="11" t="s">
        <v>115</v>
      </c>
      <c r="R27" s="11" t="s">
        <v>115</v>
      </c>
      <c r="S27" s="11" t="s">
        <v>115</v>
      </c>
      <c r="T27" s="11" t="s">
        <v>115</v>
      </c>
      <c r="U27" s="11" t="s">
        <v>115</v>
      </c>
      <c r="V27" s="11" t="s">
        <v>115</v>
      </c>
      <c r="W27" s="11" t="s">
        <v>115</v>
      </c>
      <c r="X27" s="11" t="s">
        <v>115</v>
      </c>
      <c r="Y27" s="11" t="s">
        <v>115</v>
      </c>
      <c r="Z27" s="11" t="s">
        <v>115</v>
      </c>
      <c r="AA27" s="11" t="s">
        <v>115</v>
      </c>
      <c r="AB27" s="11" t="s">
        <v>115</v>
      </c>
      <c r="AC27" s="11" t="s">
        <v>115</v>
      </c>
      <c r="AD27" s="11" t="s">
        <v>115</v>
      </c>
      <c r="AE27" s="11" t="s">
        <v>115</v>
      </c>
      <c r="AF27" s="11" t="s">
        <v>115</v>
      </c>
      <c r="AG27" s="11" t="s">
        <v>115</v>
      </c>
      <c r="AH27" s="11" t="s">
        <v>115</v>
      </c>
      <c r="AI27" s="11" t="s">
        <v>115</v>
      </c>
      <c r="AJ27" s="11" t="s">
        <v>115</v>
      </c>
      <c r="AK27" s="11" t="s">
        <v>115</v>
      </c>
      <c r="AL27" s="11" t="s">
        <v>115</v>
      </c>
      <c r="AM27" s="11" t="s">
        <v>115</v>
      </c>
      <c r="AN27" s="11" t="s">
        <v>115</v>
      </c>
      <c r="AO27" s="11" t="s">
        <v>115</v>
      </c>
      <c r="AP27" s="11" t="s">
        <v>115</v>
      </c>
      <c r="AQ27" s="11" t="s">
        <v>115</v>
      </c>
      <c r="AR27" s="11" t="s">
        <v>115</v>
      </c>
      <c r="AS27" s="11" t="s">
        <v>115</v>
      </c>
      <c r="AT27" s="11" t="s">
        <v>115</v>
      </c>
      <c r="AU27" s="11" t="s">
        <v>115</v>
      </c>
      <c r="AV27" s="11" t="s">
        <v>115</v>
      </c>
      <c r="AW27" s="11" t="s">
        <v>115</v>
      </c>
      <c r="AX27" s="11" t="s">
        <v>115</v>
      </c>
      <c r="AY27" s="11" t="s">
        <v>115</v>
      </c>
      <c r="AZ27" s="11" t="s">
        <v>115</v>
      </c>
      <c r="BA27" s="11" t="s">
        <v>115</v>
      </c>
      <c r="BB27" s="11" t="s">
        <v>115</v>
      </c>
      <c r="BC27" s="11" t="s">
        <v>115</v>
      </c>
      <c r="BD27" s="11" t="s">
        <v>115</v>
      </c>
      <c r="BE27" s="11" t="s">
        <v>115</v>
      </c>
      <c r="BF27" s="11" t="s">
        <v>115</v>
      </c>
      <c r="BG27" s="11" t="s">
        <v>115</v>
      </c>
      <c r="BH27" s="11" t="s">
        <v>115</v>
      </c>
      <c r="BI27" s="11" t="s">
        <v>115</v>
      </c>
      <c r="BJ27" s="11" t="s">
        <v>115</v>
      </c>
      <c r="BK27" s="11" t="s">
        <v>115</v>
      </c>
      <c r="BL27" s="11" t="s">
        <v>115</v>
      </c>
      <c r="BM27" s="11" t="s">
        <v>115</v>
      </c>
      <c r="BN27" s="11" t="s">
        <v>115</v>
      </c>
      <c r="BP27" s="11" t="s">
        <v>115</v>
      </c>
      <c r="BQ27" s="11" t="s">
        <v>115</v>
      </c>
      <c r="BS27" s="11" t="s">
        <v>115</v>
      </c>
      <c r="BT27" s="11" t="s">
        <v>115</v>
      </c>
      <c r="BV27" s="11" t="s">
        <v>115</v>
      </c>
      <c r="BW27" s="11" t="s">
        <v>115</v>
      </c>
      <c r="BY27" s="11" t="s">
        <v>115</v>
      </c>
      <c r="BZ27" s="11" t="s">
        <v>115</v>
      </c>
      <c r="CB27" s="11" t="s">
        <v>115</v>
      </c>
      <c r="CC27" s="11" t="s">
        <v>115</v>
      </c>
      <c r="CE27" s="11" t="s">
        <v>115</v>
      </c>
      <c r="CF27" s="11" t="s">
        <v>115</v>
      </c>
      <c r="CH27" s="11" t="s">
        <v>115</v>
      </c>
      <c r="CI27" s="11" t="s">
        <v>115</v>
      </c>
      <c r="CK27" s="11" t="s">
        <v>115</v>
      </c>
      <c r="CL27" s="11" t="s">
        <v>115</v>
      </c>
      <c r="CN27" s="11" t="s">
        <v>115</v>
      </c>
      <c r="CO27" s="11" t="s">
        <v>115</v>
      </c>
      <c r="CQ27" s="11" t="s">
        <v>115</v>
      </c>
      <c r="CR27" s="11" t="s">
        <v>115</v>
      </c>
      <c r="CT27" s="11" t="s">
        <v>115</v>
      </c>
      <c r="CU27" s="11" t="s">
        <v>115</v>
      </c>
      <c r="CW27" s="11" t="s">
        <v>115</v>
      </c>
      <c r="CX27" s="11" t="s">
        <v>115</v>
      </c>
      <c r="CZ27" s="11" t="s">
        <v>115</v>
      </c>
      <c r="DA27" s="11" t="s">
        <v>115</v>
      </c>
      <c r="DC27" s="11" t="s">
        <v>115</v>
      </c>
      <c r="DD27" s="11" t="s">
        <v>115</v>
      </c>
      <c r="DF27" s="11" t="s">
        <v>115</v>
      </c>
      <c r="DG27" s="11" t="s">
        <v>115</v>
      </c>
      <c r="DI27" s="11" t="s">
        <v>115</v>
      </c>
      <c r="DJ27" s="11" t="s">
        <v>115</v>
      </c>
      <c r="DL27" s="11" t="s">
        <v>115</v>
      </c>
      <c r="DM27" s="11" t="s">
        <v>115</v>
      </c>
      <c r="DO27" s="11" t="s">
        <v>115</v>
      </c>
      <c r="DP27" s="11" t="s">
        <v>115</v>
      </c>
      <c r="DR27" s="11" t="s">
        <v>115</v>
      </c>
      <c r="DS27" s="11" t="s">
        <v>115</v>
      </c>
      <c r="DU27" s="11" t="s">
        <v>115</v>
      </c>
      <c r="DV27" s="11" t="s">
        <v>115</v>
      </c>
      <c r="DX27" s="11" t="s">
        <v>115</v>
      </c>
      <c r="DY27" s="11" t="s">
        <v>115</v>
      </c>
      <c r="EA27" s="11" t="s">
        <v>115</v>
      </c>
      <c r="EB27" s="11" t="s">
        <v>115</v>
      </c>
      <c r="ED27" s="11" t="s">
        <v>115</v>
      </c>
      <c r="EE27" s="11" t="s">
        <v>115</v>
      </c>
      <c r="EG27" s="11" t="s">
        <v>115</v>
      </c>
      <c r="EH27" s="11" t="s">
        <v>115</v>
      </c>
      <c r="EJ27" s="11" t="s">
        <v>115</v>
      </c>
      <c r="EK27" s="11" t="s">
        <v>115</v>
      </c>
      <c r="EM27" s="11" t="s">
        <v>115</v>
      </c>
      <c r="EN27" s="11" t="s">
        <v>115</v>
      </c>
      <c r="EP27" s="11" t="s">
        <v>115</v>
      </c>
      <c r="EQ27" s="11" t="s">
        <v>115</v>
      </c>
      <c r="ES27" s="11" t="s">
        <v>115</v>
      </c>
      <c r="ET27" s="11" t="s">
        <v>115</v>
      </c>
      <c r="EV27" s="11" t="s">
        <v>115</v>
      </c>
      <c r="EW27" s="11" t="s">
        <v>115</v>
      </c>
      <c r="EY27" s="11" t="s">
        <v>115</v>
      </c>
      <c r="EZ27" s="11" t="s">
        <v>115</v>
      </c>
      <c r="FB27" s="11" t="s">
        <v>115</v>
      </c>
      <c r="FC27" s="11" t="s">
        <v>115</v>
      </c>
      <c r="FE27" s="11" t="s">
        <v>115</v>
      </c>
      <c r="FF27" s="11" t="s">
        <v>115</v>
      </c>
      <c r="FH27" s="11" t="s">
        <v>115</v>
      </c>
      <c r="FI27" s="11" t="s">
        <v>115</v>
      </c>
      <c r="FK27" s="11" t="s">
        <v>115</v>
      </c>
      <c r="FL27" s="11" t="s">
        <v>115</v>
      </c>
      <c r="FN27" s="11" t="s">
        <v>115</v>
      </c>
      <c r="FO27" s="11" t="s">
        <v>115</v>
      </c>
      <c r="FQ27" s="11" t="s">
        <v>115</v>
      </c>
      <c r="FR27" s="11" t="s">
        <v>115</v>
      </c>
      <c r="FT27" s="11" t="s">
        <v>115</v>
      </c>
      <c r="FU27" s="11" t="s">
        <v>115</v>
      </c>
      <c r="FW27" s="11" t="s">
        <v>115</v>
      </c>
      <c r="FX27" s="11" t="s">
        <v>115</v>
      </c>
      <c r="FZ27" s="11" t="s">
        <v>115</v>
      </c>
      <c r="GA27" s="11" t="s">
        <v>115</v>
      </c>
      <c r="GC27" s="11" t="s">
        <v>115</v>
      </c>
      <c r="GD27" s="11" t="s">
        <v>115</v>
      </c>
      <c r="GF27" s="11" t="s">
        <v>115</v>
      </c>
      <c r="GG27" s="11" t="s">
        <v>115</v>
      </c>
      <c r="GI27" s="11" t="s">
        <v>115</v>
      </c>
      <c r="GJ27" s="11" t="s">
        <v>115</v>
      </c>
    </row>
    <row r="28" spans="1:192" x14ac:dyDescent="0.35">
      <c r="A28" s="11" t="s">
        <v>537</v>
      </c>
      <c r="B28" s="11" t="s">
        <v>51</v>
      </c>
      <c r="C28" s="11" t="s">
        <v>51</v>
      </c>
      <c r="D28" s="11" t="s">
        <v>51</v>
      </c>
      <c r="E28" s="11" t="s">
        <v>51</v>
      </c>
      <c r="F28" s="11" t="s">
        <v>51</v>
      </c>
      <c r="G28" s="11" t="s">
        <v>539</v>
      </c>
      <c r="H28" s="11" t="s">
        <v>51</v>
      </c>
      <c r="I28" s="11" t="s">
        <v>51</v>
      </c>
      <c r="J28" s="11" t="s">
        <v>115</v>
      </c>
      <c r="K28" s="11" t="s">
        <v>115</v>
      </c>
      <c r="L28" s="11" t="s">
        <v>115</v>
      </c>
      <c r="M28" s="11" t="s">
        <v>115</v>
      </c>
      <c r="N28" s="11" t="s">
        <v>115</v>
      </c>
      <c r="O28" s="11" t="s">
        <v>115</v>
      </c>
      <c r="P28" s="11" t="s">
        <v>115</v>
      </c>
      <c r="Q28" s="11" t="s">
        <v>115</v>
      </c>
      <c r="R28" s="11" t="s">
        <v>115</v>
      </c>
      <c r="S28" s="11" t="s">
        <v>115</v>
      </c>
      <c r="T28" s="11" t="s">
        <v>115</v>
      </c>
      <c r="U28" s="11" t="s">
        <v>115</v>
      </c>
      <c r="V28" s="11" t="s">
        <v>115</v>
      </c>
      <c r="W28" s="11" t="s">
        <v>115</v>
      </c>
      <c r="X28" s="11" t="s">
        <v>115</v>
      </c>
      <c r="Y28" s="11" t="s">
        <v>115</v>
      </c>
      <c r="Z28" s="11" t="s">
        <v>115</v>
      </c>
      <c r="AA28" s="11" t="s">
        <v>115</v>
      </c>
      <c r="AB28" s="11" t="s">
        <v>115</v>
      </c>
      <c r="AC28" s="11" t="s">
        <v>115</v>
      </c>
      <c r="AD28" s="11" t="s">
        <v>115</v>
      </c>
      <c r="AE28" s="11" t="s">
        <v>115</v>
      </c>
      <c r="AF28" s="11" t="s">
        <v>115</v>
      </c>
      <c r="AG28" s="11" t="s">
        <v>115</v>
      </c>
      <c r="AH28" s="11" t="s">
        <v>115</v>
      </c>
      <c r="AI28" s="11" t="s">
        <v>115</v>
      </c>
      <c r="AJ28" s="11" t="s">
        <v>115</v>
      </c>
      <c r="AK28" s="11" t="s">
        <v>115</v>
      </c>
      <c r="AL28" s="11" t="s">
        <v>115</v>
      </c>
      <c r="AM28" s="11" t="s">
        <v>115</v>
      </c>
      <c r="AN28" s="11" t="s">
        <v>115</v>
      </c>
      <c r="AO28" s="11" t="s">
        <v>115</v>
      </c>
      <c r="AP28" s="11" t="s">
        <v>115</v>
      </c>
      <c r="AQ28" s="11" t="s">
        <v>115</v>
      </c>
      <c r="AR28" s="11" t="s">
        <v>115</v>
      </c>
      <c r="AS28" s="11" t="s">
        <v>115</v>
      </c>
      <c r="AT28" s="11" t="s">
        <v>115</v>
      </c>
      <c r="AU28" s="11" t="s">
        <v>115</v>
      </c>
      <c r="AV28" s="11" t="s">
        <v>115</v>
      </c>
      <c r="AW28" s="11" t="s">
        <v>115</v>
      </c>
      <c r="AX28" s="11" t="s">
        <v>115</v>
      </c>
      <c r="AY28" s="11" t="s">
        <v>115</v>
      </c>
      <c r="AZ28" s="11" t="s">
        <v>115</v>
      </c>
      <c r="BA28" s="11" t="s">
        <v>115</v>
      </c>
      <c r="BB28" s="11" t="s">
        <v>115</v>
      </c>
      <c r="BC28" s="11" t="s">
        <v>115</v>
      </c>
      <c r="BD28" s="11" t="s">
        <v>115</v>
      </c>
      <c r="BE28" s="11" t="s">
        <v>115</v>
      </c>
      <c r="BF28" s="11" t="s">
        <v>115</v>
      </c>
      <c r="BG28" s="11" t="s">
        <v>115</v>
      </c>
      <c r="BH28" s="11" t="s">
        <v>115</v>
      </c>
      <c r="BI28" s="11" t="s">
        <v>115</v>
      </c>
      <c r="BJ28" s="11" t="s">
        <v>115</v>
      </c>
      <c r="BK28" s="11" t="s">
        <v>115</v>
      </c>
      <c r="BL28" s="11" t="s">
        <v>115</v>
      </c>
      <c r="BM28" s="11" t="s">
        <v>115</v>
      </c>
      <c r="BN28" s="11" t="s">
        <v>115</v>
      </c>
      <c r="BP28" s="11" t="s">
        <v>115</v>
      </c>
      <c r="BQ28" s="11" t="s">
        <v>115</v>
      </c>
      <c r="BS28" s="11" t="s">
        <v>115</v>
      </c>
      <c r="BT28" s="11" t="s">
        <v>115</v>
      </c>
      <c r="BV28" s="11" t="s">
        <v>115</v>
      </c>
      <c r="BW28" s="11" t="s">
        <v>115</v>
      </c>
      <c r="BY28" s="11" t="s">
        <v>115</v>
      </c>
      <c r="BZ28" s="11" t="s">
        <v>115</v>
      </c>
      <c r="CB28" s="11" t="s">
        <v>115</v>
      </c>
      <c r="CC28" s="11" t="s">
        <v>115</v>
      </c>
      <c r="CE28" s="11" t="s">
        <v>115</v>
      </c>
      <c r="CF28" s="11" t="s">
        <v>115</v>
      </c>
      <c r="CH28" s="11" t="s">
        <v>115</v>
      </c>
      <c r="CI28" s="11" t="s">
        <v>115</v>
      </c>
      <c r="CK28" s="11" t="s">
        <v>115</v>
      </c>
      <c r="CL28" s="11" t="s">
        <v>115</v>
      </c>
      <c r="CN28" s="11" t="s">
        <v>115</v>
      </c>
      <c r="CO28" s="11" t="s">
        <v>115</v>
      </c>
      <c r="CQ28" s="11" t="s">
        <v>115</v>
      </c>
      <c r="CR28" s="11" t="s">
        <v>115</v>
      </c>
      <c r="CT28" s="11" t="s">
        <v>115</v>
      </c>
      <c r="CU28" s="11" t="s">
        <v>115</v>
      </c>
      <c r="CW28" s="11" t="s">
        <v>115</v>
      </c>
      <c r="CX28" s="11" t="s">
        <v>115</v>
      </c>
      <c r="CZ28" s="11" t="s">
        <v>115</v>
      </c>
      <c r="DA28" s="11" t="s">
        <v>115</v>
      </c>
      <c r="DC28" s="11" t="s">
        <v>115</v>
      </c>
      <c r="DD28" s="11" t="s">
        <v>115</v>
      </c>
      <c r="DF28" s="11" t="s">
        <v>115</v>
      </c>
      <c r="DG28" s="11" t="s">
        <v>115</v>
      </c>
      <c r="DI28" s="11" t="s">
        <v>115</v>
      </c>
      <c r="DJ28" s="11" t="s">
        <v>115</v>
      </c>
      <c r="DL28" s="11" t="s">
        <v>115</v>
      </c>
      <c r="DM28" s="11" t="s">
        <v>115</v>
      </c>
      <c r="DO28" s="11" t="s">
        <v>115</v>
      </c>
      <c r="DP28" s="11" t="s">
        <v>115</v>
      </c>
      <c r="DR28" s="11" t="s">
        <v>115</v>
      </c>
      <c r="DS28" s="11" t="s">
        <v>115</v>
      </c>
      <c r="DU28" s="11" t="s">
        <v>115</v>
      </c>
      <c r="DV28" s="11" t="s">
        <v>115</v>
      </c>
      <c r="DX28" s="11" t="s">
        <v>115</v>
      </c>
      <c r="DY28" s="11" t="s">
        <v>115</v>
      </c>
      <c r="EA28" s="11" t="s">
        <v>115</v>
      </c>
      <c r="EB28" s="11" t="s">
        <v>115</v>
      </c>
      <c r="ED28" s="11" t="s">
        <v>115</v>
      </c>
      <c r="EE28" s="11" t="s">
        <v>115</v>
      </c>
      <c r="EG28" s="11" t="s">
        <v>115</v>
      </c>
      <c r="EH28" s="11" t="s">
        <v>115</v>
      </c>
      <c r="EJ28" s="11" t="s">
        <v>115</v>
      </c>
      <c r="EK28" s="11" t="s">
        <v>115</v>
      </c>
      <c r="EM28" s="11" t="s">
        <v>115</v>
      </c>
      <c r="EN28" s="11" t="s">
        <v>115</v>
      </c>
      <c r="EP28" s="11" t="s">
        <v>115</v>
      </c>
      <c r="EQ28" s="11" t="s">
        <v>115</v>
      </c>
      <c r="ES28" s="11" t="s">
        <v>115</v>
      </c>
      <c r="ET28" s="11" t="s">
        <v>115</v>
      </c>
      <c r="EV28" s="11" t="s">
        <v>115</v>
      </c>
      <c r="EW28" s="11" t="s">
        <v>115</v>
      </c>
      <c r="EY28" s="11" t="s">
        <v>115</v>
      </c>
      <c r="EZ28" s="11" t="s">
        <v>115</v>
      </c>
      <c r="FB28" s="11" t="s">
        <v>115</v>
      </c>
      <c r="FC28" s="11" t="s">
        <v>115</v>
      </c>
      <c r="FE28" s="11" t="s">
        <v>115</v>
      </c>
      <c r="FF28" s="11" t="s">
        <v>115</v>
      </c>
      <c r="FH28" s="11" t="s">
        <v>115</v>
      </c>
      <c r="FI28" s="11" t="s">
        <v>115</v>
      </c>
      <c r="FK28" s="11" t="s">
        <v>115</v>
      </c>
      <c r="FL28" s="11" t="s">
        <v>115</v>
      </c>
      <c r="FN28" s="11" t="s">
        <v>115</v>
      </c>
      <c r="FO28" s="11" t="s">
        <v>115</v>
      </c>
      <c r="FQ28" s="11" t="s">
        <v>115</v>
      </c>
      <c r="FR28" s="11" t="s">
        <v>115</v>
      </c>
      <c r="FT28" s="11" t="s">
        <v>115</v>
      </c>
      <c r="FU28" s="11" t="s">
        <v>115</v>
      </c>
      <c r="FW28" s="11" t="s">
        <v>115</v>
      </c>
      <c r="FX28" s="11" t="s">
        <v>115</v>
      </c>
      <c r="FZ28" s="11" t="s">
        <v>115</v>
      </c>
      <c r="GA28" s="11" t="s">
        <v>115</v>
      </c>
      <c r="GC28" s="11" t="s">
        <v>115</v>
      </c>
      <c r="GD28" s="11" t="s">
        <v>115</v>
      </c>
      <c r="GF28" s="11" t="s">
        <v>115</v>
      </c>
      <c r="GG28" s="11" t="s">
        <v>115</v>
      </c>
      <c r="GI28" s="11" t="s">
        <v>115</v>
      </c>
      <c r="GJ28" s="11" t="s">
        <v>115</v>
      </c>
    </row>
    <row r="29" spans="1:192" x14ac:dyDescent="0.35">
      <c r="A29" s="11" t="s">
        <v>537</v>
      </c>
      <c r="B29" s="11" t="s">
        <v>51</v>
      </c>
      <c r="C29" s="11" t="s">
        <v>51</v>
      </c>
      <c r="D29" s="11" t="s">
        <v>537</v>
      </c>
      <c r="E29" s="11" t="s">
        <v>551</v>
      </c>
      <c r="F29" s="11" t="s">
        <v>51</v>
      </c>
      <c r="G29" s="11" t="s">
        <v>539</v>
      </c>
      <c r="H29" s="11" t="s">
        <v>51</v>
      </c>
      <c r="I29" s="11" t="s">
        <v>51</v>
      </c>
      <c r="J29" s="11" t="s">
        <v>115</v>
      </c>
      <c r="K29" s="11" t="s">
        <v>115</v>
      </c>
      <c r="L29" s="11" t="s">
        <v>115</v>
      </c>
      <c r="M29" s="11" t="s">
        <v>115</v>
      </c>
      <c r="N29" s="11" t="s">
        <v>115</v>
      </c>
      <c r="O29" s="11" t="s">
        <v>115</v>
      </c>
      <c r="P29" s="11" t="s">
        <v>115</v>
      </c>
      <c r="Q29" s="11" t="s">
        <v>115</v>
      </c>
      <c r="R29" s="11" t="s">
        <v>115</v>
      </c>
      <c r="S29" s="11" t="s">
        <v>115</v>
      </c>
      <c r="T29" s="11" t="s">
        <v>115</v>
      </c>
      <c r="U29" s="11" t="s">
        <v>115</v>
      </c>
      <c r="V29" s="11" t="s">
        <v>115</v>
      </c>
      <c r="W29" s="11" t="s">
        <v>115</v>
      </c>
      <c r="X29" s="11" t="s">
        <v>115</v>
      </c>
      <c r="Y29" s="11" t="s">
        <v>115</v>
      </c>
      <c r="Z29" s="11" t="s">
        <v>115</v>
      </c>
      <c r="AA29" s="11" t="s">
        <v>115</v>
      </c>
      <c r="AB29" s="11" t="s">
        <v>115</v>
      </c>
      <c r="AC29" s="11" t="s">
        <v>115</v>
      </c>
      <c r="AD29" s="11" t="s">
        <v>115</v>
      </c>
      <c r="AE29" s="11" t="s">
        <v>115</v>
      </c>
      <c r="AF29" s="11" t="s">
        <v>115</v>
      </c>
      <c r="AG29" s="11" t="s">
        <v>115</v>
      </c>
      <c r="AH29" s="11" t="s">
        <v>115</v>
      </c>
      <c r="AI29" s="11" t="s">
        <v>115</v>
      </c>
      <c r="AJ29" s="11" t="s">
        <v>115</v>
      </c>
      <c r="AK29" s="11" t="s">
        <v>115</v>
      </c>
      <c r="AL29" s="11" t="s">
        <v>115</v>
      </c>
      <c r="AM29" s="11" t="s">
        <v>115</v>
      </c>
      <c r="AN29" s="11" t="s">
        <v>115</v>
      </c>
      <c r="AO29" s="11" t="s">
        <v>115</v>
      </c>
      <c r="AP29" s="11" t="s">
        <v>115</v>
      </c>
      <c r="AQ29" s="11" t="s">
        <v>115</v>
      </c>
      <c r="AR29" s="11" t="s">
        <v>115</v>
      </c>
      <c r="AS29" s="11" t="s">
        <v>115</v>
      </c>
      <c r="AT29" s="11" t="s">
        <v>115</v>
      </c>
      <c r="AU29" s="11" t="s">
        <v>115</v>
      </c>
      <c r="AV29" s="11" t="s">
        <v>115</v>
      </c>
      <c r="AW29" s="11" t="s">
        <v>115</v>
      </c>
      <c r="AX29" s="11" t="s">
        <v>115</v>
      </c>
      <c r="AY29" s="11" t="s">
        <v>115</v>
      </c>
      <c r="AZ29" s="11" t="s">
        <v>115</v>
      </c>
      <c r="BA29" s="11" t="s">
        <v>115</v>
      </c>
      <c r="BB29" s="11" t="s">
        <v>115</v>
      </c>
      <c r="BC29" s="11" t="s">
        <v>115</v>
      </c>
      <c r="BD29" s="11" t="s">
        <v>115</v>
      </c>
      <c r="BE29" s="11" t="s">
        <v>115</v>
      </c>
      <c r="BF29" s="11" t="s">
        <v>115</v>
      </c>
      <c r="BG29" s="11" t="s">
        <v>115</v>
      </c>
      <c r="BH29" s="11" t="s">
        <v>115</v>
      </c>
      <c r="BI29" s="11" t="s">
        <v>115</v>
      </c>
      <c r="BJ29" s="11" t="s">
        <v>115</v>
      </c>
      <c r="BK29" s="11" t="s">
        <v>115</v>
      </c>
      <c r="BL29" s="11" t="s">
        <v>115</v>
      </c>
      <c r="BM29" s="11" t="s">
        <v>115</v>
      </c>
      <c r="BN29" s="11" t="s">
        <v>115</v>
      </c>
      <c r="BP29" s="11" t="s">
        <v>115</v>
      </c>
      <c r="BQ29" s="11" t="s">
        <v>115</v>
      </c>
      <c r="BS29" s="11" t="s">
        <v>115</v>
      </c>
      <c r="BT29" s="11" t="s">
        <v>115</v>
      </c>
      <c r="BV29" s="11" t="s">
        <v>115</v>
      </c>
      <c r="BW29" s="11" t="s">
        <v>115</v>
      </c>
      <c r="BY29" s="11" t="s">
        <v>115</v>
      </c>
      <c r="BZ29" s="11" t="s">
        <v>115</v>
      </c>
      <c r="CB29" s="11" t="s">
        <v>115</v>
      </c>
      <c r="CC29" s="11" t="s">
        <v>115</v>
      </c>
      <c r="CE29" s="11" t="s">
        <v>115</v>
      </c>
      <c r="CF29" s="11" t="s">
        <v>115</v>
      </c>
      <c r="CH29" s="11" t="s">
        <v>115</v>
      </c>
      <c r="CI29" s="11" t="s">
        <v>115</v>
      </c>
      <c r="CK29" s="11" t="s">
        <v>115</v>
      </c>
      <c r="CL29" s="11" t="s">
        <v>115</v>
      </c>
      <c r="CN29" s="11" t="s">
        <v>115</v>
      </c>
      <c r="CO29" s="11" t="s">
        <v>115</v>
      </c>
      <c r="CQ29" s="11" t="s">
        <v>115</v>
      </c>
      <c r="CR29" s="11" t="s">
        <v>115</v>
      </c>
      <c r="CT29" s="11" t="s">
        <v>115</v>
      </c>
      <c r="CU29" s="11" t="s">
        <v>115</v>
      </c>
      <c r="CW29" s="11" t="s">
        <v>115</v>
      </c>
      <c r="CX29" s="11" t="s">
        <v>115</v>
      </c>
      <c r="CZ29" s="11" t="s">
        <v>115</v>
      </c>
      <c r="DA29" s="11" t="s">
        <v>115</v>
      </c>
      <c r="DC29" s="11" t="s">
        <v>115</v>
      </c>
      <c r="DD29" s="11" t="s">
        <v>115</v>
      </c>
      <c r="DF29" s="11" t="s">
        <v>115</v>
      </c>
      <c r="DG29" s="11" t="s">
        <v>115</v>
      </c>
      <c r="DI29" s="11" t="s">
        <v>115</v>
      </c>
      <c r="DJ29" s="11" t="s">
        <v>115</v>
      </c>
      <c r="DL29" s="11" t="s">
        <v>115</v>
      </c>
      <c r="DM29" s="11" t="s">
        <v>115</v>
      </c>
      <c r="DO29" s="11" t="s">
        <v>115</v>
      </c>
      <c r="DP29" s="11" t="s">
        <v>115</v>
      </c>
      <c r="DR29" s="11" t="s">
        <v>115</v>
      </c>
      <c r="DS29" s="11" t="s">
        <v>115</v>
      </c>
      <c r="DU29" s="11" t="s">
        <v>115</v>
      </c>
      <c r="DV29" s="11" t="s">
        <v>115</v>
      </c>
      <c r="DX29" s="11" t="s">
        <v>115</v>
      </c>
      <c r="DY29" s="11" t="s">
        <v>115</v>
      </c>
      <c r="EA29" s="11" t="s">
        <v>115</v>
      </c>
      <c r="EB29" s="11" t="s">
        <v>115</v>
      </c>
      <c r="ED29" s="11" t="s">
        <v>115</v>
      </c>
      <c r="EE29" s="11" t="s">
        <v>115</v>
      </c>
      <c r="EG29" s="11" t="s">
        <v>115</v>
      </c>
      <c r="EH29" s="11" t="s">
        <v>115</v>
      </c>
      <c r="EJ29" s="11" t="s">
        <v>115</v>
      </c>
      <c r="EK29" s="11" t="s">
        <v>115</v>
      </c>
      <c r="EM29" s="11" t="s">
        <v>115</v>
      </c>
      <c r="EN29" s="11" t="s">
        <v>115</v>
      </c>
      <c r="EP29" s="11" t="s">
        <v>115</v>
      </c>
      <c r="EQ29" s="11" t="s">
        <v>115</v>
      </c>
      <c r="ES29" s="11" t="s">
        <v>115</v>
      </c>
      <c r="ET29" s="11" t="s">
        <v>115</v>
      </c>
      <c r="EV29" s="11" t="s">
        <v>115</v>
      </c>
      <c r="EW29" s="11" t="s">
        <v>115</v>
      </c>
      <c r="EY29" s="11" t="s">
        <v>115</v>
      </c>
      <c r="EZ29" s="11" t="s">
        <v>115</v>
      </c>
      <c r="FB29" s="11" t="s">
        <v>115</v>
      </c>
      <c r="FC29" s="11" t="s">
        <v>115</v>
      </c>
      <c r="FE29" s="11" t="s">
        <v>115</v>
      </c>
      <c r="FF29" s="11" t="s">
        <v>115</v>
      </c>
      <c r="FH29" s="11" t="s">
        <v>115</v>
      </c>
      <c r="FI29" s="11" t="s">
        <v>115</v>
      </c>
      <c r="FK29" s="11" t="s">
        <v>115</v>
      </c>
      <c r="FL29" s="11" t="s">
        <v>115</v>
      </c>
      <c r="FN29" s="11" t="s">
        <v>115</v>
      </c>
      <c r="FO29" s="11" t="s">
        <v>115</v>
      </c>
      <c r="FQ29" s="11" t="s">
        <v>115</v>
      </c>
      <c r="FR29" s="11" t="s">
        <v>115</v>
      </c>
      <c r="FT29" s="11" t="s">
        <v>115</v>
      </c>
      <c r="FU29" s="11" t="s">
        <v>115</v>
      </c>
      <c r="FW29" s="11" t="s">
        <v>115</v>
      </c>
      <c r="FX29" s="11" t="s">
        <v>115</v>
      </c>
      <c r="FZ29" s="11" t="s">
        <v>115</v>
      </c>
      <c r="GA29" s="11" t="s">
        <v>115</v>
      </c>
      <c r="GC29" s="11" t="s">
        <v>115</v>
      </c>
      <c r="GD29" s="11" t="s">
        <v>115</v>
      </c>
      <c r="GF29" s="11" t="s">
        <v>115</v>
      </c>
      <c r="GG29" s="11" t="s">
        <v>115</v>
      </c>
      <c r="GI29" s="11" t="s">
        <v>115</v>
      </c>
      <c r="GJ29" s="11" t="s">
        <v>115</v>
      </c>
    </row>
    <row r="30" spans="1:192" x14ac:dyDescent="0.35">
      <c r="A30" s="11" t="s">
        <v>537</v>
      </c>
      <c r="B30" s="11" t="s">
        <v>51</v>
      </c>
      <c r="C30" s="11" t="s">
        <v>51</v>
      </c>
      <c r="D30" s="11" t="s">
        <v>51</v>
      </c>
      <c r="E30" s="11" t="s">
        <v>51</v>
      </c>
      <c r="F30" s="11" t="s">
        <v>51</v>
      </c>
      <c r="G30" s="11" t="s">
        <v>539</v>
      </c>
      <c r="H30" s="11" t="s">
        <v>51</v>
      </c>
      <c r="I30" s="11" t="s">
        <v>51</v>
      </c>
      <c r="J30" s="11" t="s">
        <v>115</v>
      </c>
      <c r="K30" s="11" t="s">
        <v>115</v>
      </c>
      <c r="L30" s="11" t="s">
        <v>115</v>
      </c>
      <c r="M30" s="11" t="s">
        <v>115</v>
      </c>
      <c r="N30" s="11" t="s">
        <v>115</v>
      </c>
      <c r="O30" s="11" t="s">
        <v>115</v>
      </c>
      <c r="P30" s="11" t="s">
        <v>115</v>
      </c>
      <c r="Q30" s="11" t="s">
        <v>115</v>
      </c>
      <c r="R30" s="11" t="s">
        <v>115</v>
      </c>
      <c r="S30" s="11" t="s">
        <v>115</v>
      </c>
      <c r="T30" s="11" t="s">
        <v>115</v>
      </c>
      <c r="U30" s="11" t="s">
        <v>115</v>
      </c>
      <c r="V30" s="11" t="s">
        <v>115</v>
      </c>
      <c r="W30" s="11" t="s">
        <v>115</v>
      </c>
      <c r="X30" s="11" t="s">
        <v>115</v>
      </c>
      <c r="Y30" s="11" t="s">
        <v>115</v>
      </c>
      <c r="Z30" s="11" t="s">
        <v>115</v>
      </c>
      <c r="AA30" s="11" t="s">
        <v>115</v>
      </c>
      <c r="AB30" s="11" t="s">
        <v>115</v>
      </c>
      <c r="AC30" s="11" t="s">
        <v>115</v>
      </c>
      <c r="AD30" s="11" t="s">
        <v>115</v>
      </c>
      <c r="AE30" s="11" t="s">
        <v>115</v>
      </c>
      <c r="AF30" s="11" t="s">
        <v>115</v>
      </c>
      <c r="AG30" s="11" t="s">
        <v>115</v>
      </c>
      <c r="AH30" s="11" t="s">
        <v>115</v>
      </c>
      <c r="AI30" s="11" t="s">
        <v>115</v>
      </c>
      <c r="AJ30" s="11" t="s">
        <v>115</v>
      </c>
      <c r="AK30" s="11" t="s">
        <v>115</v>
      </c>
      <c r="AL30" s="11" t="s">
        <v>115</v>
      </c>
      <c r="AM30" s="11" t="s">
        <v>115</v>
      </c>
      <c r="AN30" s="11" t="s">
        <v>115</v>
      </c>
      <c r="AO30" s="11" t="s">
        <v>115</v>
      </c>
      <c r="AP30" s="11" t="s">
        <v>115</v>
      </c>
      <c r="AQ30" s="11" t="s">
        <v>115</v>
      </c>
      <c r="AR30" s="11" t="s">
        <v>115</v>
      </c>
      <c r="AS30" s="11" t="s">
        <v>115</v>
      </c>
      <c r="AT30" s="11" t="s">
        <v>115</v>
      </c>
      <c r="AU30" s="11" t="s">
        <v>115</v>
      </c>
      <c r="AV30" s="11" t="s">
        <v>115</v>
      </c>
      <c r="AW30" s="11" t="s">
        <v>115</v>
      </c>
      <c r="AX30" s="11" t="s">
        <v>115</v>
      </c>
      <c r="AY30" s="11" t="s">
        <v>115</v>
      </c>
      <c r="AZ30" s="11" t="s">
        <v>115</v>
      </c>
      <c r="BA30" s="11" t="s">
        <v>115</v>
      </c>
      <c r="BB30" s="11" t="s">
        <v>115</v>
      </c>
      <c r="BC30" s="11" t="s">
        <v>115</v>
      </c>
      <c r="BD30" s="11" t="s">
        <v>115</v>
      </c>
      <c r="BE30" s="11" t="s">
        <v>115</v>
      </c>
      <c r="BF30" s="11" t="s">
        <v>115</v>
      </c>
      <c r="BG30" s="11" t="s">
        <v>115</v>
      </c>
      <c r="BH30" s="11" t="s">
        <v>115</v>
      </c>
      <c r="BI30" s="11" t="s">
        <v>115</v>
      </c>
      <c r="BJ30" s="11" t="s">
        <v>115</v>
      </c>
      <c r="BK30" s="11" t="s">
        <v>115</v>
      </c>
      <c r="BL30" s="11" t="s">
        <v>115</v>
      </c>
      <c r="BM30" s="11" t="s">
        <v>115</v>
      </c>
      <c r="BN30" s="11" t="s">
        <v>115</v>
      </c>
      <c r="BP30" s="11" t="s">
        <v>115</v>
      </c>
      <c r="BQ30" s="11" t="s">
        <v>115</v>
      </c>
      <c r="BS30" s="11" t="s">
        <v>115</v>
      </c>
      <c r="BT30" s="11" t="s">
        <v>115</v>
      </c>
      <c r="BV30" s="11" t="s">
        <v>115</v>
      </c>
      <c r="BW30" s="11" t="s">
        <v>115</v>
      </c>
      <c r="BY30" s="11" t="s">
        <v>115</v>
      </c>
      <c r="BZ30" s="11" t="s">
        <v>115</v>
      </c>
      <c r="CB30" s="11" t="s">
        <v>115</v>
      </c>
      <c r="CC30" s="11" t="s">
        <v>115</v>
      </c>
      <c r="CE30" s="11" t="s">
        <v>115</v>
      </c>
      <c r="CF30" s="11" t="s">
        <v>115</v>
      </c>
      <c r="CH30" s="11" t="s">
        <v>115</v>
      </c>
      <c r="CI30" s="11" t="s">
        <v>115</v>
      </c>
      <c r="CK30" s="11" t="s">
        <v>115</v>
      </c>
      <c r="CL30" s="11" t="s">
        <v>115</v>
      </c>
      <c r="CN30" s="11" t="s">
        <v>115</v>
      </c>
      <c r="CO30" s="11" t="s">
        <v>115</v>
      </c>
      <c r="CQ30" s="11" t="s">
        <v>115</v>
      </c>
      <c r="CR30" s="11" t="s">
        <v>115</v>
      </c>
      <c r="CT30" s="11" t="s">
        <v>115</v>
      </c>
      <c r="CU30" s="11" t="s">
        <v>115</v>
      </c>
      <c r="CW30" s="11" t="s">
        <v>115</v>
      </c>
      <c r="CX30" s="11" t="s">
        <v>115</v>
      </c>
      <c r="CZ30" s="11" t="s">
        <v>115</v>
      </c>
      <c r="DA30" s="11" t="s">
        <v>115</v>
      </c>
      <c r="DC30" s="11" t="s">
        <v>115</v>
      </c>
      <c r="DD30" s="11" t="s">
        <v>115</v>
      </c>
      <c r="DF30" s="11" t="s">
        <v>115</v>
      </c>
      <c r="DG30" s="11" t="s">
        <v>115</v>
      </c>
      <c r="DI30" s="11" t="s">
        <v>115</v>
      </c>
      <c r="DJ30" s="11" t="s">
        <v>115</v>
      </c>
      <c r="DL30" s="11" t="s">
        <v>115</v>
      </c>
      <c r="DM30" s="11" t="s">
        <v>115</v>
      </c>
      <c r="DO30" s="11" t="s">
        <v>115</v>
      </c>
      <c r="DP30" s="11" t="s">
        <v>115</v>
      </c>
      <c r="DR30" s="11" t="s">
        <v>115</v>
      </c>
      <c r="DS30" s="11" t="s">
        <v>115</v>
      </c>
      <c r="DU30" s="11" t="s">
        <v>115</v>
      </c>
      <c r="DV30" s="11" t="s">
        <v>115</v>
      </c>
      <c r="DX30" s="11" t="s">
        <v>115</v>
      </c>
      <c r="DY30" s="11" t="s">
        <v>115</v>
      </c>
      <c r="EA30" s="11" t="s">
        <v>115</v>
      </c>
      <c r="EB30" s="11" t="s">
        <v>115</v>
      </c>
      <c r="ED30" s="11" t="s">
        <v>115</v>
      </c>
      <c r="EE30" s="11" t="s">
        <v>115</v>
      </c>
      <c r="EG30" s="11" t="s">
        <v>115</v>
      </c>
      <c r="EH30" s="11" t="s">
        <v>115</v>
      </c>
      <c r="EJ30" s="11" t="s">
        <v>115</v>
      </c>
      <c r="EK30" s="11" t="s">
        <v>115</v>
      </c>
      <c r="EM30" s="11" t="s">
        <v>115</v>
      </c>
      <c r="EN30" s="11" t="s">
        <v>115</v>
      </c>
      <c r="EP30" s="11" t="s">
        <v>115</v>
      </c>
      <c r="EQ30" s="11" t="s">
        <v>115</v>
      </c>
      <c r="ES30" s="11" t="s">
        <v>115</v>
      </c>
      <c r="ET30" s="11" t="s">
        <v>115</v>
      </c>
      <c r="EV30" s="11" t="s">
        <v>115</v>
      </c>
      <c r="EW30" s="11" t="s">
        <v>115</v>
      </c>
      <c r="EY30" s="11" t="s">
        <v>115</v>
      </c>
      <c r="EZ30" s="11" t="s">
        <v>115</v>
      </c>
      <c r="FB30" s="11" t="s">
        <v>115</v>
      </c>
      <c r="FC30" s="11" t="s">
        <v>115</v>
      </c>
      <c r="FE30" s="11" t="s">
        <v>115</v>
      </c>
      <c r="FF30" s="11" t="s">
        <v>115</v>
      </c>
      <c r="FH30" s="11" t="s">
        <v>115</v>
      </c>
      <c r="FI30" s="11" t="s">
        <v>115</v>
      </c>
      <c r="FK30" s="11" t="s">
        <v>115</v>
      </c>
      <c r="FL30" s="11" t="s">
        <v>115</v>
      </c>
      <c r="FN30" s="11" t="s">
        <v>115</v>
      </c>
      <c r="FO30" s="11" t="s">
        <v>115</v>
      </c>
      <c r="FQ30" s="11" t="s">
        <v>115</v>
      </c>
      <c r="FR30" s="11" t="s">
        <v>115</v>
      </c>
      <c r="FT30" s="11" t="s">
        <v>115</v>
      </c>
      <c r="FU30" s="11" t="s">
        <v>115</v>
      </c>
      <c r="FW30" s="11" t="s">
        <v>115</v>
      </c>
      <c r="FX30" s="11" t="s">
        <v>115</v>
      </c>
      <c r="FZ30" s="11" t="s">
        <v>115</v>
      </c>
      <c r="GA30" s="11" t="s">
        <v>115</v>
      </c>
      <c r="GC30" s="11" t="s">
        <v>115</v>
      </c>
      <c r="GD30" s="11" t="s">
        <v>115</v>
      </c>
      <c r="GF30" s="11" t="s">
        <v>115</v>
      </c>
      <c r="GG30" s="11" t="s">
        <v>115</v>
      </c>
      <c r="GI30" s="11" t="s">
        <v>115</v>
      </c>
      <c r="GJ30" s="11" t="s">
        <v>115</v>
      </c>
    </row>
    <row r="31" spans="1:192" x14ac:dyDescent="0.35">
      <c r="A31" s="11" t="s">
        <v>537</v>
      </c>
      <c r="B31" s="11" t="s">
        <v>51</v>
      </c>
      <c r="C31" s="11" t="s">
        <v>51</v>
      </c>
      <c r="D31" s="11" t="s">
        <v>537</v>
      </c>
      <c r="E31" s="11" t="s">
        <v>552</v>
      </c>
      <c r="F31" s="11" t="s">
        <v>51</v>
      </c>
      <c r="G31" s="11" t="s">
        <v>539</v>
      </c>
      <c r="H31" s="11" t="s">
        <v>51</v>
      </c>
      <c r="I31" s="11" t="s">
        <v>51</v>
      </c>
      <c r="J31" s="11" t="s">
        <v>115</v>
      </c>
      <c r="K31" s="11" t="s">
        <v>115</v>
      </c>
      <c r="L31" s="11" t="s">
        <v>115</v>
      </c>
      <c r="M31" s="11" t="s">
        <v>115</v>
      </c>
      <c r="N31" s="11" t="s">
        <v>115</v>
      </c>
      <c r="O31" s="11" t="s">
        <v>115</v>
      </c>
      <c r="P31" s="11" t="s">
        <v>115</v>
      </c>
      <c r="Q31" s="11" t="s">
        <v>115</v>
      </c>
      <c r="R31" s="11" t="s">
        <v>115</v>
      </c>
      <c r="S31" s="11" t="s">
        <v>115</v>
      </c>
      <c r="T31" s="11" t="s">
        <v>115</v>
      </c>
      <c r="U31" s="11" t="s">
        <v>115</v>
      </c>
      <c r="V31" s="11" t="s">
        <v>115</v>
      </c>
      <c r="W31" s="11" t="s">
        <v>115</v>
      </c>
      <c r="X31" s="11" t="s">
        <v>115</v>
      </c>
      <c r="Y31" s="11" t="s">
        <v>115</v>
      </c>
      <c r="Z31" s="11" t="s">
        <v>115</v>
      </c>
      <c r="AA31" s="11" t="s">
        <v>115</v>
      </c>
      <c r="AB31" s="11" t="s">
        <v>115</v>
      </c>
      <c r="AC31" s="11" t="s">
        <v>115</v>
      </c>
      <c r="AD31" s="11" t="s">
        <v>115</v>
      </c>
      <c r="AE31" s="11" t="s">
        <v>115</v>
      </c>
      <c r="AF31" s="11" t="s">
        <v>115</v>
      </c>
      <c r="AG31" s="11" t="s">
        <v>115</v>
      </c>
      <c r="AH31" s="11" t="s">
        <v>115</v>
      </c>
      <c r="AI31" s="11" t="s">
        <v>115</v>
      </c>
      <c r="AJ31" s="11" t="s">
        <v>115</v>
      </c>
      <c r="AK31" s="11" t="s">
        <v>115</v>
      </c>
      <c r="AL31" s="11" t="s">
        <v>115</v>
      </c>
      <c r="AM31" s="11" t="s">
        <v>115</v>
      </c>
      <c r="AN31" s="11" t="s">
        <v>115</v>
      </c>
      <c r="AO31" s="11" t="s">
        <v>115</v>
      </c>
      <c r="AP31" s="11" t="s">
        <v>115</v>
      </c>
      <c r="AQ31" s="11" t="s">
        <v>115</v>
      </c>
      <c r="AR31" s="11" t="s">
        <v>115</v>
      </c>
      <c r="AS31" s="11" t="s">
        <v>115</v>
      </c>
      <c r="AT31" s="11" t="s">
        <v>115</v>
      </c>
      <c r="AU31" s="11" t="s">
        <v>115</v>
      </c>
      <c r="AV31" s="11" t="s">
        <v>115</v>
      </c>
      <c r="AW31" s="11" t="s">
        <v>115</v>
      </c>
      <c r="AX31" s="11" t="s">
        <v>115</v>
      </c>
      <c r="AY31" s="11" t="s">
        <v>115</v>
      </c>
      <c r="AZ31" s="11" t="s">
        <v>115</v>
      </c>
      <c r="BA31" s="11" t="s">
        <v>115</v>
      </c>
      <c r="BB31" s="11" t="s">
        <v>115</v>
      </c>
      <c r="BC31" s="11" t="s">
        <v>115</v>
      </c>
      <c r="BD31" s="11" t="s">
        <v>115</v>
      </c>
      <c r="BE31" s="11" t="s">
        <v>115</v>
      </c>
      <c r="BF31" s="11" t="s">
        <v>115</v>
      </c>
      <c r="BG31" s="11" t="s">
        <v>115</v>
      </c>
      <c r="BH31" s="11" t="s">
        <v>115</v>
      </c>
      <c r="BI31" s="11" t="s">
        <v>115</v>
      </c>
      <c r="BJ31" s="11" t="s">
        <v>115</v>
      </c>
      <c r="BK31" s="11" t="s">
        <v>115</v>
      </c>
      <c r="BL31" s="11" t="s">
        <v>115</v>
      </c>
      <c r="BM31" s="11" t="s">
        <v>115</v>
      </c>
      <c r="BN31" s="11" t="s">
        <v>115</v>
      </c>
      <c r="BP31" s="11" t="s">
        <v>115</v>
      </c>
      <c r="BQ31" s="11" t="s">
        <v>115</v>
      </c>
      <c r="BS31" s="11" t="s">
        <v>115</v>
      </c>
      <c r="BT31" s="11" t="s">
        <v>115</v>
      </c>
      <c r="BV31" s="11" t="s">
        <v>115</v>
      </c>
      <c r="BW31" s="11" t="s">
        <v>115</v>
      </c>
      <c r="BY31" s="11" t="s">
        <v>115</v>
      </c>
      <c r="BZ31" s="11" t="s">
        <v>115</v>
      </c>
      <c r="CB31" s="11" t="s">
        <v>115</v>
      </c>
      <c r="CC31" s="11" t="s">
        <v>115</v>
      </c>
      <c r="CE31" s="11" t="s">
        <v>115</v>
      </c>
      <c r="CF31" s="11" t="s">
        <v>115</v>
      </c>
      <c r="CH31" s="11" t="s">
        <v>115</v>
      </c>
      <c r="CI31" s="11" t="s">
        <v>115</v>
      </c>
      <c r="CK31" s="11" t="s">
        <v>115</v>
      </c>
      <c r="CL31" s="11" t="s">
        <v>115</v>
      </c>
      <c r="CN31" s="11" t="s">
        <v>115</v>
      </c>
      <c r="CO31" s="11" t="s">
        <v>115</v>
      </c>
      <c r="CQ31" s="11" t="s">
        <v>115</v>
      </c>
      <c r="CR31" s="11" t="s">
        <v>115</v>
      </c>
      <c r="CT31" s="11" t="s">
        <v>115</v>
      </c>
      <c r="CU31" s="11" t="s">
        <v>115</v>
      </c>
      <c r="CW31" s="11" t="s">
        <v>115</v>
      </c>
      <c r="CX31" s="11" t="s">
        <v>115</v>
      </c>
      <c r="CZ31" s="11" t="s">
        <v>115</v>
      </c>
      <c r="DA31" s="11" t="s">
        <v>115</v>
      </c>
      <c r="DC31" s="11" t="s">
        <v>115</v>
      </c>
      <c r="DD31" s="11" t="s">
        <v>115</v>
      </c>
      <c r="DF31" s="11" t="s">
        <v>115</v>
      </c>
      <c r="DG31" s="11" t="s">
        <v>115</v>
      </c>
      <c r="DI31" s="11" t="s">
        <v>115</v>
      </c>
      <c r="DJ31" s="11" t="s">
        <v>115</v>
      </c>
      <c r="DL31" s="11" t="s">
        <v>115</v>
      </c>
      <c r="DM31" s="11" t="s">
        <v>115</v>
      </c>
      <c r="DO31" s="11" t="s">
        <v>115</v>
      </c>
      <c r="DP31" s="11" t="s">
        <v>115</v>
      </c>
      <c r="DR31" s="11" t="s">
        <v>115</v>
      </c>
      <c r="DS31" s="11" t="s">
        <v>115</v>
      </c>
      <c r="DU31" s="11" t="s">
        <v>115</v>
      </c>
      <c r="DV31" s="11" t="s">
        <v>115</v>
      </c>
      <c r="DX31" s="11" t="s">
        <v>115</v>
      </c>
      <c r="DY31" s="11" t="s">
        <v>115</v>
      </c>
      <c r="EA31" s="11" t="s">
        <v>115</v>
      </c>
      <c r="EB31" s="11" t="s">
        <v>115</v>
      </c>
      <c r="ED31" s="11" t="s">
        <v>115</v>
      </c>
      <c r="EE31" s="11" t="s">
        <v>115</v>
      </c>
      <c r="EG31" s="11" t="s">
        <v>115</v>
      </c>
      <c r="EH31" s="11" t="s">
        <v>115</v>
      </c>
      <c r="EJ31" s="11" t="s">
        <v>115</v>
      </c>
      <c r="EK31" s="11" t="s">
        <v>115</v>
      </c>
      <c r="EM31" s="11" t="s">
        <v>115</v>
      </c>
      <c r="EN31" s="11" t="s">
        <v>115</v>
      </c>
      <c r="EP31" s="11" t="s">
        <v>115</v>
      </c>
      <c r="EQ31" s="11" t="s">
        <v>115</v>
      </c>
      <c r="ES31" s="11" t="s">
        <v>115</v>
      </c>
      <c r="ET31" s="11" t="s">
        <v>115</v>
      </c>
      <c r="EV31" s="11" t="s">
        <v>115</v>
      </c>
      <c r="EW31" s="11" t="s">
        <v>115</v>
      </c>
      <c r="EY31" s="11" t="s">
        <v>115</v>
      </c>
      <c r="EZ31" s="11" t="s">
        <v>115</v>
      </c>
      <c r="FB31" s="11" t="s">
        <v>115</v>
      </c>
      <c r="FC31" s="11" t="s">
        <v>115</v>
      </c>
      <c r="FE31" s="11" t="s">
        <v>115</v>
      </c>
      <c r="FF31" s="11" t="s">
        <v>115</v>
      </c>
      <c r="FH31" s="11" t="s">
        <v>115</v>
      </c>
      <c r="FI31" s="11" t="s">
        <v>115</v>
      </c>
      <c r="FK31" s="11" t="s">
        <v>115</v>
      </c>
      <c r="FL31" s="11" t="s">
        <v>115</v>
      </c>
      <c r="FN31" s="11" t="s">
        <v>115</v>
      </c>
      <c r="FO31" s="11" t="s">
        <v>115</v>
      </c>
      <c r="FQ31" s="11" t="s">
        <v>115</v>
      </c>
      <c r="FR31" s="11" t="s">
        <v>115</v>
      </c>
      <c r="FT31" s="11" t="s">
        <v>115</v>
      </c>
      <c r="FU31" s="11" t="s">
        <v>115</v>
      </c>
      <c r="FW31" s="11" t="s">
        <v>115</v>
      </c>
      <c r="FX31" s="11" t="s">
        <v>115</v>
      </c>
      <c r="FZ31" s="11" t="s">
        <v>115</v>
      </c>
      <c r="GA31" s="11" t="s">
        <v>115</v>
      </c>
      <c r="GC31" s="11" t="s">
        <v>115</v>
      </c>
      <c r="GD31" s="11" t="s">
        <v>115</v>
      </c>
      <c r="GF31" s="11" t="s">
        <v>115</v>
      </c>
      <c r="GG31" s="11" t="s">
        <v>115</v>
      </c>
      <c r="GI31" s="11" t="s">
        <v>115</v>
      </c>
      <c r="GJ31" s="11" t="s">
        <v>115</v>
      </c>
    </row>
    <row r="32" spans="1:192" x14ac:dyDescent="0.35">
      <c r="A32" s="11" t="s">
        <v>537</v>
      </c>
      <c r="B32" s="11" t="s">
        <v>51</v>
      </c>
      <c r="C32" s="11" t="s">
        <v>51</v>
      </c>
      <c r="D32" s="11" t="s">
        <v>51</v>
      </c>
      <c r="E32" s="11" t="s">
        <v>51</v>
      </c>
      <c r="F32" s="11" t="s">
        <v>51</v>
      </c>
      <c r="G32" s="11" t="s">
        <v>539</v>
      </c>
      <c r="H32" s="11" t="s">
        <v>51</v>
      </c>
      <c r="I32" s="11" t="s">
        <v>51</v>
      </c>
      <c r="J32" s="11" t="s">
        <v>115</v>
      </c>
      <c r="K32" s="11" t="s">
        <v>115</v>
      </c>
      <c r="L32" s="11" t="s">
        <v>115</v>
      </c>
      <c r="M32" s="11" t="s">
        <v>115</v>
      </c>
      <c r="N32" s="11" t="s">
        <v>115</v>
      </c>
      <c r="O32" s="11" t="s">
        <v>115</v>
      </c>
      <c r="P32" s="11" t="s">
        <v>115</v>
      </c>
      <c r="Q32" s="11" t="s">
        <v>115</v>
      </c>
      <c r="R32" s="11" t="s">
        <v>115</v>
      </c>
      <c r="S32" s="11" t="s">
        <v>115</v>
      </c>
      <c r="T32" s="11" t="s">
        <v>115</v>
      </c>
      <c r="U32" s="11" t="s">
        <v>115</v>
      </c>
      <c r="V32" s="11" t="s">
        <v>115</v>
      </c>
      <c r="W32" s="11" t="s">
        <v>115</v>
      </c>
      <c r="X32" s="11" t="s">
        <v>115</v>
      </c>
      <c r="Y32" s="11" t="s">
        <v>115</v>
      </c>
      <c r="Z32" s="11" t="s">
        <v>115</v>
      </c>
      <c r="AA32" s="11" t="s">
        <v>115</v>
      </c>
      <c r="AB32" s="11" t="s">
        <v>115</v>
      </c>
      <c r="AC32" s="11" t="s">
        <v>115</v>
      </c>
      <c r="AD32" s="11" t="s">
        <v>115</v>
      </c>
      <c r="AE32" s="11" t="s">
        <v>115</v>
      </c>
      <c r="AF32" s="11" t="s">
        <v>115</v>
      </c>
      <c r="AG32" s="11" t="s">
        <v>115</v>
      </c>
      <c r="AH32" s="11" t="s">
        <v>115</v>
      </c>
      <c r="AI32" s="11" t="s">
        <v>115</v>
      </c>
      <c r="AJ32" s="11" t="s">
        <v>115</v>
      </c>
      <c r="AK32" s="11" t="s">
        <v>115</v>
      </c>
      <c r="AL32" s="11" t="s">
        <v>115</v>
      </c>
      <c r="AM32" s="11" t="s">
        <v>115</v>
      </c>
      <c r="AN32" s="11" t="s">
        <v>115</v>
      </c>
      <c r="AO32" s="11" t="s">
        <v>115</v>
      </c>
      <c r="AP32" s="11" t="s">
        <v>115</v>
      </c>
      <c r="AQ32" s="11" t="s">
        <v>115</v>
      </c>
      <c r="AR32" s="11" t="s">
        <v>115</v>
      </c>
      <c r="AS32" s="11" t="s">
        <v>115</v>
      </c>
      <c r="AT32" s="11" t="s">
        <v>115</v>
      </c>
      <c r="AU32" s="11" t="s">
        <v>115</v>
      </c>
      <c r="AV32" s="11" t="s">
        <v>115</v>
      </c>
      <c r="AW32" s="11" t="s">
        <v>115</v>
      </c>
      <c r="AX32" s="11" t="s">
        <v>115</v>
      </c>
      <c r="AY32" s="11" t="s">
        <v>115</v>
      </c>
      <c r="AZ32" s="11" t="s">
        <v>115</v>
      </c>
      <c r="BA32" s="11" t="s">
        <v>115</v>
      </c>
      <c r="BB32" s="11" t="s">
        <v>115</v>
      </c>
      <c r="BC32" s="11" t="s">
        <v>115</v>
      </c>
      <c r="BD32" s="11" t="s">
        <v>115</v>
      </c>
      <c r="BE32" s="11" t="s">
        <v>115</v>
      </c>
      <c r="BF32" s="11" t="s">
        <v>115</v>
      </c>
      <c r="BG32" s="11" t="s">
        <v>115</v>
      </c>
      <c r="BH32" s="11" t="s">
        <v>115</v>
      </c>
      <c r="BI32" s="11" t="s">
        <v>115</v>
      </c>
      <c r="BJ32" s="11" t="s">
        <v>115</v>
      </c>
      <c r="BK32" s="11" t="s">
        <v>115</v>
      </c>
      <c r="BL32" s="11" t="s">
        <v>115</v>
      </c>
      <c r="BM32" s="11" t="s">
        <v>115</v>
      </c>
      <c r="BN32" s="11" t="s">
        <v>115</v>
      </c>
      <c r="BP32" s="11" t="s">
        <v>115</v>
      </c>
      <c r="BQ32" s="11" t="s">
        <v>115</v>
      </c>
      <c r="BS32" s="11" t="s">
        <v>115</v>
      </c>
      <c r="BT32" s="11" t="s">
        <v>115</v>
      </c>
      <c r="BV32" s="11" t="s">
        <v>115</v>
      </c>
      <c r="BW32" s="11" t="s">
        <v>115</v>
      </c>
      <c r="BY32" s="11" t="s">
        <v>115</v>
      </c>
      <c r="BZ32" s="11" t="s">
        <v>115</v>
      </c>
      <c r="CB32" s="11" t="s">
        <v>115</v>
      </c>
      <c r="CC32" s="11" t="s">
        <v>115</v>
      </c>
      <c r="CE32" s="11" t="s">
        <v>115</v>
      </c>
      <c r="CF32" s="11" t="s">
        <v>115</v>
      </c>
      <c r="CH32" s="11" t="s">
        <v>115</v>
      </c>
      <c r="CI32" s="11" t="s">
        <v>115</v>
      </c>
      <c r="CK32" s="11" t="s">
        <v>115</v>
      </c>
      <c r="CL32" s="11" t="s">
        <v>115</v>
      </c>
      <c r="CN32" s="11" t="s">
        <v>115</v>
      </c>
      <c r="CO32" s="11" t="s">
        <v>115</v>
      </c>
      <c r="CQ32" s="11" t="s">
        <v>115</v>
      </c>
      <c r="CR32" s="11" t="s">
        <v>115</v>
      </c>
      <c r="CT32" s="11" t="s">
        <v>115</v>
      </c>
      <c r="CU32" s="11" t="s">
        <v>115</v>
      </c>
      <c r="CW32" s="11" t="s">
        <v>115</v>
      </c>
      <c r="CX32" s="11" t="s">
        <v>115</v>
      </c>
      <c r="CZ32" s="11" t="s">
        <v>115</v>
      </c>
      <c r="DA32" s="11" t="s">
        <v>115</v>
      </c>
      <c r="DC32" s="11" t="s">
        <v>115</v>
      </c>
      <c r="DD32" s="11" t="s">
        <v>115</v>
      </c>
      <c r="DF32" s="11" t="s">
        <v>115</v>
      </c>
      <c r="DG32" s="11" t="s">
        <v>115</v>
      </c>
      <c r="DI32" s="11" t="s">
        <v>115</v>
      </c>
      <c r="DJ32" s="11" t="s">
        <v>115</v>
      </c>
      <c r="DL32" s="11" t="s">
        <v>115</v>
      </c>
      <c r="DM32" s="11" t="s">
        <v>115</v>
      </c>
      <c r="DO32" s="11" t="s">
        <v>115</v>
      </c>
      <c r="DP32" s="11" t="s">
        <v>115</v>
      </c>
      <c r="DR32" s="11" t="s">
        <v>115</v>
      </c>
      <c r="DS32" s="11" t="s">
        <v>115</v>
      </c>
      <c r="DU32" s="11" t="s">
        <v>115</v>
      </c>
      <c r="DV32" s="11" t="s">
        <v>115</v>
      </c>
      <c r="DX32" s="11" t="s">
        <v>115</v>
      </c>
      <c r="DY32" s="11" t="s">
        <v>115</v>
      </c>
      <c r="EA32" s="11" t="s">
        <v>115</v>
      </c>
      <c r="EB32" s="11" t="s">
        <v>115</v>
      </c>
      <c r="ED32" s="11" t="s">
        <v>115</v>
      </c>
      <c r="EE32" s="11" t="s">
        <v>115</v>
      </c>
      <c r="EG32" s="11" t="s">
        <v>115</v>
      </c>
      <c r="EH32" s="11" t="s">
        <v>115</v>
      </c>
      <c r="EJ32" s="11" t="s">
        <v>115</v>
      </c>
      <c r="EK32" s="11" t="s">
        <v>115</v>
      </c>
      <c r="EM32" s="11" t="s">
        <v>115</v>
      </c>
      <c r="EN32" s="11" t="s">
        <v>115</v>
      </c>
      <c r="EP32" s="11" t="s">
        <v>115</v>
      </c>
      <c r="EQ32" s="11" t="s">
        <v>115</v>
      </c>
      <c r="ES32" s="11" t="s">
        <v>115</v>
      </c>
      <c r="ET32" s="11" t="s">
        <v>115</v>
      </c>
      <c r="EV32" s="11" t="s">
        <v>115</v>
      </c>
      <c r="EW32" s="11" t="s">
        <v>115</v>
      </c>
      <c r="EY32" s="11" t="s">
        <v>115</v>
      </c>
      <c r="EZ32" s="11" t="s">
        <v>115</v>
      </c>
      <c r="FB32" s="11" t="s">
        <v>115</v>
      </c>
      <c r="FC32" s="11" t="s">
        <v>115</v>
      </c>
      <c r="FE32" s="11" t="s">
        <v>115</v>
      </c>
      <c r="FF32" s="11" t="s">
        <v>115</v>
      </c>
      <c r="FH32" s="11" t="s">
        <v>115</v>
      </c>
      <c r="FI32" s="11" t="s">
        <v>115</v>
      </c>
      <c r="FK32" s="11" t="s">
        <v>115</v>
      </c>
      <c r="FL32" s="11" t="s">
        <v>115</v>
      </c>
      <c r="FN32" s="11" t="s">
        <v>115</v>
      </c>
      <c r="FO32" s="11" t="s">
        <v>115</v>
      </c>
      <c r="FQ32" s="11" t="s">
        <v>115</v>
      </c>
      <c r="FR32" s="11" t="s">
        <v>115</v>
      </c>
      <c r="FT32" s="11" t="s">
        <v>115</v>
      </c>
      <c r="FU32" s="11" t="s">
        <v>115</v>
      </c>
      <c r="FW32" s="11" t="s">
        <v>115</v>
      </c>
      <c r="FX32" s="11" t="s">
        <v>115</v>
      </c>
      <c r="FZ32" s="11" t="s">
        <v>115</v>
      </c>
      <c r="GA32" s="11" t="s">
        <v>115</v>
      </c>
      <c r="GC32" s="11" t="s">
        <v>115</v>
      </c>
      <c r="GD32" s="11" t="s">
        <v>115</v>
      </c>
      <c r="GF32" s="11" t="s">
        <v>115</v>
      </c>
      <c r="GG32" s="11" t="s">
        <v>115</v>
      </c>
      <c r="GI32" s="11" t="s">
        <v>115</v>
      </c>
      <c r="GJ32" s="11" t="s">
        <v>115</v>
      </c>
    </row>
    <row r="33" spans="1:192" x14ac:dyDescent="0.35">
      <c r="A33" s="11" t="s">
        <v>537</v>
      </c>
      <c r="B33" s="11" t="s">
        <v>51</v>
      </c>
      <c r="C33" s="11" t="s">
        <v>51</v>
      </c>
      <c r="D33" s="11" t="s">
        <v>537</v>
      </c>
      <c r="E33" s="11" t="s">
        <v>553</v>
      </c>
      <c r="F33" s="11" t="s">
        <v>51</v>
      </c>
      <c r="G33" s="11" t="s">
        <v>539</v>
      </c>
      <c r="H33" s="11" t="s">
        <v>51</v>
      </c>
      <c r="I33" s="11" t="s">
        <v>51</v>
      </c>
      <c r="J33" s="11" t="s">
        <v>115</v>
      </c>
      <c r="K33" s="11" t="s">
        <v>115</v>
      </c>
      <c r="L33" s="11" t="s">
        <v>115</v>
      </c>
      <c r="M33" s="11" t="s">
        <v>115</v>
      </c>
      <c r="N33" s="11" t="s">
        <v>115</v>
      </c>
      <c r="O33" s="11" t="s">
        <v>115</v>
      </c>
      <c r="P33" s="11" t="s">
        <v>115</v>
      </c>
      <c r="Q33" s="11" t="s">
        <v>115</v>
      </c>
      <c r="R33" s="11" t="s">
        <v>115</v>
      </c>
      <c r="S33" s="11" t="s">
        <v>115</v>
      </c>
      <c r="T33" s="11" t="s">
        <v>115</v>
      </c>
      <c r="U33" s="11" t="s">
        <v>115</v>
      </c>
      <c r="V33" s="11" t="s">
        <v>115</v>
      </c>
      <c r="W33" s="11" t="s">
        <v>115</v>
      </c>
      <c r="X33" s="11" t="s">
        <v>115</v>
      </c>
      <c r="Y33" s="11" t="s">
        <v>115</v>
      </c>
      <c r="Z33" s="11" t="s">
        <v>115</v>
      </c>
      <c r="AA33" s="11" t="s">
        <v>115</v>
      </c>
      <c r="AB33" s="11" t="s">
        <v>115</v>
      </c>
      <c r="AC33" s="11" t="s">
        <v>115</v>
      </c>
      <c r="AD33" s="11" t="s">
        <v>115</v>
      </c>
      <c r="AE33" s="11" t="s">
        <v>115</v>
      </c>
      <c r="AF33" s="11" t="s">
        <v>115</v>
      </c>
      <c r="AG33" s="11" t="s">
        <v>115</v>
      </c>
      <c r="AH33" s="11" t="s">
        <v>115</v>
      </c>
      <c r="AI33" s="11" t="s">
        <v>115</v>
      </c>
      <c r="AJ33" s="11" t="s">
        <v>115</v>
      </c>
      <c r="AK33" s="11" t="s">
        <v>115</v>
      </c>
      <c r="AL33" s="11" t="s">
        <v>115</v>
      </c>
      <c r="AM33" s="11" t="s">
        <v>115</v>
      </c>
      <c r="AN33" s="11" t="s">
        <v>115</v>
      </c>
      <c r="AO33" s="11" t="s">
        <v>115</v>
      </c>
      <c r="AP33" s="11" t="s">
        <v>115</v>
      </c>
      <c r="AQ33" s="11" t="s">
        <v>115</v>
      </c>
      <c r="AR33" s="11" t="s">
        <v>115</v>
      </c>
      <c r="AS33" s="11" t="s">
        <v>115</v>
      </c>
      <c r="AT33" s="11" t="s">
        <v>115</v>
      </c>
      <c r="AU33" s="11" t="s">
        <v>115</v>
      </c>
      <c r="AV33" s="11" t="s">
        <v>115</v>
      </c>
      <c r="AW33" s="11" t="s">
        <v>115</v>
      </c>
      <c r="AX33" s="11" t="s">
        <v>115</v>
      </c>
      <c r="AY33" s="11" t="s">
        <v>115</v>
      </c>
      <c r="AZ33" s="11" t="s">
        <v>115</v>
      </c>
      <c r="BA33" s="11" t="s">
        <v>115</v>
      </c>
      <c r="BB33" s="11" t="s">
        <v>115</v>
      </c>
      <c r="BC33" s="11" t="s">
        <v>115</v>
      </c>
      <c r="BD33" s="11" t="s">
        <v>115</v>
      </c>
      <c r="BE33" s="11" t="s">
        <v>115</v>
      </c>
      <c r="BF33" s="11" t="s">
        <v>115</v>
      </c>
      <c r="BG33" s="11" t="s">
        <v>115</v>
      </c>
      <c r="BH33" s="11" t="s">
        <v>115</v>
      </c>
      <c r="BI33" s="11" t="s">
        <v>115</v>
      </c>
      <c r="BJ33" s="11" t="s">
        <v>115</v>
      </c>
      <c r="BK33" s="11" t="s">
        <v>115</v>
      </c>
      <c r="BL33" s="11" t="s">
        <v>115</v>
      </c>
      <c r="BM33" s="11" t="s">
        <v>115</v>
      </c>
      <c r="BN33" s="11" t="s">
        <v>115</v>
      </c>
      <c r="BP33" s="11" t="s">
        <v>115</v>
      </c>
      <c r="BQ33" s="11" t="s">
        <v>115</v>
      </c>
      <c r="BS33" s="11" t="s">
        <v>115</v>
      </c>
      <c r="BT33" s="11" t="s">
        <v>115</v>
      </c>
      <c r="BV33" s="11" t="s">
        <v>115</v>
      </c>
      <c r="BW33" s="11" t="s">
        <v>115</v>
      </c>
      <c r="BY33" s="11" t="s">
        <v>115</v>
      </c>
      <c r="BZ33" s="11" t="s">
        <v>115</v>
      </c>
      <c r="CB33" s="11" t="s">
        <v>115</v>
      </c>
      <c r="CC33" s="11" t="s">
        <v>115</v>
      </c>
      <c r="CE33" s="11" t="s">
        <v>115</v>
      </c>
      <c r="CF33" s="11" t="s">
        <v>115</v>
      </c>
      <c r="CH33" s="11" t="s">
        <v>115</v>
      </c>
      <c r="CI33" s="11" t="s">
        <v>115</v>
      </c>
      <c r="CK33" s="11" t="s">
        <v>115</v>
      </c>
      <c r="CL33" s="11" t="s">
        <v>115</v>
      </c>
      <c r="CN33" s="11" t="s">
        <v>115</v>
      </c>
      <c r="CO33" s="11" t="s">
        <v>115</v>
      </c>
      <c r="CQ33" s="11" t="s">
        <v>115</v>
      </c>
      <c r="CR33" s="11" t="s">
        <v>115</v>
      </c>
      <c r="CT33" s="11" t="s">
        <v>115</v>
      </c>
      <c r="CU33" s="11" t="s">
        <v>115</v>
      </c>
      <c r="CW33" s="11" t="s">
        <v>115</v>
      </c>
      <c r="CX33" s="11" t="s">
        <v>115</v>
      </c>
      <c r="CZ33" s="11" t="s">
        <v>115</v>
      </c>
      <c r="DA33" s="11" t="s">
        <v>115</v>
      </c>
      <c r="DC33" s="11" t="s">
        <v>115</v>
      </c>
      <c r="DD33" s="11" t="s">
        <v>115</v>
      </c>
      <c r="DF33" s="11" t="s">
        <v>115</v>
      </c>
      <c r="DG33" s="11" t="s">
        <v>115</v>
      </c>
      <c r="DI33" s="11" t="s">
        <v>115</v>
      </c>
      <c r="DJ33" s="11" t="s">
        <v>115</v>
      </c>
      <c r="DL33" s="11" t="s">
        <v>115</v>
      </c>
      <c r="DM33" s="11" t="s">
        <v>115</v>
      </c>
      <c r="DO33" s="11" t="s">
        <v>115</v>
      </c>
      <c r="DP33" s="11" t="s">
        <v>115</v>
      </c>
      <c r="DR33" s="11" t="s">
        <v>115</v>
      </c>
      <c r="DS33" s="11" t="s">
        <v>115</v>
      </c>
      <c r="DU33" s="11" t="s">
        <v>115</v>
      </c>
      <c r="DV33" s="11" t="s">
        <v>115</v>
      </c>
      <c r="DX33" s="11" t="s">
        <v>115</v>
      </c>
      <c r="DY33" s="11" t="s">
        <v>115</v>
      </c>
      <c r="EA33" s="11" t="s">
        <v>115</v>
      </c>
      <c r="EB33" s="11" t="s">
        <v>115</v>
      </c>
      <c r="ED33" s="11" t="s">
        <v>115</v>
      </c>
      <c r="EE33" s="11" t="s">
        <v>115</v>
      </c>
      <c r="EG33" s="11" t="s">
        <v>115</v>
      </c>
      <c r="EH33" s="11" t="s">
        <v>115</v>
      </c>
      <c r="EJ33" s="11" t="s">
        <v>115</v>
      </c>
      <c r="EK33" s="11" t="s">
        <v>115</v>
      </c>
      <c r="EM33" s="11" t="s">
        <v>115</v>
      </c>
      <c r="EN33" s="11" t="s">
        <v>115</v>
      </c>
      <c r="EP33" s="11" t="s">
        <v>115</v>
      </c>
      <c r="EQ33" s="11" t="s">
        <v>115</v>
      </c>
      <c r="ES33" s="11" t="s">
        <v>115</v>
      </c>
      <c r="ET33" s="11" t="s">
        <v>115</v>
      </c>
      <c r="EV33" s="11" t="s">
        <v>115</v>
      </c>
      <c r="EW33" s="11" t="s">
        <v>115</v>
      </c>
      <c r="EY33" s="11" t="s">
        <v>115</v>
      </c>
      <c r="EZ33" s="11" t="s">
        <v>115</v>
      </c>
      <c r="FB33" s="11" t="s">
        <v>115</v>
      </c>
      <c r="FC33" s="11" t="s">
        <v>115</v>
      </c>
      <c r="FE33" s="11" t="s">
        <v>115</v>
      </c>
      <c r="FF33" s="11" t="s">
        <v>115</v>
      </c>
      <c r="FH33" s="11" t="s">
        <v>115</v>
      </c>
      <c r="FI33" s="11" t="s">
        <v>115</v>
      </c>
      <c r="FK33" s="11" t="s">
        <v>115</v>
      </c>
      <c r="FL33" s="11" t="s">
        <v>115</v>
      </c>
      <c r="FN33" s="11" t="s">
        <v>115</v>
      </c>
      <c r="FO33" s="11" t="s">
        <v>115</v>
      </c>
      <c r="FQ33" s="11" t="s">
        <v>115</v>
      </c>
      <c r="FR33" s="11" t="s">
        <v>115</v>
      </c>
      <c r="FT33" s="11" t="s">
        <v>115</v>
      </c>
      <c r="FU33" s="11" t="s">
        <v>115</v>
      </c>
      <c r="FW33" s="11" t="s">
        <v>115</v>
      </c>
      <c r="FX33" s="11" t="s">
        <v>115</v>
      </c>
      <c r="FZ33" s="11" t="s">
        <v>115</v>
      </c>
      <c r="GA33" s="11" t="s">
        <v>115</v>
      </c>
      <c r="GC33" s="11" t="s">
        <v>115</v>
      </c>
      <c r="GD33" s="11" t="s">
        <v>115</v>
      </c>
      <c r="GF33" s="11" t="s">
        <v>115</v>
      </c>
      <c r="GG33" s="11" t="s">
        <v>115</v>
      </c>
      <c r="GI33" s="11" t="s">
        <v>115</v>
      </c>
      <c r="GJ33" s="11" t="s">
        <v>115</v>
      </c>
    </row>
    <row r="34" spans="1:192" x14ac:dyDescent="0.35">
      <c r="A34" s="11" t="s">
        <v>537</v>
      </c>
      <c r="B34" s="11" t="s">
        <v>51</v>
      </c>
      <c r="C34" s="11" t="s">
        <v>51</v>
      </c>
      <c r="D34" s="11" t="s">
        <v>51</v>
      </c>
      <c r="E34" s="11" t="s">
        <v>51</v>
      </c>
      <c r="F34" s="11" t="s">
        <v>51</v>
      </c>
      <c r="G34" s="11" t="s">
        <v>539</v>
      </c>
      <c r="H34" s="11" t="s">
        <v>51</v>
      </c>
      <c r="I34" s="11" t="s">
        <v>51</v>
      </c>
      <c r="J34" s="11" t="s">
        <v>115</v>
      </c>
      <c r="K34" s="11" t="s">
        <v>115</v>
      </c>
      <c r="L34" s="11" t="s">
        <v>115</v>
      </c>
      <c r="M34" s="11" t="s">
        <v>115</v>
      </c>
      <c r="N34" s="11" t="s">
        <v>115</v>
      </c>
      <c r="O34" s="11" t="s">
        <v>115</v>
      </c>
      <c r="P34" s="11" t="s">
        <v>115</v>
      </c>
      <c r="Q34" s="11" t="s">
        <v>115</v>
      </c>
      <c r="R34" s="11" t="s">
        <v>115</v>
      </c>
      <c r="S34" s="11" t="s">
        <v>115</v>
      </c>
      <c r="T34" s="11" t="s">
        <v>115</v>
      </c>
      <c r="U34" s="11" t="s">
        <v>115</v>
      </c>
      <c r="V34" s="11" t="s">
        <v>115</v>
      </c>
      <c r="W34" s="11" t="s">
        <v>115</v>
      </c>
      <c r="X34" s="11" t="s">
        <v>115</v>
      </c>
      <c r="Y34" s="11" t="s">
        <v>115</v>
      </c>
      <c r="Z34" s="11" t="s">
        <v>115</v>
      </c>
      <c r="AA34" s="11" t="s">
        <v>115</v>
      </c>
      <c r="AB34" s="11" t="s">
        <v>115</v>
      </c>
      <c r="AC34" s="11" t="s">
        <v>115</v>
      </c>
      <c r="AD34" s="11" t="s">
        <v>115</v>
      </c>
      <c r="AE34" s="11" t="s">
        <v>115</v>
      </c>
      <c r="AF34" s="11" t="s">
        <v>115</v>
      </c>
      <c r="AG34" s="11" t="s">
        <v>115</v>
      </c>
      <c r="AH34" s="11" t="s">
        <v>115</v>
      </c>
      <c r="AI34" s="11" t="s">
        <v>115</v>
      </c>
      <c r="AJ34" s="11" t="s">
        <v>115</v>
      </c>
      <c r="AK34" s="11" t="s">
        <v>115</v>
      </c>
      <c r="AL34" s="11" t="s">
        <v>115</v>
      </c>
      <c r="AM34" s="11" t="s">
        <v>115</v>
      </c>
      <c r="AN34" s="11" t="s">
        <v>115</v>
      </c>
      <c r="AO34" s="11" t="s">
        <v>115</v>
      </c>
      <c r="AP34" s="11" t="s">
        <v>115</v>
      </c>
      <c r="AQ34" s="11" t="s">
        <v>115</v>
      </c>
      <c r="AR34" s="11" t="s">
        <v>115</v>
      </c>
      <c r="AS34" s="11" t="s">
        <v>115</v>
      </c>
      <c r="AT34" s="11" t="s">
        <v>115</v>
      </c>
      <c r="AU34" s="11" t="s">
        <v>115</v>
      </c>
      <c r="AV34" s="11" t="s">
        <v>115</v>
      </c>
      <c r="AW34" s="11" t="s">
        <v>115</v>
      </c>
      <c r="AX34" s="11" t="s">
        <v>115</v>
      </c>
      <c r="AY34" s="11" t="s">
        <v>115</v>
      </c>
      <c r="AZ34" s="11" t="s">
        <v>115</v>
      </c>
      <c r="BA34" s="11" t="s">
        <v>115</v>
      </c>
      <c r="BB34" s="11" t="s">
        <v>115</v>
      </c>
      <c r="BC34" s="11" t="s">
        <v>115</v>
      </c>
      <c r="BD34" s="11" t="s">
        <v>115</v>
      </c>
      <c r="BE34" s="11" t="s">
        <v>115</v>
      </c>
      <c r="BF34" s="11" t="s">
        <v>115</v>
      </c>
      <c r="BG34" s="11" t="s">
        <v>115</v>
      </c>
      <c r="BH34" s="11" t="s">
        <v>115</v>
      </c>
      <c r="BI34" s="11" t="s">
        <v>115</v>
      </c>
      <c r="BJ34" s="11" t="s">
        <v>115</v>
      </c>
      <c r="BK34" s="11" t="s">
        <v>115</v>
      </c>
      <c r="BL34" s="11" t="s">
        <v>115</v>
      </c>
      <c r="BM34" s="11" t="s">
        <v>115</v>
      </c>
      <c r="BN34" s="11" t="s">
        <v>115</v>
      </c>
      <c r="BP34" s="11" t="s">
        <v>115</v>
      </c>
      <c r="BQ34" s="11" t="s">
        <v>115</v>
      </c>
      <c r="BS34" s="11" t="s">
        <v>115</v>
      </c>
      <c r="BT34" s="11" t="s">
        <v>115</v>
      </c>
      <c r="BV34" s="11" t="s">
        <v>115</v>
      </c>
      <c r="BW34" s="11" t="s">
        <v>115</v>
      </c>
      <c r="BY34" s="11" t="s">
        <v>115</v>
      </c>
      <c r="BZ34" s="11" t="s">
        <v>115</v>
      </c>
      <c r="CB34" s="11" t="s">
        <v>115</v>
      </c>
      <c r="CC34" s="11" t="s">
        <v>115</v>
      </c>
      <c r="CE34" s="11" t="s">
        <v>115</v>
      </c>
      <c r="CF34" s="11" t="s">
        <v>115</v>
      </c>
      <c r="CH34" s="11" t="s">
        <v>115</v>
      </c>
      <c r="CI34" s="11" t="s">
        <v>115</v>
      </c>
      <c r="CK34" s="11" t="s">
        <v>115</v>
      </c>
      <c r="CL34" s="11" t="s">
        <v>115</v>
      </c>
      <c r="CN34" s="11" t="s">
        <v>115</v>
      </c>
      <c r="CO34" s="11" t="s">
        <v>115</v>
      </c>
      <c r="CQ34" s="11" t="s">
        <v>115</v>
      </c>
      <c r="CR34" s="11" t="s">
        <v>115</v>
      </c>
      <c r="CT34" s="11" t="s">
        <v>115</v>
      </c>
      <c r="CU34" s="11" t="s">
        <v>115</v>
      </c>
      <c r="CW34" s="11" t="s">
        <v>115</v>
      </c>
      <c r="CX34" s="11" t="s">
        <v>115</v>
      </c>
      <c r="CZ34" s="11" t="s">
        <v>115</v>
      </c>
      <c r="DA34" s="11" t="s">
        <v>115</v>
      </c>
      <c r="DC34" s="11" t="s">
        <v>115</v>
      </c>
      <c r="DD34" s="11" t="s">
        <v>115</v>
      </c>
      <c r="DF34" s="11" t="s">
        <v>115</v>
      </c>
      <c r="DG34" s="11" t="s">
        <v>115</v>
      </c>
      <c r="DI34" s="11" t="s">
        <v>115</v>
      </c>
      <c r="DJ34" s="11" t="s">
        <v>115</v>
      </c>
      <c r="DL34" s="11" t="s">
        <v>115</v>
      </c>
      <c r="DM34" s="11" t="s">
        <v>115</v>
      </c>
      <c r="DO34" s="11" t="s">
        <v>115</v>
      </c>
      <c r="DP34" s="11" t="s">
        <v>115</v>
      </c>
      <c r="DR34" s="11" t="s">
        <v>115</v>
      </c>
      <c r="DS34" s="11" t="s">
        <v>115</v>
      </c>
      <c r="DU34" s="11" t="s">
        <v>115</v>
      </c>
      <c r="DV34" s="11" t="s">
        <v>115</v>
      </c>
      <c r="DX34" s="11" t="s">
        <v>115</v>
      </c>
      <c r="DY34" s="11" t="s">
        <v>115</v>
      </c>
      <c r="EA34" s="11" t="s">
        <v>115</v>
      </c>
      <c r="EB34" s="11" t="s">
        <v>115</v>
      </c>
      <c r="ED34" s="11" t="s">
        <v>115</v>
      </c>
      <c r="EE34" s="11" t="s">
        <v>115</v>
      </c>
      <c r="EG34" s="11" t="s">
        <v>115</v>
      </c>
      <c r="EH34" s="11" t="s">
        <v>115</v>
      </c>
      <c r="EJ34" s="11" t="s">
        <v>115</v>
      </c>
      <c r="EK34" s="11" t="s">
        <v>115</v>
      </c>
      <c r="EM34" s="11" t="s">
        <v>115</v>
      </c>
      <c r="EN34" s="11" t="s">
        <v>115</v>
      </c>
      <c r="EP34" s="11" t="s">
        <v>115</v>
      </c>
      <c r="EQ34" s="11" t="s">
        <v>115</v>
      </c>
      <c r="ES34" s="11" t="s">
        <v>115</v>
      </c>
      <c r="ET34" s="11" t="s">
        <v>115</v>
      </c>
      <c r="EV34" s="11" t="s">
        <v>115</v>
      </c>
      <c r="EW34" s="11" t="s">
        <v>115</v>
      </c>
      <c r="EY34" s="11" t="s">
        <v>115</v>
      </c>
      <c r="EZ34" s="11" t="s">
        <v>115</v>
      </c>
      <c r="FB34" s="11" t="s">
        <v>115</v>
      </c>
      <c r="FC34" s="11" t="s">
        <v>115</v>
      </c>
      <c r="FE34" s="11" t="s">
        <v>115</v>
      </c>
      <c r="FF34" s="11" t="s">
        <v>115</v>
      </c>
      <c r="FH34" s="11" t="s">
        <v>115</v>
      </c>
      <c r="FI34" s="11" t="s">
        <v>115</v>
      </c>
      <c r="FK34" s="11" t="s">
        <v>115</v>
      </c>
      <c r="FL34" s="11" t="s">
        <v>115</v>
      </c>
      <c r="FN34" s="11" t="s">
        <v>115</v>
      </c>
      <c r="FO34" s="11" t="s">
        <v>115</v>
      </c>
      <c r="FQ34" s="11" t="s">
        <v>115</v>
      </c>
      <c r="FR34" s="11" t="s">
        <v>115</v>
      </c>
      <c r="FT34" s="11" t="s">
        <v>115</v>
      </c>
      <c r="FU34" s="11" t="s">
        <v>115</v>
      </c>
      <c r="FW34" s="11" t="s">
        <v>115</v>
      </c>
      <c r="FX34" s="11" t="s">
        <v>115</v>
      </c>
      <c r="FZ34" s="11" t="s">
        <v>115</v>
      </c>
      <c r="GA34" s="11" t="s">
        <v>115</v>
      </c>
      <c r="GC34" s="11" t="s">
        <v>115</v>
      </c>
      <c r="GD34" s="11" t="s">
        <v>115</v>
      </c>
      <c r="GF34" s="11" t="s">
        <v>115</v>
      </c>
      <c r="GG34" s="11" t="s">
        <v>115</v>
      </c>
      <c r="GI34" s="11" t="s">
        <v>115</v>
      </c>
      <c r="GJ34" s="11" t="s">
        <v>115</v>
      </c>
    </row>
    <row r="35" spans="1:192" x14ac:dyDescent="0.35">
      <c r="A35" s="11" t="s">
        <v>537</v>
      </c>
      <c r="B35" s="11" t="s">
        <v>51</v>
      </c>
      <c r="C35" s="11" t="s">
        <v>51</v>
      </c>
      <c r="D35" s="11" t="s">
        <v>537</v>
      </c>
      <c r="E35" s="11" t="s">
        <v>554</v>
      </c>
      <c r="F35" s="11" t="s">
        <v>51</v>
      </c>
      <c r="G35" s="11" t="s">
        <v>539</v>
      </c>
      <c r="H35" s="11" t="s">
        <v>51</v>
      </c>
      <c r="I35" s="11" t="s">
        <v>51</v>
      </c>
      <c r="J35" s="11" t="s">
        <v>115</v>
      </c>
      <c r="K35" s="11" t="s">
        <v>115</v>
      </c>
      <c r="L35" s="11" t="s">
        <v>115</v>
      </c>
      <c r="M35" s="11" t="s">
        <v>115</v>
      </c>
      <c r="N35" s="11" t="s">
        <v>115</v>
      </c>
      <c r="O35" s="11" t="s">
        <v>115</v>
      </c>
      <c r="P35" s="11" t="s">
        <v>115</v>
      </c>
      <c r="Q35" s="11" t="s">
        <v>115</v>
      </c>
      <c r="R35" s="11" t="s">
        <v>115</v>
      </c>
      <c r="S35" s="11" t="s">
        <v>115</v>
      </c>
      <c r="T35" s="11" t="s">
        <v>115</v>
      </c>
      <c r="U35" s="11" t="s">
        <v>115</v>
      </c>
      <c r="V35" s="11" t="s">
        <v>115</v>
      </c>
      <c r="W35" s="11" t="s">
        <v>115</v>
      </c>
      <c r="X35" s="11" t="s">
        <v>115</v>
      </c>
      <c r="Y35" s="11" t="s">
        <v>115</v>
      </c>
      <c r="Z35" s="11" t="s">
        <v>115</v>
      </c>
      <c r="AA35" s="11" t="s">
        <v>115</v>
      </c>
      <c r="AB35" s="11" t="s">
        <v>115</v>
      </c>
      <c r="AC35" s="11" t="s">
        <v>115</v>
      </c>
      <c r="AD35" s="11" t="s">
        <v>115</v>
      </c>
      <c r="AE35" s="11" t="s">
        <v>115</v>
      </c>
      <c r="AF35" s="11" t="s">
        <v>115</v>
      </c>
      <c r="AG35" s="11" t="s">
        <v>115</v>
      </c>
      <c r="AH35" s="11" t="s">
        <v>115</v>
      </c>
      <c r="AI35" s="11" t="s">
        <v>115</v>
      </c>
      <c r="AJ35" s="11" t="s">
        <v>115</v>
      </c>
      <c r="AK35" s="11" t="s">
        <v>115</v>
      </c>
      <c r="AL35" s="11" t="s">
        <v>115</v>
      </c>
      <c r="AM35" s="11" t="s">
        <v>115</v>
      </c>
      <c r="AN35" s="11" t="s">
        <v>115</v>
      </c>
      <c r="AO35" s="11" t="s">
        <v>115</v>
      </c>
      <c r="AP35" s="11" t="s">
        <v>115</v>
      </c>
      <c r="AQ35" s="11" t="s">
        <v>115</v>
      </c>
      <c r="AR35" s="11" t="s">
        <v>115</v>
      </c>
      <c r="AS35" s="11" t="s">
        <v>115</v>
      </c>
      <c r="AT35" s="11" t="s">
        <v>115</v>
      </c>
      <c r="AU35" s="11" t="s">
        <v>115</v>
      </c>
      <c r="AV35" s="11" t="s">
        <v>115</v>
      </c>
      <c r="AW35" s="11" t="s">
        <v>115</v>
      </c>
      <c r="AX35" s="11" t="s">
        <v>115</v>
      </c>
      <c r="AY35" s="11" t="s">
        <v>115</v>
      </c>
      <c r="AZ35" s="11" t="s">
        <v>115</v>
      </c>
      <c r="BA35" s="11" t="s">
        <v>115</v>
      </c>
      <c r="BB35" s="11" t="s">
        <v>115</v>
      </c>
      <c r="BC35" s="11" t="s">
        <v>115</v>
      </c>
      <c r="BD35" s="11" t="s">
        <v>115</v>
      </c>
      <c r="BE35" s="11" t="s">
        <v>115</v>
      </c>
      <c r="BF35" s="11" t="s">
        <v>115</v>
      </c>
      <c r="BG35" s="11" t="s">
        <v>115</v>
      </c>
      <c r="BH35" s="11" t="s">
        <v>115</v>
      </c>
      <c r="BI35" s="11" t="s">
        <v>115</v>
      </c>
      <c r="BJ35" s="11" t="s">
        <v>115</v>
      </c>
      <c r="BK35" s="11" t="s">
        <v>115</v>
      </c>
      <c r="BL35" s="11" t="s">
        <v>115</v>
      </c>
      <c r="BM35" s="11" t="s">
        <v>115</v>
      </c>
      <c r="BN35" s="11" t="s">
        <v>115</v>
      </c>
      <c r="BP35" s="11" t="s">
        <v>115</v>
      </c>
      <c r="BQ35" s="11" t="s">
        <v>115</v>
      </c>
      <c r="BS35" s="11" t="s">
        <v>115</v>
      </c>
      <c r="BT35" s="11" t="s">
        <v>115</v>
      </c>
      <c r="BV35" s="11" t="s">
        <v>115</v>
      </c>
      <c r="BW35" s="11" t="s">
        <v>115</v>
      </c>
      <c r="BY35" s="11" t="s">
        <v>115</v>
      </c>
      <c r="BZ35" s="11" t="s">
        <v>115</v>
      </c>
      <c r="CB35" s="11" t="s">
        <v>115</v>
      </c>
      <c r="CC35" s="11" t="s">
        <v>115</v>
      </c>
      <c r="CE35" s="11" t="s">
        <v>115</v>
      </c>
      <c r="CF35" s="11" t="s">
        <v>115</v>
      </c>
      <c r="CH35" s="11" t="s">
        <v>115</v>
      </c>
      <c r="CI35" s="11" t="s">
        <v>115</v>
      </c>
      <c r="CK35" s="11" t="s">
        <v>115</v>
      </c>
      <c r="CL35" s="11" t="s">
        <v>115</v>
      </c>
      <c r="CN35" s="11" t="s">
        <v>115</v>
      </c>
      <c r="CO35" s="11" t="s">
        <v>115</v>
      </c>
      <c r="CQ35" s="11" t="s">
        <v>115</v>
      </c>
      <c r="CR35" s="11" t="s">
        <v>115</v>
      </c>
      <c r="CT35" s="11" t="s">
        <v>115</v>
      </c>
      <c r="CU35" s="11" t="s">
        <v>115</v>
      </c>
      <c r="CW35" s="11" t="s">
        <v>115</v>
      </c>
      <c r="CX35" s="11" t="s">
        <v>115</v>
      </c>
      <c r="CZ35" s="11" t="s">
        <v>115</v>
      </c>
      <c r="DA35" s="11" t="s">
        <v>115</v>
      </c>
      <c r="DC35" s="11" t="s">
        <v>115</v>
      </c>
      <c r="DD35" s="11" t="s">
        <v>115</v>
      </c>
      <c r="DF35" s="11" t="s">
        <v>115</v>
      </c>
      <c r="DG35" s="11" t="s">
        <v>115</v>
      </c>
      <c r="DI35" s="11" t="s">
        <v>115</v>
      </c>
      <c r="DJ35" s="11" t="s">
        <v>115</v>
      </c>
      <c r="DL35" s="11" t="s">
        <v>115</v>
      </c>
      <c r="DM35" s="11" t="s">
        <v>115</v>
      </c>
      <c r="DO35" s="11" t="s">
        <v>115</v>
      </c>
      <c r="DP35" s="11" t="s">
        <v>115</v>
      </c>
      <c r="DR35" s="11" t="s">
        <v>115</v>
      </c>
      <c r="DS35" s="11" t="s">
        <v>115</v>
      </c>
      <c r="DU35" s="11" t="s">
        <v>115</v>
      </c>
      <c r="DV35" s="11" t="s">
        <v>115</v>
      </c>
      <c r="DX35" s="11" t="s">
        <v>115</v>
      </c>
      <c r="DY35" s="11" t="s">
        <v>115</v>
      </c>
      <c r="EA35" s="11" t="s">
        <v>115</v>
      </c>
      <c r="EB35" s="11" t="s">
        <v>115</v>
      </c>
      <c r="ED35" s="11" t="s">
        <v>115</v>
      </c>
      <c r="EE35" s="11" t="s">
        <v>115</v>
      </c>
      <c r="EG35" s="11" t="s">
        <v>115</v>
      </c>
      <c r="EH35" s="11" t="s">
        <v>115</v>
      </c>
      <c r="EJ35" s="11" t="s">
        <v>115</v>
      </c>
      <c r="EK35" s="11" t="s">
        <v>115</v>
      </c>
      <c r="EM35" s="11" t="s">
        <v>115</v>
      </c>
      <c r="EN35" s="11" t="s">
        <v>115</v>
      </c>
      <c r="EP35" s="11" t="s">
        <v>115</v>
      </c>
      <c r="EQ35" s="11" t="s">
        <v>115</v>
      </c>
      <c r="ES35" s="11" t="s">
        <v>115</v>
      </c>
      <c r="ET35" s="11" t="s">
        <v>115</v>
      </c>
      <c r="EV35" s="11" t="s">
        <v>115</v>
      </c>
      <c r="EW35" s="11" t="s">
        <v>115</v>
      </c>
      <c r="EY35" s="11" t="s">
        <v>115</v>
      </c>
      <c r="EZ35" s="11" t="s">
        <v>115</v>
      </c>
      <c r="FB35" s="11" t="s">
        <v>115</v>
      </c>
      <c r="FC35" s="11" t="s">
        <v>115</v>
      </c>
      <c r="FE35" s="11" t="s">
        <v>115</v>
      </c>
      <c r="FF35" s="11" t="s">
        <v>115</v>
      </c>
      <c r="FH35" s="11" t="s">
        <v>115</v>
      </c>
      <c r="FI35" s="11" t="s">
        <v>115</v>
      </c>
      <c r="FK35" s="11" t="s">
        <v>115</v>
      </c>
      <c r="FL35" s="11" t="s">
        <v>115</v>
      </c>
      <c r="FN35" s="11" t="s">
        <v>115</v>
      </c>
      <c r="FO35" s="11" t="s">
        <v>115</v>
      </c>
      <c r="FQ35" s="11" t="s">
        <v>115</v>
      </c>
      <c r="FR35" s="11" t="s">
        <v>115</v>
      </c>
      <c r="FT35" s="11" t="s">
        <v>115</v>
      </c>
      <c r="FU35" s="11" t="s">
        <v>115</v>
      </c>
      <c r="FW35" s="11" t="s">
        <v>115</v>
      </c>
      <c r="FX35" s="11" t="s">
        <v>115</v>
      </c>
      <c r="FZ35" s="11" t="s">
        <v>115</v>
      </c>
      <c r="GA35" s="11" t="s">
        <v>115</v>
      </c>
      <c r="GC35" s="11" t="s">
        <v>115</v>
      </c>
      <c r="GD35" s="11" t="s">
        <v>115</v>
      </c>
      <c r="GF35" s="11" t="s">
        <v>115</v>
      </c>
      <c r="GG35" s="11" t="s">
        <v>115</v>
      </c>
      <c r="GI35" s="11" t="s">
        <v>115</v>
      </c>
      <c r="GJ35" s="11" t="s">
        <v>115</v>
      </c>
    </row>
    <row r="36" spans="1:192" x14ac:dyDescent="0.35">
      <c r="A36" s="11" t="s">
        <v>537</v>
      </c>
      <c r="B36" s="11" t="s">
        <v>51</v>
      </c>
      <c r="C36" s="11" t="s">
        <v>51</v>
      </c>
      <c r="D36" s="11" t="s">
        <v>51</v>
      </c>
      <c r="E36" s="11" t="s">
        <v>51</v>
      </c>
      <c r="F36" s="11" t="s">
        <v>51</v>
      </c>
      <c r="G36" s="11" t="s">
        <v>539</v>
      </c>
      <c r="H36" s="11" t="s">
        <v>51</v>
      </c>
      <c r="I36" s="11" t="s">
        <v>51</v>
      </c>
      <c r="J36" s="11" t="s">
        <v>115</v>
      </c>
      <c r="K36" s="11" t="s">
        <v>115</v>
      </c>
      <c r="L36" s="11" t="s">
        <v>115</v>
      </c>
      <c r="M36" s="11" t="s">
        <v>115</v>
      </c>
      <c r="N36" s="11" t="s">
        <v>115</v>
      </c>
      <c r="O36" s="11" t="s">
        <v>115</v>
      </c>
      <c r="P36" s="11" t="s">
        <v>115</v>
      </c>
      <c r="Q36" s="11" t="s">
        <v>115</v>
      </c>
      <c r="R36" s="11" t="s">
        <v>115</v>
      </c>
      <c r="S36" s="11" t="s">
        <v>115</v>
      </c>
      <c r="T36" s="11" t="s">
        <v>115</v>
      </c>
      <c r="U36" s="11" t="s">
        <v>115</v>
      </c>
      <c r="V36" s="11" t="s">
        <v>115</v>
      </c>
      <c r="W36" s="11" t="s">
        <v>115</v>
      </c>
      <c r="X36" s="11" t="s">
        <v>115</v>
      </c>
      <c r="Y36" s="11" t="s">
        <v>115</v>
      </c>
      <c r="Z36" s="11" t="s">
        <v>115</v>
      </c>
      <c r="AA36" s="11" t="s">
        <v>115</v>
      </c>
      <c r="AB36" s="11" t="s">
        <v>115</v>
      </c>
      <c r="AC36" s="11" t="s">
        <v>115</v>
      </c>
      <c r="AD36" s="11" t="s">
        <v>115</v>
      </c>
      <c r="AE36" s="11" t="s">
        <v>115</v>
      </c>
      <c r="AF36" s="11" t="s">
        <v>115</v>
      </c>
      <c r="AG36" s="11" t="s">
        <v>115</v>
      </c>
      <c r="AH36" s="11" t="s">
        <v>115</v>
      </c>
      <c r="AI36" s="11" t="s">
        <v>115</v>
      </c>
      <c r="AJ36" s="11" t="s">
        <v>115</v>
      </c>
      <c r="AK36" s="11" t="s">
        <v>115</v>
      </c>
      <c r="AL36" s="11" t="s">
        <v>115</v>
      </c>
      <c r="AM36" s="11" t="s">
        <v>115</v>
      </c>
      <c r="AN36" s="11" t="s">
        <v>115</v>
      </c>
      <c r="AO36" s="11" t="s">
        <v>115</v>
      </c>
      <c r="AP36" s="11" t="s">
        <v>115</v>
      </c>
      <c r="AQ36" s="11" t="s">
        <v>115</v>
      </c>
      <c r="AR36" s="11" t="s">
        <v>115</v>
      </c>
      <c r="AS36" s="11" t="s">
        <v>115</v>
      </c>
      <c r="AT36" s="11" t="s">
        <v>115</v>
      </c>
      <c r="AU36" s="11" t="s">
        <v>115</v>
      </c>
      <c r="AV36" s="11" t="s">
        <v>115</v>
      </c>
      <c r="AW36" s="11" t="s">
        <v>115</v>
      </c>
      <c r="AX36" s="11" t="s">
        <v>115</v>
      </c>
      <c r="AY36" s="11" t="s">
        <v>115</v>
      </c>
      <c r="AZ36" s="11" t="s">
        <v>115</v>
      </c>
      <c r="BA36" s="11" t="s">
        <v>115</v>
      </c>
      <c r="BB36" s="11" t="s">
        <v>115</v>
      </c>
      <c r="BC36" s="11" t="s">
        <v>115</v>
      </c>
      <c r="BD36" s="11" t="s">
        <v>115</v>
      </c>
      <c r="BE36" s="11" t="s">
        <v>115</v>
      </c>
      <c r="BF36" s="11" t="s">
        <v>115</v>
      </c>
      <c r="BG36" s="11" t="s">
        <v>115</v>
      </c>
      <c r="BH36" s="11" t="s">
        <v>115</v>
      </c>
      <c r="BI36" s="11" t="s">
        <v>115</v>
      </c>
      <c r="BJ36" s="11" t="s">
        <v>115</v>
      </c>
      <c r="BK36" s="11" t="s">
        <v>115</v>
      </c>
      <c r="BL36" s="11" t="s">
        <v>115</v>
      </c>
      <c r="BM36" s="11" t="s">
        <v>115</v>
      </c>
      <c r="BN36" s="11" t="s">
        <v>115</v>
      </c>
      <c r="BP36" s="11" t="s">
        <v>115</v>
      </c>
      <c r="BQ36" s="11" t="s">
        <v>115</v>
      </c>
      <c r="BS36" s="11" t="s">
        <v>115</v>
      </c>
      <c r="BT36" s="11" t="s">
        <v>115</v>
      </c>
      <c r="BV36" s="11" t="s">
        <v>115</v>
      </c>
      <c r="BW36" s="11" t="s">
        <v>115</v>
      </c>
      <c r="BY36" s="11" t="s">
        <v>115</v>
      </c>
      <c r="BZ36" s="11" t="s">
        <v>115</v>
      </c>
      <c r="CB36" s="11" t="s">
        <v>115</v>
      </c>
      <c r="CC36" s="11" t="s">
        <v>115</v>
      </c>
      <c r="CE36" s="11" t="s">
        <v>115</v>
      </c>
      <c r="CF36" s="11" t="s">
        <v>115</v>
      </c>
      <c r="CH36" s="11" t="s">
        <v>115</v>
      </c>
      <c r="CI36" s="11" t="s">
        <v>115</v>
      </c>
      <c r="CK36" s="11" t="s">
        <v>115</v>
      </c>
      <c r="CL36" s="11" t="s">
        <v>115</v>
      </c>
      <c r="CN36" s="11" t="s">
        <v>115</v>
      </c>
      <c r="CO36" s="11" t="s">
        <v>115</v>
      </c>
      <c r="CQ36" s="11" t="s">
        <v>115</v>
      </c>
      <c r="CR36" s="11" t="s">
        <v>115</v>
      </c>
      <c r="CT36" s="11" t="s">
        <v>115</v>
      </c>
      <c r="CU36" s="11" t="s">
        <v>115</v>
      </c>
      <c r="CW36" s="11" t="s">
        <v>115</v>
      </c>
      <c r="CX36" s="11" t="s">
        <v>115</v>
      </c>
      <c r="CZ36" s="11" t="s">
        <v>115</v>
      </c>
      <c r="DA36" s="11" t="s">
        <v>115</v>
      </c>
      <c r="DC36" s="11" t="s">
        <v>115</v>
      </c>
      <c r="DD36" s="11" t="s">
        <v>115</v>
      </c>
      <c r="DF36" s="11" t="s">
        <v>115</v>
      </c>
      <c r="DG36" s="11" t="s">
        <v>115</v>
      </c>
      <c r="DI36" s="11" t="s">
        <v>115</v>
      </c>
      <c r="DJ36" s="11" t="s">
        <v>115</v>
      </c>
      <c r="DL36" s="11" t="s">
        <v>115</v>
      </c>
      <c r="DM36" s="11" t="s">
        <v>115</v>
      </c>
      <c r="DO36" s="11" t="s">
        <v>115</v>
      </c>
      <c r="DP36" s="11" t="s">
        <v>115</v>
      </c>
      <c r="DR36" s="11" t="s">
        <v>115</v>
      </c>
      <c r="DS36" s="11" t="s">
        <v>115</v>
      </c>
      <c r="DU36" s="11" t="s">
        <v>115</v>
      </c>
      <c r="DV36" s="11" t="s">
        <v>115</v>
      </c>
      <c r="DX36" s="11" t="s">
        <v>115</v>
      </c>
      <c r="DY36" s="11" t="s">
        <v>115</v>
      </c>
      <c r="EA36" s="11" t="s">
        <v>115</v>
      </c>
      <c r="EB36" s="11" t="s">
        <v>115</v>
      </c>
      <c r="ED36" s="11" t="s">
        <v>115</v>
      </c>
      <c r="EE36" s="11" t="s">
        <v>115</v>
      </c>
      <c r="EG36" s="11" t="s">
        <v>115</v>
      </c>
      <c r="EH36" s="11" t="s">
        <v>115</v>
      </c>
      <c r="EJ36" s="11" t="s">
        <v>115</v>
      </c>
      <c r="EK36" s="11" t="s">
        <v>115</v>
      </c>
      <c r="EM36" s="11" t="s">
        <v>115</v>
      </c>
      <c r="EN36" s="11" t="s">
        <v>115</v>
      </c>
      <c r="EP36" s="11" t="s">
        <v>115</v>
      </c>
      <c r="EQ36" s="11" t="s">
        <v>115</v>
      </c>
      <c r="ES36" s="11" t="s">
        <v>115</v>
      </c>
      <c r="ET36" s="11" t="s">
        <v>115</v>
      </c>
      <c r="EV36" s="11" t="s">
        <v>115</v>
      </c>
      <c r="EW36" s="11" t="s">
        <v>115</v>
      </c>
      <c r="EY36" s="11" t="s">
        <v>115</v>
      </c>
      <c r="EZ36" s="11" t="s">
        <v>115</v>
      </c>
      <c r="FB36" s="11" t="s">
        <v>115</v>
      </c>
      <c r="FC36" s="11" t="s">
        <v>115</v>
      </c>
      <c r="FE36" s="11" t="s">
        <v>115</v>
      </c>
      <c r="FF36" s="11" t="s">
        <v>115</v>
      </c>
      <c r="FH36" s="11" t="s">
        <v>115</v>
      </c>
      <c r="FI36" s="11" t="s">
        <v>115</v>
      </c>
      <c r="FK36" s="11" t="s">
        <v>115</v>
      </c>
      <c r="FL36" s="11" t="s">
        <v>115</v>
      </c>
      <c r="FN36" s="11" t="s">
        <v>115</v>
      </c>
      <c r="FO36" s="11" t="s">
        <v>115</v>
      </c>
      <c r="FQ36" s="11" t="s">
        <v>115</v>
      </c>
      <c r="FR36" s="11" t="s">
        <v>115</v>
      </c>
      <c r="FT36" s="11" t="s">
        <v>115</v>
      </c>
      <c r="FU36" s="11" t="s">
        <v>115</v>
      </c>
      <c r="FW36" s="11" t="s">
        <v>115</v>
      </c>
      <c r="FX36" s="11" t="s">
        <v>115</v>
      </c>
      <c r="FZ36" s="11" t="s">
        <v>115</v>
      </c>
      <c r="GA36" s="11" t="s">
        <v>115</v>
      </c>
      <c r="GC36" s="11" t="s">
        <v>115</v>
      </c>
      <c r="GD36" s="11" t="s">
        <v>115</v>
      </c>
      <c r="GF36" s="11" t="s">
        <v>115</v>
      </c>
      <c r="GG36" s="11" t="s">
        <v>115</v>
      </c>
      <c r="GI36" s="11" t="s">
        <v>115</v>
      </c>
      <c r="GJ36" s="11" t="s">
        <v>115</v>
      </c>
    </row>
    <row r="37" spans="1:192" x14ac:dyDescent="0.35">
      <c r="A37" s="11" t="s">
        <v>537</v>
      </c>
      <c r="B37" s="11" t="s">
        <v>51</v>
      </c>
      <c r="C37" s="11" t="s">
        <v>51</v>
      </c>
      <c r="D37" s="11" t="s">
        <v>537</v>
      </c>
      <c r="E37" s="11" t="s">
        <v>555</v>
      </c>
      <c r="F37" s="11" t="s">
        <v>51</v>
      </c>
      <c r="G37" s="11" t="s">
        <v>539</v>
      </c>
      <c r="H37" s="11" t="s">
        <v>51</v>
      </c>
      <c r="I37" s="11" t="s">
        <v>51</v>
      </c>
      <c r="J37" s="11" t="s">
        <v>115</v>
      </c>
      <c r="K37" s="11" t="s">
        <v>115</v>
      </c>
      <c r="L37" s="11" t="s">
        <v>115</v>
      </c>
      <c r="M37" s="11" t="s">
        <v>115</v>
      </c>
      <c r="N37" s="11" t="s">
        <v>115</v>
      </c>
      <c r="O37" s="11" t="s">
        <v>115</v>
      </c>
      <c r="P37" s="11" t="s">
        <v>115</v>
      </c>
      <c r="Q37" s="11" t="s">
        <v>115</v>
      </c>
      <c r="R37" s="11" t="s">
        <v>115</v>
      </c>
      <c r="S37" s="11" t="s">
        <v>115</v>
      </c>
      <c r="T37" s="11" t="s">
        <v>115</v>
      </c>
      <c r="U37" s="11" t="s">
        <v>115</v>
      </c>
      <c r="V37" s="11" t="s">
        <v>115</v>
      </c>
      <c r="W37" s="11" t="s">
        <v>115</v>
      </c>
      <c r="X37" s="11" t="s">
        <v>115</v>
      </c>
      <c r="Y37" s="11" t="s">
        <v>115</v>
      </c>
      <c r="Z37" s="11" t="s">
        <v>115</v>
      </c>
      <c r="AA37" s="11" t="s">
        <v>115</v>
      </c>
      <c r="AB37" s="11" t="s">
        <v>115</v>
      </c>
      <c r="AC37" s="11" t="s">
        <v>115</v>
      </c>
      <c r="AD37" s="11" t="s">
        <v>115</v>
      </c>
      <c r="AE37" s="11" t="s">
        <v>115</v>
      </c>
      <c r="AF37" s="11" t="s">
        <v>115</v>
      </c>
      <c r="AG37" s="11" t="s">
        <v>115</v>
      </c>
      <c r="AH37" s="11" t="s">
        <v>115</v>
      </c>
      <c r="AI37" s="11" t="s">
        <v>115</v>
      </c>
      <c r="AJ37" s="11" t="s">
        <v>115</v>
      </c>
      <c r="AK37" s="11" t="s">
        <v>115</v>
      </c>
      <c r="AL37" s="11" t="s">
        <v>115</v>
      </c>
      <c r="AM37" s="11" t="s">
        <v>115</v>
      </c>
      <c r="AN37" s="11" t="s">
        <v>115</v>
      </c>
      <c r="AO37" s="11" t="s">
        <v>115</v>
      </c>
      <c r="AP37" s="11" t="s">
        <v>115</v>
      </c>
      <c r="AQ37" s="11" t="s">
        <v>115</v>
      </c>
      <c r="AR37" s="11" t="s">
        <v>115</v>
      </c>
      <c r="AS37" s="11" t="s">
        <v>115</v>
      </c>
      <c r="AT37" s="11" t="s">
        <v>115</v>
      </c>
      <c r="AU37" s="11" t="s">
        <v>115</v>
      </c>
      <c r="AV37" s="11" t="s">
        <v>115</v>
      </c>
      <c r="AW37" s="11" t="s">
        <v>115</v>
      </c>
      <c r="AX37" s="11" t="s">
        <v>115</v>
      </c>
      <c r="AY37" s="11" t="s">
        <v>115</v>
      </c>
      <c r="AZ37" s="11" t="s">
        <v>115</v>
      </c>
      <c r="BA37" s="11" t="s">
        <v>115</v>
      </c>
      <c r="BB37" s="11" t="s">
        <v>115</v>
      </c>
      <c r="BC37" s="11" t="s">
        <v>115</v>
      </c>
      <c r="BD37" s="11" t="s">
        <v>115</v>
      </c>
      <c r="BE37" s="11" t="s">
        <v>115</v>
      </c>
      <c r="BF37" s="11" t="s">
        <v>115</v>
      </c>
      <c r="BG37" s="11" t="s">
        <v>115</v>
      </c>
      <c r="BH37" s="11" t="s">
        <v>115</v>
      </c>
      <c r="BI37" s="11" t="s">
        <v>115</v>
      </c>
      <c r="BJ37" s="11" t="s">
        <v>115</v>
      </c>
      <c r="BK37" s="11" t="s">
        <v>115</v>
      </c>
      <c r="BL37" s="11" t="s">
        <v>115</v>
      </c>
      <c r="BM37" s="11" t="s">
        <v>115</v>
      </c>
      <c r="BN37" s="11" t="s">
        <v>115</v>
      </c>
      <c r="BP37" s="11" t="s">
        <v>115</v>
      </c>
      <c r="BQ37" s="11" t="s">
        <v>115</v>
      </c>
      <c r="BS37" s="11" t="s">
        <v>115</v>
      </c>
      <c r="BT37" s="11" t="s">
        <v>115</v>
      </c>
      <c r="BV37" s="11" t="s">
        <v>115</v>
      </c>
      <c r="BW37" s="11" t="s">
        <v>115</v>
      </c>
      <c r="BY37" s="11" t="s">
        <v>115</v>
      </c>
      <c r="BZ37" s="11" t="s">
        <v>115</v>
      </c>
      <c r="CB37" s="11" t="s">
        <v>115</v>
      </c>
      <c r="CC37" s="11" t="s">
        <v>115</v>
      </c>
      <c r="CE37" s="11" t="s">
        <v>115</v>
      </c>
      <c r="CF37" s="11" t="s">
        <v>115</v>
      </c>
      <c r="CH37" s="11" t="s">
        <v>115</v>
      </c>
      <c r="CI37" s="11" t="s">
        <v>115</v>
      </c>
      <c r="CK37" s="11" t="s">
        <v>115</v>
      </c>
      <c r="CL37" s="11" t="s">
        <v>115</v>
      </c>
      <c r="CN37" s="11" t="s">
        <v>115</v>
      </c>
      <c r="CO37" s="11" t="s">
        <v>115</v>
      </c>
      <c r="CQ37" s="11" t="s">
        <v>115</v>
      </c>
      <c r="CR37" s="11" t="s">
        <v>115</v>
      </c>
      <c r="CT37" s="11" t="s">
        <v>115</v>
      </c>
      <c r="CU37" s="11" t="s">
        <v>115</v>
      </c>
      <c r="CW37" s="11" t="s">
        <v>115</v>
      </c>
      <c r="CX37" s="11" t="s">
        <v>115</v>
      </c>
      <c r="CZ37" s="11" t="s">
        <v>115</v>
      </c>
      <c r="DA37" s="11" t="s">
        <v>115</v>
      </c>
      <c r="DC37" s="11" t="s">
        <v>115</v>
      </c>
      <c r="DD37" s="11" t="s">
        <v>115</v>
      </c>
      <c r="DF37" s="11" t="s">
        <v>115</v>
      </c>
      <c r="DG37" s="11" t="s">
        <v>115</v>
      </c>
      <c r="DI37" s="11" t="s">
        <v>115</v>
      </c>
      <c r="DJ37" s="11" t="s">
        <v>115</v>
      </c>
      <c r="DL37" s="11" t="s">
        <v>115</v>
      </c>
      <c r="DM37" s="11" t="s">
        <v>115</v>
      </c>
      <c r="DO37" s="11" t="s">
        <v>115</v>
      </c>
      <c r="DP37" s="11" t="s">
        <v>115</v>
      </c>
      <c r="DR37" s="11" t="s">
        <v>115</v>
      </c>
      <c r="DS37" s="11" t="s">
        <v>115</v>
      </c>
      <c r="DU37" s="11" t="s">
        <v>115</v>
      </c>
      <c r="DV37" s="11" t="s">
        <v>115</v>
      </c>
      <c r="DX37" s="11" t="s">
        <v>115</v>
      </c>
      <c r="DY37" s="11" t="s">
        <v>115</v>
      </c>
      <c r="EA37" s="11" t="s">
        <v>115</v>
      </c>
      <c r="EB37" s="11" t="s">
        <v>115</v>
      </c>
      <c r="ED37" s="11" t="s">
        <v>115</v>
      </c>
      <c r="EE37" s="11" t="s">
        <v>115</v>
      </c>
      <c r="EG37" s="11" t="s">
        <v>115</v>
      </c>
      <c r="EH37" s="11" t="s">
        <v>115</v>
      </c>
      <c r="EJ37" s="11" t="s">
        <v>115</v>
      </c>
      <c r="EK37" s="11" t="s">
        <v>115</v>
      </c>
      <c r="EM37" s="11" t="s">
        <v>115</v>
      </c>
      <c r="EN37" s="11" t="s">
        <v>115</v>
      </c>
      <c r="EP37" s="11" t="s">
        <v>115</v>
      </c>
      <c r="EQ37" s="11" t="s">
        <v>115</v>
      </c>
      <c r="ES37" s="11" t="s">
        <v>115</v>
      </c>
      <c r="ET37" s="11" t="s">
        <v>115</v>
      </c>
      <c r="EV37" s="11" t="s">
        <v>115</v>
      </c>
      <c r="EW37" s="11" t="s">
        <v>115</v>
      </c>
      <c r="EY37" s="11" t="s">
        <v>115</v>
      </c>
      <c r="EZ37" s="11" t="s">
        <v>115</v>
      </c>
      <c r="FB37" s="11" t="s">
        <v>115</v>
      </c>
      <c r="FC37" s="11" t="s">
        <v>115</v>
      </c>
      <c r="FE37" s="11" t="s">
        <v>115</v>
      </c>
      <c r="FF37" s="11" t="s">
        <v>115</v>
      </c>
      <c r="FH37" s="11" t="s">
        <v>115</v>
      </c>
      <c r="FI37" s="11" t="s">
        <v>115</v>
      </c>
      <c r="FK37" s="11" t="s">
        <v>115</v>
      </c>
      <c r="FL37" s="11" t="s">
        <v>115</v>
      </c>
      <c r="FN37" s="11" t="s">
        <v>115</v>
      </c>
      <c r="FO37" s="11" t="s">
        <v>115</v>
      </c>
      <c r="FQ37" s="11" t="s">
        <v>115</v>
      </c>
      <c r="FR37" s="11" t="s">
        <v>115</v>
      </c>
      <c r="FT37" s="11" t="s">
        <v>115</v>
      </c>
      <c r="FU37" s="11" t="s">
        <v>115</v>
      </c>
      <c r="FW37" s="11" t="s">
        <v>115</v>
      </c>
      <c r="FX37" s="11" t="s">
        <v>115</v>
      </c>
      <c r="FZ37" s="11" t="s">
        <v>115</v>
      </c>
      <c r="GA37" s="11" t="s">
        <v>115</v>
      </c>
      <c r="GC37" s="11" t="s">
        <v>115</v>
      </c>
      <c r="GD37" s="11" t="s">
        <v>115</v>
      </c>
      <c r="GF37" s="11" t="s">
        <v>115</v>
      </c>
      <c r="GG37" s="11" t="s">
        <v>115</v>
      </c>
      <c r="GI37" s="11" t="s">
        <v>115</v>
      </c>
      <c r="GJ37" s="11" t="s">
        <v>115</v>
      </c>
    </row>
    <row r="38" spans="1:192" x14ac:dyDescent="0.35">
      <c r="A38" s="11" t="s">
        <v>51</v>
      </c>
      <c r="B38" s="11" t="s">
        <v>51</v>
      </c>
      <c r="C38" s="11" t="s">
        <v>51</v>
      </c>
      <c r="D38" s="11" t="s">
        <v>51</v>
      </c>
      <c r="E38" s="11" t="s">
        <v>51</v>
      </c>
      <c r="F38" s="11" t="s">
        <v>51</v>
      </c>
      <c r="G38" s="11" t="s">
        <v>51</v>
      </c>
      <c r="H38" s="11" t="s">
        <v>51</v>
      </c>
      <c r="I38" s="11" t="s">
        <v>51</v>
      </c>
      <c r="J38" s="11" t="s">
        <v>115</v>
      </c>
      <c r="K38" s="11" t="s">
        <v>115</v>
      </c>
      <c r="L38" s="11" t="s">
        <v>115</v>
      </c>
      <c r="M38" s="11" t="s">
        <v>115</v>
      </c>
      <c r="N38" s="11" t="s">
        <v>115</v>
      </c>
      <c r="O38" s="11" t="s">
        <v>115</v>
      </c>
      <c r="P38" s="11" t="s">
        <v>115</v>
      </c>
      <c r="Q38" s="11" t="s">
        <v>115</v>
      </c>
      <c r="R38" s="11" t="s">
        <v>115</v>
      </c>
      <c r="S38" s="11" t="s">
        <v>115</v>
      </c>
      <c r="T38" s="11" t="s">
        <v>115</v>
      </c>
      <c r="U38" s="11" t="s">
        <v>115</v>
      </c>
      <c r="V38" s="11" t="s">
        <v>115</v>
      </c>
      <c r="W38" s="11" t="s">
        <v>115</v>
      </c>
      <c r="X38" s="11" t="s">
        <v>115</v>
      </c>
      <c r="Y38" s="11" t="s">
        <v>115</v>
      </c>
      <c r="Z38" s="11" t="s">
        <v>115</v>
      </c>
      <c r="AA38" s="11" t="s">
        <v>115</v>
      </c>
      <c r="AB38" s="11" t="s">
        <v>115</v>
      </c>
      <c r="AC38" s="11" t="s">
        <v>115</v>
      </c>
      <c r="AD38" s="11" t="s">
        <v>115</v>
      </c>
      <c r="AE38" s="11" t="s">
        <v>115</v>
      </c>
      <c r="AF38" s="11" t="s">
        <v>115</v>
      </c>
      <c r="AG38" s="11" t="s">
        <v>115</v>
      </c>
      <c r="AH38" s="11" t="s">
        <v>115</v>
      </c>
      <c r="AI38" s="11" t="s">
        <v>115</v>
      </c>
      <c r="AJ38" s="11" t="s">
        <v>115</v>
      </c>
      <c r="AK38" s="11" t="s">
        <v>115</v>
      </c>
      <c r="AL38" s="11" t="s">
        <v>115</v>
      </c>
      <c r="AM38" s="11" t="s">
        <v>115</v>
      </c>
      <c r="AN38" s="11" t="s">
        <v>115</v>
      </c>
      <c r="AO38" s="11" t="s">
        <v>115</v>
      </c>
      <c r="AP38" s="11" t="s">
        <v>115</v>
      </c>
      <c r="AQ38" s="11" t="s">
        <v>115</v>
      </c>
      <c r="AR38" s="11" t="s">
        <v>115</v>
      </c>
      <c r="AS38" s="11" t="s">
        <v>115</v>
      </c>
      <c r="AT38" s="11" t="s">
        <v>115</v>
      </c>
      <c r="AU38" s="11" t="s">
        <v>115</v>
      </c>
      <c r="AV38" s="11" t="s">
        <v>115</v>
      </c>
      <c r="AW38" s="11" t="s">
        <v>115</v>
      </c>
      <c r="AX38" s="11" t="s">
        <v>115</v>
      </c>
      <c r="AY38" s="11" t="s">
        <v>115</v>
      </c>
      <c r="AZ38" s="11" t="s">
        <v>115</v>
      </c>
      <c r="BA38" s="11" t="s">
        <v>115</v>
      </c>
      <c r="BB38" s="11" t="s">
        <v>115</v>
      </c>
      <c r="BC38" s="11" t="s">
        <v>115</v>
      </c>
      <c r="BD38" s="11" t="s">
        <v>115</v>
      </c>
      <c r="BE38" s="11" t="s">
        <v>115</v>
      </c>
      <c r="BF38" s="11" t="s">
        <v>115</v>
      </c>
      <c r="BG38" s="11" t="s">
        <v>115</v>
      </c>
      <c r="BH38" s="11" t="s">
        <v>115</v>
      </c>
      <c r="BI38" s="11" t="s">
        <v>115</v>
      </c>
      <c r="BJ38" s="11" t="s">
        <v>115</v>
      </c>
      <c r="BK38" s="11" t="s">
        <v>115</v>
      </c>
      <c r="BL38" s="11" t="s">
        <v>115</v>
      </c>
      <c r="BM38" s="11" t="s">
        <v>115</v>
      </c>
      <c r="BN38" s="11" t="s">
        <v>115</v>
      </c>
      <c r="BP38" s="11" t="s">
        <v>115</v>
      </c>
      <c r="BQ38" s="11" t="s">
        <v>115</v>
      </c>
      <c r="BS38" s="11" t="s">
        <v>115</v>
      </c>
      <c r="BT38" s="11" t="s">
        <v>115</v>
      </c>
      <c r="BV38" s="11" t="s">
        <v>115</v>
      </c>
      <c r="BW38" s="11" t="s">
        <v>115</v>
      </c>
      <c r="BY38" s="11" t="s">
        <v>115</v>
      </c>
      <c r="BZ38" s="11" t="s">
        <v>115</v>
      </c>
      <c r="CB38" s="11" t="s">
        <v>115</v>
      </c>
      <c r="CC38" s="11" t="s">
        <v>115</v>
      </c>
      <c r="CE38" s="11" t="s">
        <v>115</v>
      </c>
      <c r="CF38" s="11" t="s">
        <v>115</v>
      </c>
      <c r="CH38" s="11" t="s">
        <v>115</v>
      </c>
      <c r="CI38" s="11" t="s">
        <v>115</v>
      </c>
      <c r="CK38" s="11" t="s">
        <v>115</v>
      </c>
      <c r="CL38" s="11" t="s">
        <v>115</v>
      </c>
      <c r="CN38" s="11" t="s">
        <v>115</v>
      </c>
      <c r="CO38" s="11" t="s">
        <v>115</v>
      </c>
      <c r="CQ38" s="11" t="s">
        <v>115</v>
      </c>
      <c r="CR38" s="11" t="s">
        <v>115</v>
      </c>
      <c r="CT38" s="11" t="s">
        <v>115</v>
      </c>
      <c r="CU38" s="11" t="s">
        <v>115</v>
      </c>
      <c r="CW38" s="11" t="s">
        <v>115</v>
      </c>
      <c r="CX38" s="11" t="s">
        <v>115</v>
      </c>
      <c r="CZ38" s="11" t="s">
        <v>115</v>
      </c>
      <c r="DA38" s="11" t="s">
        <v>115</v>
      </c>
      <c r="DC38" s="11" t="s">
        <v>115</v>
      </c>
      <c r="DD38" s="11" t="s">
        <v>115</v>
      </c>
      <c r="DF38" s="11" t="s">
        <v>115</v>
      </c>
      <c r="DG38" s="11" t="s">
        <v>115</v>
      </c>
      <c r="DI38" s="11" t="s">
        <v>115</v>
      </c>
      <c r="DJ38" s="11" t="s">
        <v>115</v>
      </c>
      <c r="DL38" s="11" t="s">
        <v>115</v>
      </c>
      <c r="DM38" s="11" t="s">
        <v>115</v>
      </c>
      <c r="DO38" s="11" t="s">
        <v>115</v>
      </c>
      <c r="DP38" s="11" t="s">
        <v>115</v>
      </c>
      <c r="DR38" s="11" t="s">
        <v>115</v>
      </c>
      <c r="DS38" s="11" t="s">
        <v>115</v>
      </c>
      <c r="DU38" s="11" t="s">
        <v>115</v>
      </c>
      <c r="DV38" s="11" t="s">
        <v>115</v>
      </c>
      <c r="DX38" s="11" t="s">
        <v>115</v>
      </c>
      <c r="DY38" s="11" t="s">
        <v>115</v>
      </c>
      <c r="EA38" s="11" t="s">
        <v>115</v>
      </c>
      <c r="EB38" s="11" t="s">
        <v>115</v>
      </c>
      <c r="ED38" s="11" t="s">
        <v>115</v>
      </c>
      <c r="EE38" s="11" t="s">
        <v>115</v>
      </c>
      <c r="EG38" s="11" t="s">
        <v>115</v>
      </c>
      <c r="EH38" s="11" t="s">
        <v>115</v>
      </c>
      <c r="EJ38" s="11" t="s">
        <v>115</v>
      </c>
      <c r="EK38" s="11" t="s">
        <v>115</v>
      </c>
      <c r="EM38" s="11" t="s">
        <v>115</v>
      </c>
      <c r="EN38" s="11" t="s">
        <v>115</v>
      </c>
      <c r="EP38" s="11" t="s">
        <v>115</v>
      </c>
      <c r="EQ38" s="11" t="s">
        <v>115</v>
      </c>
      <c r="ES38" s="11" t="s">
        <v>115</v>
      </c>
      <c r="ET38" s="11" t="s">
        <v>115</v>
      </c>
      <c r="EV38" s="11" t="s">
        <v>115</v>
      </c>
      <c r="EW38" s="11" t="s">
        <v>115</v>
      </c>
      <c r="EY38" s="11" t="s">
        <v>115</v>
      </c>
      <c r="EZ38" s="11" t="s">
        <v>115</v>
      </c>
      <c r="FB38" s="11" t="s">
        <v>115</v>
      </c>
      <c r="FC38" s="11" t="s">
        <v>115</v>
      </c>
      <c r="FE38" s="11" t="s">
        <v>115</v>
      </c>
      <c r="FF38" s="11" t="s">
        <v>115</v>
      </c>
      <c r="FH38" s="11" t="s">
        <v>115</v>
      </c>
      <c r="FI38" s="11" t="s">
        <v>115</v>
      </c>
      <c r="FK38" s="11" t="s">
        <v>115</v>
      </c>
      <c r="FL38" s="11" t="s">
        <v>115</v>
      </c>
      <c r="FN38" s="11" t="s">
        <v>115</v>
      </c>
      <c r="FO38" s="11" t="s">
        <v>115</v>
      </c>
      <c r="FQ38" s="11" t="s">
        <v>115</v>
      </c>
      <c r="FR38" s="11" t="s">
        <v>115</v>
      </c>
      <c r="FT38" s="11" t="s">
        <v>115</v>
      </c>
      <c r="FU38" s="11" t="s">
        <v>115</v>
      </c>
      <c r="FW38" s="11" t="s">
        <v>115</v>
      </c>
      <c r="FX38" s="11" t="s">
        <v>115</v>
      </c>
      <c r="FZ38" s="11" t="s">
        <v>115</v>
      </c>
      <c r="GA38" s="11" t="s">
        <v>115</v>
      </c>
      <c r="GC38" s="11" t="s">
        <v>115</v>
      </c>
      <c r="GD38" s="11" t="s">
        <v>115</v>
      </c>
      <c r="GF38" s="11" t="s">
        <v>115</v>
      </c>
      <c r="GG38" s="11" t="s">
        <v>115</v>
      </c>
      <c r="GI38" s="11" t="s">
        <v>115</v>
      </c>
      <c r="GJ38" s="11" t="s">
        <v>115</v>
      </c>
    </row>
    <row r="39" spans="1:192" x14ac:dyDescent="0.35">
      <c r="A39" s="11" t="s">
        <v>51</v>
      </c>
      <c r="B39" s="11" t="s">
        <v>51</v>
      </c>
      <c r="C39" s="11" t="s">
        <v>51</v>
      </c>
      <c r="D39" s="11" t="s">
        <v>537</v>
      </c>
      <c r="E39" s="11" t="s">
        <v>556</v>
      </c>
      <c r="F39" s="11" t="s">
        <v>51</v>
      </c>
      <c r="G39" s="11" t="s">
        <v>51</v>
      </c>
      <c r="H39" s="11" t="s">
        <v>51</v>
      </c>
      <c r="I39" s="11" t="s">
        <v>51</v>
      </c>
      <c r="J39" s="11" t="s">
        <v>115</v>
      </c>
      <c r="K39" s="11" t="s">
        <v>115</v>
      </c>
      <c r="L39" s="11" t="s">
        <v>115</v>
      </c>
      <c r="M39" s="11" t="s">
        <v>115</v>
      </c>
      <c r="N39" s="11" t="s">
        <v>115</v>
      </c>
      <c r="O39" s="11" t="s">
        <v>115</v>
      </c>
      <c r="P39" s="11" t="s">
        <v>115</v>
      </c>
      <c r="Q39" s="11" t="s">
        <v>115</v>
      </c>
      <c r="R39" s="11" t="s">
        <v>115</v>
      </c>
      <c r="S39" s="11" t="s">
        <v>115</v>
      </c>
      <c r="T39" s="11" t="s">
        <v>115</v>
      </c>
      <c r="U39" s="11" t="s">
        <v>115</v>
      </c>
      <c r="V39" s="11" t="s">
        <v>115</v>
      </c>
      <c r="W39" s="11" t="s">
        <v>115</v>
      </c>
      <c r="X39" s="11" t="s">
        <v>115</v>
      </c>
      <c r="Y39" s="11" t="s">
        <v>115</v>
      </c>
      <c r="Z39" s="11" t="s">
        <v>115</v>
      </c>
      <c r="AA39" s="11" t="s">
        <v>115</v>
      </c>
      <c r="AB39" s="11" t="s">
        <v>115</v>
      </c>
      <c r="AC39" s="11" t="s">
        <v>115</v>
      </c>
      <c r="AD39" s="11" t="s">
        <v>115</v>
      </c>
      <c r="AE39" s="11" t="s">
        <v>115</v>
      </c>
      <c r="AF39" s="11" t="s">
        <v>115</v>
      </c>
      <c r="AG39" s="11" t="s">
        <v>115</v>
      </c>
      <c r="AH39" s="11" t="s">
        <v>115</v>
      </c>
      <c r="AI39" s="11" t="s">
        <v>115</v>
      </c>
      <c r="AJ39" s="11" t="s">
        <v>115</v>
      </c>
      <c r="AK39" s="11" t="s">
        <v>115</v>
      </c>
      <c r="AL39" s="11" t="s">
        <v>115</v>
      </c>
      <c r="AM39" s="11" t="s">
        <v>115</v>
      </c>
      <c r="AN39" s="11" t="s">
        <v>115</v>
      </c>
      <c r="AO39" s="11" t="s">
        <v>115</v>
      </c>
      <c r="AP39" s="11" t="s">
        <v>115</v>
      </c>
      <c r="AQ39" s="11" t="s">
        <v>115</v>
      </c>
      <c r="AR39" s="11" t="s">
        <v>115</v>
      </c>
      <c r="AS39" s="11" t="s">
        <v>115</v>
      </c>
      <c r="AT39" s="11" t="s">
        <v>115</v>
      </c>
      <c r="AU39" s="11" t="s">
        <v>115</v>
      </c>
      <c r="AV39" s="11" t="s">
        <v>115</v>
      </c>
      <c r="AW39" s="11" t="s">
        <v>115</v>
      </c>
      <c r="AX39" s="11" t="s">
        <v>115</v>
      </c>
      <c r="AY39" s="11" t="s">
        <v>115</v>
      </c>
      <c r="AZ39" s="11" t="s">
        <v>115</v>
      </c>
      <c r="BA39" s="11" t="s">
        <v>115</v>
      </c>
      <c r="BB39" s="11" t="s">
        <v>115</v>
      </c>
      <c r="BC39" s="11" t="s">
        <v>115</v>
      </c>
      <c r="BD39" s="11" t="s">
        <v>115</v>
      </c>
      <c r="BE39" s="11" t="s">
        <v>115</v>
      </c>
      <c r="BF39" s="11" t="s">
        <v>115</v>
      </c>
      <c r="BG39" s="11" t="s">
        <v>115</v>
      </c>
      <c r="BH39" s="11" t="s">
        <v>115</v>
      </c>
      <c r="BI39" s="11" t="s">
        <v>115</v>
      </c>
      <c r="BJ39" s="11" t="s">
        <v>115</v>
      </c>
      <c r="BK39" s="11" t="s">
        <v>115</v>
      </c>
      <c r="BL39" s="11" t="s">
        <v>115</v>
      </c>
      <c r="BM39" s="11" t="s">
        <v>115</v>
      </c>
      <c r="BN39" s="11" t="s">
        <v>115</v>
      </c>
      <c r="BP39" s="11" t="s">
        <v>115</v>
      </c>
      <c r="BQ39" s="11" t="s">
        <v>115</v>
      </c>
      <c r="BS39" s="11" t="s">
        <v>115</v>
      </c>
      <c r="BT39" s="11" t="s">
        <v>115</v>
      </c>
      <c r="BV39" s="11" t="s">
        <v>115</v>
      </c>
      <c r="BW39" s="11" t="s">
        <v>115</v>
      </c>
      <c r="BY39" s="11" t="s">
        <v>115</v>
      </c>
      <c r="BZ39" s="11" t="s">
        <v>115</v>
      </c>
      <c r="CB39" s="11" t="s">
        <v>115</v>
      </c>
      <c r="CC39" s="11" t="s">
        <v>115</v>
      </c>
      <c r="CE39" s="11" t="s">
        <v>115</v>
      </c>
      <c r="CF39" s="11" t="s">
        <v>115</v>
      </c>
      <c r="CH39" s="11" t="s">
        <v>115</v>
      </c>
      <c r="CI39" s="11" t="s">
        <v>115</v>
      </c>
      <c r="CK39" s="11" t="s">
        <v>115</v>
      </c>
      <c r="CL39" s="11" t="s">
        <v>115</v>
      </c>
      <c r="CN39" s="11" t="s">
        <v>115</v>
      </c>
      <c r="CO39" s="11" t="s">
        <v>115</v>
      </c>
      <c r="CQ39" s="11" t="s">
        <v>115</v>
      </c>
      <c r="CR39" s="11" t="s">
        <v>115</v>
      </c>
      <c r="CT39" s="11" t="s">
        <v>115</v>
      </c>
      <c r="CU39" s="11" t="s">
        <v>115</v>
      </c>
      <c r="CW39" s="11" t="s">
        <v>115</v>
      </c>
      <c r="CX39" s="11" t="s">
        <v>115</v>
      </c>
      <c r="CZ39" s="11" t="s">
        <v>115</v>
      </c>
      <c r="DA39" s="11" t="s">
        <v>115</v>
      </c>
      <c r="DC39" s="11" t="s">
        <v>115</v>
      </c>
      <c r="DD39" s="11" t="s">
        <v>115</v>
      </c>
      <c r="DF39" s="11" t="s">
        <v>115</v>
      </c>
      <c r="DG39" s="11" t="s">
        <v>115</v>
      </c>
      <c r="DI39" s="11" t="s">
        <v>115</v>
      </c>
      <c r="DJ39" s="11" t="s">
        <v>115</v>
      </c>
      <c r="DL39" s="11" t="s">
        <v>115</v>
      </c>
      <c r="DM39" s="11" t="s">
        <v>115</v>
      </c>
      <c r="DO39" s="11" t="s">
        <v>115</v>
      </c>
      <c r="DP39" s="11" t="s">
        <v>115</v>
      </c>
      <c r="DR39" s="11" t="s">
        <v>115</v>
      </c>
      <c r="DS39" s="11" t="s">
        <v>115</v>
      </c>
      <c r="DU39" s="11" t="s">
        <v>115</v>
      </c>
      <c r="DV39" s="11" t="s">
        <v>115</v>
      </c>
      <c r="DX39" s="11" t="s">
        <v>115</v>
      </c>
      <c r="DY39" s="11" t="s">
        <v>115</v>
      </c>
      <c r="EA39" s="11" t="s">
        <v>115</v>
      </c>
      <c r="EB39" s="11" t="s">
        <v>115</v>
      </c>
      <c r="ED39" s="11" t="s">
        <v>115</v>
      </c>
      <c r="EE39" s="11" t="s">
        <v>115</v>
      </c>
      <c r="EG39" s="11" t="s">
        <v>115</v>
      </c>
      <c r="EH39" s="11" t="s">
        <v>115</v>
      </c>
      <c r="EJ39" s="11" t="s">
        <v>115</v>
      </c>
      <c r="EK39" s="11" t="s">
        <v>115</v>
      </c>
      <c r="EM39" s="11" t="s">
        <v>115</v>
      </c>
      <c r="EN39" s="11" t="s">
        <v>115</v>
      </c>
      <c r="EP39" s="11" t="s">
        <v>115</v>
      </c>
      <c r="EQ39" s="11" t="s">
        <v>115</v>
      </c>
      <c r="ES39" s="11" t="s">
        <v>115</v>
      </c>
      <c r="ET39" s="11" t="s">
        <v>115</v>
      </c>
      <c r="EV39" s="11" t="s">
        <v>115</v>
      </c>
      <c r="EW39" s="11" t="s">
        <v>115</v>
      </c>
      <c r="EY39" s="11" t="s">
        <v>115</v>
      </c>
      <c r="EZ39" s="11" t="s">
        <v>115</v>
      </c>
      <c r="FB39" s="11" t="s">
        <v>115</v>
      </c>
      <c r="FC39" s="11" t="s">
        <v>115</v>
      </c>
      <c r="FE39" s="11" t="s">
        <v>115</v>
      </c>
      <c r="FF39" s="11" t="s">
        <v>115</v>
      </c>
      <c r="FH39" s="11" t="s">
        <v>115</v>
      </c>
      <c r="FI39" s="11" t="s">
        <v>115</v>
      </c>
      <c r="FK39" s="11" t="s">
        <v>115</v>
      </c>
      <c r="FL39" s="11" t="s">
        <v>115</v>
      </c>
      <c r="FN39" s="11" t="s">
        <v>115</v>
      </c>
      <c r="FO39" s="11" t="s">
        <v>115</v>
      </c>
      <c r="FQ39" s="11" t="s">
        <v>115</v>
      </c>
      <c r="FR39" s="11" t="s">
        <v>115</v>
      </c>
      <c r="FT39" s="11" t="s">
        <v>115</v>
      </c>
      <c r="FU39" s="11" t="s">
        <v>115</v>
      </c>
      <c r="FW39" s="11" t="s">
        <v>115</v>
      </c>
      <c r="FX39" s="11" t="s">
        <v>115</v>
      </c>
      <c r="FZ39" s="11" t="s">
        <v>115</v>
      </c>
      <c r="GA39" s="11" t="s">
        <v>115</v>
      </c>
      <c r="GC39" s="11" t="s">
        <v>115</v>
      </c>
      <c r="GD39" s="11" t="s">
        <v>115</v>
      </c>
      <c r="GF39" s="11" t="s">
        <v>115</v>
      </c>
      <c r="GG39" s="11" t="s">
        <v>115</v>
      </c>
      <c r="GI39" s="11" t="s">
        <v>115</v>
      </c>
      <c r="GJ39" s="11" t="s">
        <v>115</v>
      </c>
    </row>
    <row r="40" spans="1:192" x14ac:dyDescent="0.35">
      <c r="A40" s="11" t="s">
        <v>51</v>
      </c>
      <c r="B40" s="11" t="s">
        <v>51</v>
      </c>
      <c r="C40" s="11" t="s">
        <v>51</v>
      </c>
      <c r="D40" s="11" t="s">
        <v>51</v>
      </c>
      <c r="E40" s="11" t="s">
        <v>51</v>
      </c>
      <c r="F40" s="11" t="s">
        <v>51</v>
      </c>
      <c r="G40" s="11" t="s">
        <v>51</v>
      </c>
      <c r="H40" s="11" t="s">
        <v>51</v>
      </c>
      <c r="I40" s="11" t="s">
        <v>51</v>
      </c>
      <c r="J40" s="11" t="s">
        <v>115</v>
      </c>
      <c r="K40" s="11" t="s">
        <v>115</v>
      </c>
      <c r="L40" s="11" t="s">
        <v>115</v>
      </c>
      <c r="M40" s="11" t="s">
        <v>115</v>
      </c>
      <c r="N40" s="11" t="s">
        <v>115</v>
      </c>
      <c r="O40" s="11" t="s">
        <v>115</v>
      </c>
      <c r="P40" s="11" t="s">
        <v>115</v>
      </c>
      <c r="Q40" s="11" t="s">
        <v>115</v>
      </c>
      <c r="R40" s="11" t="s">
        <v>115</v>
      </c>
      <c r="S40" s="11" t="s">
        <v>115</v>
      </c>
      <c r="T40" s="11" t="s">
        <v>115</v>
      </c>
      <c r="U40" s="11" t="s">
        <v>115</v>
      </c>
      <c r="V40" s="11" t="s">
        <v>115</v>
      </c>
      <c r="W40" s="11" t="s">
        <v>115</v>
      </c>
      <c r="X40" s="11" t="s">
        <v>115</v>
      </c>
      <c r="Y40" s="11" t="s">
        <v>115</v>
      </c>
      <c r="Z40" s="11" t="s">
        <v>115</v>
      </c>
      <c r="AA40" s="11" t="s">
        <v>115</v>
      </c>
      <c r="AB40" s="11" t="s">
        <v>115</v>
      </c>
      <c r="AC40" s="11" t="s">
        <v>115</v>
      </c>
      <c r="AD40" s="11" t="s">
        <v>115</v>
      </c>
      <c r="AE40" s="11" t="s">
        <v>115</v>
      </c>
      <c r="AF40" s="11" t="s">
        <v>115</v>
      </c>
      <c r="AG40" s="11" t="s">
        <v>115</v>
      </c>
      <c r="AH40" s="11" t="s">
        <v>115</v>
      </c>
      <c r="AI40" s="11" t="s">
        <v>115</v>
      </c>
      <c r="AJ40" s="11" t="s">
        <v>115</v>
      </c>
      <c r="AK40" s="11" t="s">
        <v>115</v>
      </c>
      <c r="AL40" s="11" t="s">
        <v>115</v>
      </c>
      <c r="AM40" s="11" t="s">
        <v>115</v>
      </c>
      <c r="AN40" s="11" t="s">
        <v>115</v>
      </c>
      <c r="AO40" s="11" t="s">
        <v>115</v>
      </c>
      <c r="AP40" s="11" t="s">
        <v>115</v>
      </c>
      <c r="AQ40" s="11" t="s">
        <v>115</v>
      </c>
      <c r="AR40" s="11" t="s">
        <v>115</v>
      </c>
      <c r="AS40" s="11" t="s">
        <v>115</v>
      </c>
      <c r="AT40" s="11" t="s">
        <v>115</v>
      </c>
      <c r="AU40" s="11" t="s">
        <v>115</v>
      </c>
      <c r="AV40" s="11" t="s">
        <v>115</v>
      </c>
      <c r="AW40" s="11" t="s">
        <v>115</v>
      </c>
      <c r="AX40" s="11" t="s">
        <v>115</v>
      </c>
      <c r="AY40" s="11" t="s">
        <v>115</v>
      </c>
      <c r="AZ40" s="11" t="s">
        <v>115</v>
      </c>
      <c r="BA40" s="11" t="s">
        <v>115</v>
      </c>
      <c r="BB40" s="11" t="s">
        <v>115</v>
      </c>
      <c r="BC40" s="11" t="s">
        <v>115</v>
      </c>
      <c r="BD40" s="11" t="s">
        <v>115</v>
      </c>
      <c r="BE40" s="11" t="s">
        <v>115</v>
      </c>
      <c r="BF40" s="11" t="s">
        <v>115</v>
      </c>
      <c r="BG40" s="11" t="s">
        <v>115</v>
      </c>
      <c r="BH40" s="11" t="s">
        <v>115</v>
      </c>
      <c r="BI40" s="11" t="s">
        <v>115</v>
      </c>
      <c r="BJ40" s="11" t="s">
        <v>115</v>
      </c>
      <c r="BK40" s="11" t="s">
        <v>115</v>
      </c>
      <c r="BL40" s="11" t="s">
        <v>115</v>
      </c>
      <c r="BM40" s="11" t="s">
        <v>115</v>
      </c>
      <c r="BN40" s="11" t="s">
        <v>115</v>
      </c>
      <c r="BP40" s="11" t="s">
        <v>115</v>
      </c>
      <c r="BQ40" s="11" t="s">
        <v>115</v>
      </c>
      <c r="BS40" s="11" t="s">
        <v>115</v>
      </c>
      <c r="BT40" s="11" t="s">
        <v>115</v>
      </c>
      <c r="BV40" s="11" t="s">
        <v>115</v>
      </c>
      <c r="BW40" s="11" t="s">
        <v>115</v>
      </c>
      <c r="BY40" s="11" t="s">
        <v>115</v>
      </c>
      <c r="BZ40" s="11" t="s">
        <v>115</v>
      </c>
      <c r="CB40" s="11" t="s">
        <v>115</v>
      </c>
      <c r="CC40" s="11" t="s">
        <v>115</v>
      </c>
      <c r="CE40" s="11" t="s">
        <v>115</v>
      </c>
      <c r="CF40" s="11" t="s">
        <v>115</v>
      </c>
      <c r="CH40" s="11" t="s">
        <v>115</v>
      </c>
      <c r="CI40" s="11" t="s">
        <v>115</v>
      </c>
      <c r="CK40" s="11" t="s">
        <v>115</v>
      </c>
      <c r="CL40" s="11" t="s">
        <v>115</v>
      </c>
      <c r="CN40" s="11" t="s">
        <v>115</v>
      </c>
      <c r="CO40" s="11" t="s">
        <v>115</v>
      </c>
      <c r="CQ40" s="11" t="s">
        <v>115</v>
      </c>
      <c r="CR40" s="11" t="s">
        <v>115</v>
      </c>
      <c r="CT40" s="11" t="s">
        <v>115</v>
      </c>
      <c r="CU40" s="11" t="s">
        <v>115</v>
      </c>
      <c r="CW40" s="11" t="s">
        <v>115</v>
      </c>
      <c r="CX40" s="11" t="s">
        <v>115</v>
      </c>
      <c r="CZ40" s="11" t="s">
        <v>115</v>
      </c>
      <c r="DA40" s="11" t="s">
        <v>115</v>
      </c>
      <c r="DC40" s="11" t="s">
        <v>115</v>
      </c>
      <c r="DD40" s="11" t="s">
        <v>115</v>
      </c>
      <c r="DF40" s="11" t="s">
        <v>115</v>
      </c>
      <c r="DG40" s="11" t="s">
        <v>115</v>
      </c>
      <c r="DI40" s="11" t="s">
        <v>115</v>
      </c>
      <c r="DJ40" s="11" t="s">
        <v>115</v>
      </c>
      <c r="DL40" s="11" t="s">
        <v>115</v>
      </c>
      <c r="DM40" s="11" t="s">
        <v>115</v>
      </c>
      <c r="DO40" s="11" t="s">
        <v>115</v>
      </c>
      <c r="DP40" s="11" t="s">
        <v>115</v>
      </c>
      <c r="DR40" s="11" t="s">
        <v>115</v>
      </c>
      <c r="DS40" s="11" t="s">
        <v>115</v>
      </c>
      <c r="DU40" s="11" t="s">
        <v>115</v>
      </c>
      <c r="DV40" s="11" t="s">
        <v>115</v>
      </c>
      <c r="DX40" s="11" t="s">
        <v>115</v>
      </c>
      <c r="DY40" s="11" t="s">
        <v>115</v>
      </c>
      <c r="EA40" s="11" t="s">
        <v>115</v>
      </c>
      <c r="EB40" s="11" t="s">
        <v>115</v>
      </c>
      <c r="ED40" s="11" t="s">
        <v>115</v>
      </c>
      <c r="EE40" s="11" t="s">
        <v>115</v>
      </c>
      <c r="EG40" s="11" t="s">
        <v>115</v>
      </c>
      <c r="EH40" s="11" t="s">
        <v>115</v>
      </c>
      <c r="EJ40" s="11" t="s">
        <v>115</v>
      </c>
      <c r="EK40" s="11" t="s">
        <v>115</v>
      </c>
      <c r="EM40" s="11" t="s">
        <v>115</v>
      </c>
      <c r="EN40" s="11" t="s">
        <v>115</v>
      </c>
      <c r="EP40" s="11" t="s">
        <v>115</v>
      </c>
      <c r="EQ40" s="11" t="s">
        <v>115</v>
      </c>
      <c r="ES40" s="11" t="s">
        <v>115</v>
      </c>
      <c r="ET40" s="11" t="s">
        <v>115</v>
      </c>
      <c r="EV40" s="11" t="s">
        <v>115</v>
      </c>
      <c r="EW40" s="11" t="s">
        <v>115</v>
      </c>
      <c r="EY40" s="11" t="s">
        <v>115</v>
      </c>
      <c r="EZ40" s="11" t="s">
        <v>115</v>
      </c>
      <c r="FB40" s="11" t="s">
        <v>115</v>
      </c>
      <c r="FC40" s="11" t="s">
        <v>115</v>
      </c>
      <c r="FE40" s="11" t="s">
        <v>115</v>
      </c>
      <c r="FF40" s="11" t="s">
        <v>115</v>
      </c>
      <c r="FH40" s="11" t="s">
        <v>115</v>
      </c>
      <c r="FI40" s="11" t="s">
        <v>115</v>
      </c>
      <c r="FK40" s="11" t="s">
        <v>115</v>
      </c>
      <c r="FL40" s="11" t="s">
        <v>115</v>
      </c>
      <c r="FN40" s="11" t="s">
        <v>115</v>
      </c>
      <c r="FO40" s="11" t="s">
        <v>115</v>
      </c>
      <c r="FQ40" s="11" t="s">
        <v>115</v>
      </c>
      <c r="FR40" s="11" t="s">
        <v>115</v>
      </c>
      <c r="FT40" s="11" t="s">
        <v>115</v>
      </c>
      <c r="FU40" s="11" t="s">
        <v>115</v>
      </c>
      <c r="FW40" s="11" t="s">
        <v>115</v>
      </c>
      <c r="FX40" s="11" t="s">
        <v>115</v>
      </c>
      <c r="FZ40" s="11" t="s">
        <v>115</v>
      </c>
      <c r="GA40" s="11" t="s">
        <v>115</v>
      </c>
      <c r="GC40" s="11" t="s">
        <v>115</v>
      </c>
      <c r="GD40" s="11" t="s">
        <v>115</v>
      </c>
      <c r="GF40" s="11" t="s">
        <v>115</v>
      </c>
      <c r="GG40" s="11" t="s">
        <v>115</v>
      </c>
      <c r="GI40" s="11" t="s">
        <v>115</v>
      </c>
      <c r="GJ40" s="11" t="s">
        <v>115</v>
      </c>
    </row>
    <row r="41" spans="1:192" x14ac:dyDescent="0.35">
      <c r="A41" s="11" t="s">
        <v>51</v>
      </c>
      <c r="B41" s="11" t="s">
        <v>51</v>
      </c>
      <c r="C41" s="11" t="s">
        <v>51</v>
      </c>
      <c r="D41" s="11" t="s">
        <v>537</v>
      </c>
      <c r="E41" s="11" t="s">
        <v>557</v>
      </c>
      <c r="F41" s="11" t="s">
        <v>51</v>
      </c>
      <c r="G41" s="11" t="s">
        <v>51</v>
      </c>
      <c r="H41" s="11" t="s">
        <v>51</v>
      </c>
      <c r="I41" s="11" t="s">
        <v>51</v>
      </c>
      <c r="J41" s="11" t="s">
        <v>115</v>
      </c>
      <c r="K41" s="11" t="s">
        <v>115</v>
      </c>
      <c r="L41" s="11" t="s">
        <v>115</v>
      </c>
      <c r="M41" s="11" t="s">
        <v>115</v>
      </c>
      <c r="N41" s="11" t="s">
        <v>115</v>
      </c>
      <c r="O41" s="11" t="s">
        <v>115</v>
      </c>
      <c r="P41" s="11" t="s">
        <v>115</v>
      </c>
      <c r="Q41" s="11" t="s">
        <v>115</v>
      </c>
      <c r="R41" s="11" t="s">
        <v>115</v>
      </c>
      <c r="S41" s="11" t="s">
        <v>115</v>
      </c>
      <c r="T41" s="11" t="s">
        <v>115</v>
      </c>
      <c r="U41" s="11" t="s">
        <v>115</v>
      </c>
      <c r="V41" s="11" t="s">
        <v>115</v>
      </c>
      <c r="W41" s="11" t="s">
        <v>115</v>
      </c>
      <c r="X41" s="11" t="s">
        <v>115</v>
      </c>
      <c r="Y41" s="11" t="s">
        <v>115</v>
      </c>
      <c r="Z41" s="11" t="s">
        <v>115</v>
      </c>
      <c r="AA41" s="11" t="s">
        <v>115</v>
      </c>
      <c r="AB41" s="11" t="s">
        <v>115</v>
      </c>
      <c r="AC41" s="11" t="s">
        <v>115</v>
      </c>
      <c r="AD41" s="11" t="s">
        <v>115</v>
      </c>
      <c r="AE41" s="11" t="s">
        <v>115</v>
      </c>
      <c r="AF41" s="11" t="s">
        <v>115</v>
      </c>
      <c r="AG41" s="11" t="s">
        <v>115</v>
      </c>
      <c r="AH41" s="11" t="s">
        <v>115</v>
      </c>
      <c r="AI41" s="11" t="s">
        <v>115</v>
      </c>
      <c r="AJ41" s="11" t="s">
        <v>115</v>
      </c>
      <c r="AK41" s="11" t="s">
        <v>115</v>
      </c>
      <c r="AL41" s="11" t="s">
        <v>115</v>
      </c>
      <c r="AM41" s="11" t="s">
        <v>115</v>
      </c>
      <c r="AN41" s="11" t="s">
        <v>115</v>
      </c>
      <c r="AO41" s="11" t="s">
        <v>115</v>
      </c>
      <c r="AP41" s="11" t="s">
        <v>115</v>
      </c>
      <c r="AQ41" s="11" t="s">
        <v>115</v>
      </c>
      <c r="AR41" s="11" t="s">
        <v>115</v>
      </c>
      <c r="AS41" s="11" t="s">
        <v>115</v>
      </c>
      <c r="AT41" s="11" t="s">
        <v>115</v>
      </c>
      <c r="AU41" s="11" t="s">
        <v>115</v>
      </c>
      <c r="AV41" s="11" t="s">
        <v>115</v>
      </c>
      <c r="AW41" s="11" t="s">
        <v>115</v>
      </c>
      <c r="AX41" s="11" t="s">
        <v>115</v>
      </c>
      <c r="AY41" s="11" t="s">
        <v>115</v>
      </c>
      <c r="AZ41" s="11" t="s">
        <v>115</v>
      </c>
      <c r="BA41" s="11" t="s">
        <v>115</v>
      </c>
      <c r="BB41" s="11" t="s">
        <v>115</v>
      </c>
      <c r="BC41" s="11" t="s">
        <v>115</v>
      </c>
      <c r="BD41" s="11" t="s">
        <v>115</v>
      </c>
      <c r="BE41" s="11" t="s">
        <v>115</v>
      </c>
      <c r="BF41" s="11" t="s">
        <v>115</v>
      </c>
      <c r="BG41" s="11" t="s">
        <v>115</v>
      </c>
      <c r="BH41" s="11" t="s">
        <v>115</v>
      </c>
      <c r="BI41" s="11" t="s">
        <v>115</v>
      </c>
      <c r="BJ41" s="11" t="s">
        <v>115</v>
      </c>
      <c r="BK41" s="11" t="s">
        <v>115</v>
      </c>
      <c r="BL41" s="11" t="s">
        <v>115</v>
      </c>
      <c r="BM41" s="11" t="s">
        <v>115</v>
      </c>
      <c r="BN41" s="11" t="s">
        <v>115</v>
      </c>
      <c r="BP41" s="11" t="s">
        <v>115</v>
      </c>
      <c r="BQ41" s="11" t="s">
        <v>115</v>
      </c>
      <c r="BS41" s="11" t="s">
        <v>115</v>
      </c>
      <c r="BT41" s="11" t="s">
        <v>115</v>
      </c>
      <c r="BV41" s="11" t="s">
        <v>115</v>
      </c>
      <c r="BW41" s="11" t="s">
        <v>115</v>
      </c>
      <c r="BY41" s="11" t="s">
        <v>115</v>
      </c>
      <c r="BZ41" s="11" t="s">
        <v>115</v>
      </c>
      <c r="CB41" s="11" t="s">
        <v>115</v>
      </c>
      <c r="CC41" s="11" t="s">
        <v>115</v>
      </c>
      <c r="CE41" s="11" t="s">
        <v>115</v>
      </c>
      <c r="CF41" s="11" t="s">
        <v>115</v>
      </c>
      <c r="CH41" s="11" t="s">
        <v>115</v>
      </c>
      <c r="CI41" s="11" t="s">
        <v>115</v>
      </c>
      <c r="CK41" s="11" t="s">
        <v>115</v>
      </c>
      <c r="CL41" s="11" t="s">
        <v>115</v>
      </c>
      <c r="CN41" s="11" t="s">
        <v>115</v>
      </c>
      <c r="CO41" s="11" t="s">
        <v>115</v>
      </c>
      <c r="CQ41" s="11" t="s">
        <v>115</v>
      </c>
      <c r="CR41" s="11" t="s">
        <v>115</v>
      </c>
      <c r="CT41" s="11" t="s">
        <v>115</v>
      </c>
      <c r="CU41" s="11" t="s">
        <v>115</v>
      </c>
      <c r="CW41" s="11" t="s">
        <v>115</v>
      </c>
      <c r="CX41" s="11" t="s">
        <v>115</v>
      </c>
      <c r="CZ41" s="11" t="s">
        <v>115</v>
      </c>
      <c r="DA41" s="11" t="s">
        <v>115</v>
      </c>
      <c r="DC41" s="11" t="s">
        <v>115</v>
      </c>
      <c r="DD41" s="11" t="s">
        <v>115</v>
      </c>
      <c r="DF41" s="11" t="s">
        <v>115</v>
      </c>
      <c r="DG41" s="11" t="s">
        <v>115</v>
      </c>
      <c r="DI41" s="11" t="s">
        <v>115</v>
      </c>
      <c r="DJ41" s="11" t="s">
        <v>115</v>
      </c>
      <c r="DL41" s="11" t="s">
        <v>115</v>
      </c>
      <c r="DM41" s="11" t="s">
        <v>115</v>
      </c>
      <c r="DO41" s="11" t="s">
        <v>115</v>
      </c>
      <c r="DP41" s="11" t="s">
        <v>115</v>
      </c>
      <c r="DR41" s="11" t="s">
        <v>115</v>
      </c>
      <c r="DS41" s="11" t="s">
        <v>115</v>
      </c>
      <c r="DU41" s="11" t="s">
        <v>115</v>
      </c>
      <c r="DV41" s="11" t="s">
        <v>115</v>
      </c>
      <c r="DX41" s="11" t="s">
        <v>115</v>
      </c>
      <c r="DY41" s="11" t="s">
        <v>115</v>
      </c>
      <c r="EA41" s="11" t="s">
        <v>115</v>
      </c>
      <c r="EB41" s="11" t="s">
        <v>115</v>
      </c>
      <c r="ED41" s="11" t="s">
        <v>115</v>
      </c>
      <c r="EE41" s="11" t="s">
        <v>115</v>
      </c>
      <c r="EG41" s="11" t="s">
        <v>115</v>
      </c>
      <c r="EH41" s="11" t="s">
        <v>115</v>
      </c>
      <c r="EJ41" s="11" t="s">
        <v>115</v>
      </c>
      <c r="EK41" s="11" t="s">
        <v>115</v>
      </c>
      <c r="EM41" s="11" t="s">
        <v>115</v>
      </c>
      <c r="EN41" s="11" t="s">
        <v>115</v>
      </c>
      <c r="EP41" s="11" t="s">
        <v>115</v>
      </c>
      <c r="EQ41" s="11" t="s">
        <v>115</v>
      </c>
      <c r="ES41" s="11" t="s">
        <v>115</v>
      </c>
      <c r="ET41" s="11" t="s">
        <v>115</v>
      </c>
      <c r="EV41" s="11" t="s">
        <v>115</v>
      </c>
      <c r="EW41" s="11" t="s">
        <v>115</v>
      </c>
      <c r="EY41" s="11" t="s">
        <v>115</v>
      </c>
      <c r="EZ41" s="11" t="s">
        <v>115</v>
      </c>
      <c r="FB41" s="11" t="s">
        <v>115</v>
      </c>
      <c r="FC41" s="11" t="s">
        <v>115</v>
      </c>
      <c r="FE41" s="11" t="s">
        <v>115</v>
      </c>
      <c r="FF41" s="11" t="s">
        <v>115</v>
      </c>
      <c r="FH41" s="11" t="s">
        <v>115</v>
      </c>
      <c r="FI41" s="11" t="s">
        <v>115</v>
      </c>
      <c r="FK41" s="11" t="s">
        <v>115</v>
      </c>
      <c r="FL41" s="11" t="s">
        <v>115</v>
      </c>
      <c r="FN41" s="11" t="s">
        <v>115</v>
      </c>
      <c r="FO41" s="11" t="s">
        <v>115</v>
      </c>
      <c r="FQ41" s="11" t="s">
        <v>115</v>
      </c>
      <c r="FR41" s="11" t="s">
        <v>115</v>
      </c>
      <c r="FT41" s="11" t="s">
        <v>115</v>
      </c>
      <c r="FU41" s="11" t="s">
        <v>115</v>
      </c>
      <c r="FW41" s="11" t="s">
        <v>115</v>
      </c>
      <c r="FX41" s="11" t="s">
        <v>115</v>
      </c>
      <c r="FZ41" s="11" t="s">
        <v>115</v>
      </c>
      <c r="GA41" s="11" t="s">
        <v>115</v>
      </c>
      <c r="GC41" s="11" t="s">
        <v>115</v>
      </c>
      <c r="GD41" s="11" t="s">
        <v>115</v>
      </c>
      <c r="GF41" s="11" t="s">
        <v>115</v>
      </c>
      <c r="GG41" s="11" t="s">
        <v>115</v>
      </c>
      <c r="GI41" s="11" t="s">
        <v>115</v>
      </c>
      <c r="GJ41" s="11" t="s">
        <v>115</v>
      </c>
    </row>
    <row r="42" spans="1:192" x14ac:dyDescent="0.35">
      <c r="A42" s="11" t="s">
        <v>51</v>
      </c>
      <c r="B42" s="11" t="s">
        <v>51</v>
      </c>
      <c r="C42" s="11" t="s">
        <v>51</v>
      </c>
      <c r="D42" s="11" t="s">
        <v>51</v>
      </c>
      <c r="E42" s="11" t="s">
        <v>51</v>
      </c>
      <c r="F42" s="11" t="s">
        <v>51</v>
      </c>
      <c r="G42" s="11" t="s">
        <v>51</v>
      </c>
      <c r="H42" s="11" t="s">
        <v>51</v>
      </c>
      <c r="I42" s="11" t="s">
        <v>51</v>
      </c>
      <c r="J42" s="11" t="s">
        <v>115</v>
      </c>
      <c r="K42" s="11" t="s">
        <v>115</v>
      </c>
      <c r="L42" s="11" t="s">
        <v>115</v>
      </c>
      <c r="M42" s="11" t="s">
        <v>115</v>
      </c>
      <c r="N42" s="11" t="s">
        <v>115</v>
      </c>
      <c r="O42" s="11" t="s">
        <v>115</v>
      </c>
      <c r="P42" s="11" t="s">
        <v>115</v>
      </c>
      <c r="Q42" s="11" t="s">
        <v>115</v>
      </c>
      <c r="R42" s="11" t="s">
        <v>115</v>
      </c>
      <c r="S42" s="11" t="s">
        <v>115</v>
      </c>
      <c r="T42" s="11" t="s">
        <v>115</v>
      </c>
      <c r="U42" s="11" t="s">
        <v>115</v>
      </c>
      <c r="V42" s="11" t="s">
        <v>115</v>
      </c>
      <c r="W42" s="11" t="s">
        <v>115</v>
      </c>
      <c r="X42" s="11" t="s">
        <v>115</v>
      </c>
      <c r="Y42" s="11" t="s">
        <v>115</v>
      </c>
      <c r="Z42" s="11" t="s">
        <v>115</v>
      </c>
      <c r="AA42" s="11" t="s">
        <v>115</v>
      </c>
      <c r="AB42" s="11" t="s">
        <v>115</v>
      </c>
      <c r="AC42" s="11" t="s">
        <v>115</v>
      </c>
      <c r="AD42" s="11" t="s">
        <v>115</v>
      </c>
      <c r="AE42" s="11" t="s">
        <v>115</v>
      </c>
      <c r="AF42" s="11" t="s">
        <v>115</v>
      </c>
      <c r="AG42" s="11" t="s">
        <v>115</v>
      </c>
      <c r="AH42" s="11" t="s">
        <v>115</v>
      </c>
      <c r="AI42" s="11" t="s">
        <v>115</v>
      </c>
      <c r="AJ42" s="11" t="s">
        <v>115</v>
      </c>
      <c r="AK42" s="11" t="s">
        <v>115</v>
      </c>
      <c r="AL42" s="11" t="s">
        <v>115</v>
      </c>
      <c r="AM42" s="11" t="s">
        <v>115</v>
      </c>
      <c r="AN42" s="11" t="s">
        <v>115</v>
      </c>
      <c r="AO42" s="11" t="s">
        <v>115</v>
      </c>
      <c r="AP42" s="11" t="s">
        <v>115</v>
      </c>
      <c r="AQ42" s="11" t="s">
        <v>115</v>
      </c>
      <c r="AR42" s="11" t="s">
        <v>115</v>
      </c>
      <c r="AS42" s="11" t="s">
        <v>115</v>
      </c>
      <c r="AT42" s="11" t="s">
        <v>115</v>
      </c>
      <c r="AU42" s="11" t="s">
        <v>115</v>
      </c>
      <c r="AV42" s="11" t="s">
        <v>115</v>
      </c>
      <c r="AW42" s="11" t="s">
        <v>115</v>
      </c>
      <c r="AX42" s="11" t="s">
        <v>115</v>
      </c>
      <c r="AY42" s="11" t="s">
        <v>115</v>
      </c>
      <c r="AZ42" s="11" t="s">
        <v>115</v>
      </c>
      <c r="BA42" s="11" t="s">
        <v>115</v>
      </c>
      <c r="BB42" s="11" t="s">
        <v>115</v>
      </c>
      <c r="BC42" s="11" t="s">
        <v>115</v>
      </c>
      <c r="BD42" s="11" t="s">
        <v>115</v>
      </c>
      <c r="BE42" s="11" t="s">
        <v>115</v>
      </c>
      <c r="BF42" s="11" t="s">
        <v>115</v>
      </c>
      <c r="BG42" s="11" t="s">
        <v>115</v>
      </c>
      <c r="BH42" s="11" t="s">
        <v>115</v>
      </c>
      <c r="BI42" s="11" t="s">
        <v>115</v>
      </c>
      <c r="BJ42" s="11" t="s">
        <v>115</v>
      </c>
      <c r="BK42" s="11" t="s">
        <v>115</v>
      </c>
      <c r="BL42" s="11" t="s">
        <v>115</v>
      </c>
      <c r="BM42" s="11" t="s">
        <v>115</v>
      </c>
      <c r="BN42" s="11" t="s">
        <v>115</v>
      </c>
      <c r="BP42" s="11" t="s">
        <v>115</v>
      </c>
      <c r="BQ42" s="11" t="s">
        <v>115</v>
      </c>
      <c r="BS42" s="11" t="s">
        <v>115</v>
      </c>
      <c r="BT42" s="11" t="s">
        <v>115</v>
      </c>
      <c r="BV42" s="11" t="s">
        <v>115</v>
      </c>
      <c r="BW42" s="11" t="s">
        <v>115</v>
      </c>
      <c r="BY42" s="11" t="s">
        <v>115</v>
      </c>
      <c r="BZ42" s="11" t="s">
        <v>115</v>
      </c>
      <c r="CB42" s="11" t="s">
        <v>115</v>
      </c>
      <c r="CC42" s="11" t="s">
        <v>115</v>
      </c>
      <c r="CE42" s="11" t="s">
        <v>115</v>
      </c>
      <c r="CF42" s="11" t="s">
        <v>115</v>
      </c>
      <c r="CH42" s="11" t="s">
        <v>115</v>
      </c>
      <c r="CI42" s="11" t="s">
        <v>115</v>
      </c>
      <c r="CK42" s="11" t="s">
        <v>115</v>
      </c>
      <c r="CL42" s="11" t="s">
        <v>115</v>
      </c>
      <c r="CN42" s="11" t="s">
        <v>115</v>
      </c>
      <c r="CO42" s="11" t="s">
        <v>115</v>
      </c>
      <c r="CQ42" s="11" t="s">
        <v>115</v>
      </c>
      <c r="CR42" s="11" t="s">
        <v>115</v>
      </c>
      <c r="CT42" s="11" t="s">
        <v>115</v>
      </c>
      <c r="CU42" s="11" t="s">
        <v>115</v>
      </c>
      <c r="CW42" s="11" t="s">
        <v>115</v>
      </c>
      <c r="CX42" s="11" t="s">
        <v>115</v>
      </c>
      <c r="CZ42" s="11" t="s">
        <v>115</v>
      </c>
      <c r="DA42" s="11" t="s">
        <v>115</v>
      </c>
      <c r="DC42" s="11" t="s">
        <v>115</v>
      </c>
      <c r="DD42" s="11" t="s">
        <v>115</v>
      </c>
      <c r="DF42" s="11" t="s">
        <v>115</v>
      </c>
      <c r="DG42" s="11" t="s">
        <v>115</v>
      </c>
      <c r="DI42" s="11" t="s">
        <v>115</v>
      </c>
      <c r="DJ42" s="11" t="s">
        <v>115</v>
      </c>
      <c r="DL42" s="11" t="s">
        <v>115</v>
      </c>
      <c r="DM42" s="11" t="s">
        <v>115</v>
      </c>
      <c r="DO42" s="11" t="s">
        <v>115</v>
      </c>
      <c r="DP42" s="11" t="s">
        <v>115</v>
      </c>
      <c r="DR42" s="11" t="s">
        <v>115</v>
      </c>
      <c r="DS42" s="11" t="s">
        <v>115</v>
      </c>
      <c r="DU42" s="11" t="s">
        <v>115</v>
      </c>
      <c r="DV42" s="11" t="s">
        <v>115</v>
      </c>
      <c r="DX42" s="11" t="s">
        <v>115</v>
      </c>
      <c r="DY42" s="11" t="s">
        <v>115</v>
      </c>
      <c r="EA42" s="11" t="s">
        <v>115</v>
      </c>
      <c r="EB42" s="11" t="s">
        <v>115</v>
      </c>
      <c r="ED42" s="11" t="s">
        <v>115</v>
      </c>
      <c r="EE42" s="11" t="s">
        <v>115</v>
      </c>
      <c r="EG42" s="11" t="s">
        <v>115</v>
      </c>
      <c r="EH42" s="11" t="s">
        <v>115</v>
      </c>
      <c r="EJ42" s="11" t="s">
        <v>115</v>
      </c>
      <c r="EK42" s="11" t="s">
        <v>115</v>
      </c>
      <c r="EM42" s="11" t="s">
        <v>115</v>
      </c>
      <c r="EN42" s="11" t="s">
        <v>115</v>
      </c>
      <c r="EP42" s="11" t="s">
        <v>115</v>
      </c>
      <c r="EQ42" s="11" t="s">
        <v>115</v>
      </c>
      <c r="ES42" s="11" t="s">
        <v>115</v>
      </c>
      <c r="ET42" s="11" t="s">
        <v>115</v>
      </c>
      <c r="EV42" s="11" t="s">
        <v>115</v>
      </c>
      <c r="EW42" s="11" t="s">
        <v>115</v>
      </c>
      <c r="EY42" s="11" t="s">
        <v>115</v>
      </c>
      <c r="EZ42" s="11" t="s">
        <v>115</v>
      </c>
      <c r="FB42" s="11" t="s">
        <v>115</v>
      </c>
      <c r="FC42" s="11" t="s">
        <v>115</v>
      </c>
      <c r="FE42" s="11" t="s">
        <v>115</v>
      </c>
      <c r="FF42" s="11" t="s">
        <v>115</v>
      </c>
      <c r="FH42" s="11" t="s">
        <v>115</v>
      </c>
      <c r="FI42" s="11" t="s">
        <v>115</v>
      </c>
      <c r="FK42" s="11" t="s">
        <v>115</v>
      </c>
      <c r="FL42" s="11" t="s">
        <v>115</v>
      </c>
      <c r="FN42" s="11" t="s">
        <v>115</v>
      </c>
      <c r="FO42" s="11" t="s">
        <v>115</v>
      </c>
      <c r="FQ42" s="11" t="s">
        <v>115</v>
      </c>
      <c r="FR42" s="11" t="s">
        <v>115</v>
      </c>
      <c r="FT42" s="11" t="s">
        <v>115</v>
      </c>
      <c r="FU42" s="11" t="s">
        <v>115</v>
      </c>
      <c r="FW42" s="11" t="s">
        <v>115</v>
      </c>
      <c r="FX42" s="11" t="s">
        <v>115</v>
      </c>
      <c r="FZ42" s="11" t="s">
        <v>115</v>
      </c>
      <c r="GA42" s="11" t="s">
        <v>115</v>
      </c>
      <c r="GC42" s="11" t="s">
        <v>115</v>
      </c>
      <c r="GD42" s="11" t="s">
        <v>115</v>
      </c>
      <c r="GF42" s="11" t="s">
        <v>115</v>
      </c>
      <c r="GG42" s="11" t="s">
        <v>115</v>
      </c>
      <c r="GI42" s="11" t="s">
        <v>115</v>
      </c>
      <c r="GJ42" s="11" t="s">
        <v>115</v>
      </c>
    </row>
    <row r="43" spans="1:192" x14ac:dyDescent="0.35">
      <c r="A43" s="11" t="s">
        <v>51</v>
      </c>
      <c r="B43" s="11" t="s">
        <v>51</v>
      </c>
      <c r="C43" s="11" t="s">
        <v>51</v>
      </c>
      <c r="D43" s="11" t="s">
        <v>537</v>
      </c>
      <c r="E43" s="11" t="s">
        <v>558</v>
      </c>
      <c r="F43" s="11" t="s">
        <v>51</v>
      </c>
      <c r="G43" s="11" t="s">
        <v>51</v>
      </c>
      <c r="H43" s="11" t="s">
        <v>51</v>
      </c>
      <c r="I43" s="11" t="s">
        <v>51</v>
      </c>
      <c r="J43" s="11" t="s">
        <v>115</v>
      </c>
      <c r="K43" s="11" t="s">
        <v>115</v>
      </c>
      <c r="L43" s="11" t="s">
        <v>115</v>
      </c>
      <c r="M43" s="11" t="s">
        <v>115</v>
      </c>
      <c r="N43" s="11" t="s">
        <v>115</v>
      </c>
      <c r="O43" s="11" t="s">
        <v>115</v>
      </c>
      <c r="P43" s="11" t="s">
        <v>115</v>
      </c>
      <c r="Q43" s="11" t="s">
        <v>115</v>
      </c>
      <c r="R43" s="11" t="s">
        <v>115</v>
      </c>
      <c r="S43" s="11" t="s">
        <v>115</v>
      </c>
      <c r="T43" s="11" t="s">
        <v>115</v>
      </c>
      <c r="U43" s="11" t="s">
        <v>115</v>
      </c>
      <c r="V43" s="11" t="s">
        <v>115</v>
      </c>
      <c r="W43" s="11" t="s">
        <v>115</v>
      </c>
      <c r="X43" s="11" t="s">
        <v>115</v>
      </c>
      <c r="Y43" s="11" t="s">
        <v>115</v>
      </c>
      <c r="Z43" s="11" t="s">
        <v>115</v>
      </c>
      <c r="AA43" s="11" t="s">
        <v>115</v>
      </c>
      <c r="AB43" s="11" t="s">
        <v>115</v>
      </c>
      <c r="AC43" s="11" t="s">
        <v>115</v>
      </c>
      <c r="AD43" s="11" t="s">
        <v>115</v>
      </c>
      <c r="AE43" s="11" t="s">
        <v>115</v>
      </c>
      <c r="AF43" s="11" t="s">
        <v>115</v>
      </c>
      <c r="AG43" s="11" t="s">
        <v>115</v>
      </c>
      <c r="AH43" s="11" t="s">
        <v>115</v>
      </c>
      <c r="AI43" s="11" t="s">
        <v>115</v>
      </c>
      <c r="AJ43" s="11" t="s">
        <v>115</v>
      </c>
      <c r="AK43" s="11" t="s">
        <v>115</v>
      </c>
      <c r="AL43" s="11" t="s">
        <v>115</v>
      </c>
      <c r="AM43" s="11" t="s">
        <v>115</v>
      </c>
      <c r="AN43" s="11" t="s">
        <v>115</v>
      </c>
      <c r="AO43" s="11" t="s">
        <v>115</v>
      </c>
      <c r="AP43" s="11" t="s">
        <v>115</v>
      </c>
      <c r="AQ43" s="11" t="s">
        <v>115</v>
      </c>
      <c r="AR43" s="11" t="s">
        <v>115</v>
      </c>
      <c r="AS43" s="11" t="s">
        <v>115</v>
      </c>
      <c r="AT43" s="11" t="s">
        <v>115</v>
      </c>
      <c r="AU43" s="11" t="s">
        <v>115</v>
      </c>
      <c r="AV43" s="11" t="s">
        <v>115</v>
      </c>
      <c r="AW43" s="11" t="s">
        <v>115</v>
      </c>
      <c r="AX43" s="11" t="s">
        <v>115</v>
      </c>
      <c r="AY43" s="11" t="s">
        <v>115</v>
      </c>
      <c r="AZ43" s="11" t="s">
        <v>115</v>
      </c>
      <c r="BA43" s="11" t="s">
        <v>115</v>
      </c>
      <c r="BB43" s="11" t="s">
        <v>115</v>
      </c>
      <c r="BC43" s="11" t="s">
        <v>115</v>
      </c>
      <c r="BD43" s="11" t="s">
        <v>115</v>
      </c>
      <c r="BE43" s="11" t="s">
        <v>115</v>
      </c>
      <c r="BF43" s="11" t="s">
        <v>115</v>
      </c>
      <c r="BG43" s="11" t="s">
        <v>115</v>
      </c>
      <c r="BH43" s="11" t="s">
        <v>115</v>
      </c>
      <c r="BI43" s="11" t="s">
        <v>115</v>
      </c>
      <c r="BJ43" s="11" t="s">
        <v>115</v>
      </c>
      <c r="BK43" s="11" t="s">
        <v>115</v>
      </c>
      <c r="BL43" s="11" t="s">
        <v>115</v>
      </c>
      <c r="BM43" s="11" t="s">
        <v>115</v>
      </c>
      <c r="BN43" s="11" t="s">
        <v>115</v>
      </c>
      <c r="BP43" s="11" t="s">
        <v>115</v>
      </c>
      <c r="BQ43" s="11" t="s">
        <v>115</v>
      </c>
      <c r="BS43" s="11" t="s">
        <v>115</v>
      </c>
      <c r="BT43" s="11" t="s">
        <v>115</v>
      </c>
      <c r="BV43" s="11" t="s">
        <v>115</v>
      </c>
      <c r="BW43" s="11" t="s">
        <v>115</v>
      </c>
      <c r="BY43" s="11" t="s">
        <v>115</v>
      </c>
      <c r="BZ43" s="11" t="s">
        <v>115</v>
      </c>
      <c r="CB43" s="11" t="s">
        <v>115</v>
      </c>
      <c r="CC43" s="11" t="s">
        <v>115</v>
      </c>
      <c r="CE43" s="11" t="s">
        <v>115</v>
      </c>
      <c r="CF43" s="11" t="s">
        <v>115</v>
      </c>
      <c r="CH43" s="11" t="s">
        <v>115</v>
      </c>
      <c r="CI43" s="11" t="s">
        <v>115</v>
      </c>
      <c r="CK43" s="11" t="s">
        <v>115</v>
      </c>
      <c r="CL43" s="11" t="s">
        <v>115</v>
      </c>
      <c r="CN43" s="11" t="s">
        <v>115</v>
      </c>
      <c r="CO43" s="11" t="s">
        <v>115</v>
      </c>
      <c r="CQ43" s="11" t="s">
        <v>115</v>
      </c>
      <c r="CR43" s="11" t="s">
        <v>115</v>
      </c>
      <c r="CT43" s="11" t="s">
        <v>115</v>
      </c>
      <c r="CU43" s="11" t="s">
        <v>115</v>
      </c>
      <c r="CW43" s="11" t="s">
        <v>115</v>
      </c>
      <c r="CX43" s="11" t="s">
        <v>115</v>
      </c>
      <c r="CZ43" s="11" t="s">
        <v>115</v>
      </c>
      <c r="DA43" s="11" t="s">
        <v>115</v>
      </c>
      <c r="DC43" s="11" t="s">
        <v>115</v>
      </c>
      <c r="DD43" s="11" t="s">
        <v>115</v>
      </c>
      <c r="DF43" s="11" t="s">
        <v>115</v>
      </c>
      <c r="DG43" s="11" t="s">
        <v>115</v>
      </c>
      <c r="DI43" s="11" t="s">
        <v>115</v>
      </c>
      <c r="DJ43" s="11" t="s">
        <v>115</v>
      </c>
      <c r="DL43" s="11" t="s">
        <v>115</v>
      </c>
      <c r="DM43" s="11" t="s">
        <v>115</v>
      </c>
      <c r="DO43" s="11" t="s">
        <v>115</v>
      </c>
      <c r="DP43" s="11" t="s">
        <v>115</v>
      </c>
      <c r="DR43" s="11" t="s">
        <v>115</v>
      </c>
      <c r="DS43" s="11" t="s">
        <v>115</v>
      </c>
      <c r="DU43" s="11" t="s">
        <v>115</v>
      </c>
      <c r="DV43" s="11" t="s">
        <v>115</v>
      </c>
      <c r="DX43" s="11" t="s">
        <v>115</v>
      </c>
      <c r="DY43" s="11" t="s">
        <v>115</v>
      </c>
      <c r="EA43" s="11" t="s">
        <v>115</v>
      </c>
      <c r="EB43" s="11" t="s">
        <v>115</v>
      </c>
      <c r="ED43" s="11" t="s">
        <v>115</v>
      </c>
      <c r="EE43" s="11" t="s">
        <v>115</v>
      </c>
      <c r="EG43" s="11" t="s">
        <v>115</v>
      </c>
      <c r="EH43" s="11" t="s">
        <v>115</v>
      </c>
      <c r="EJ43" s="11" t="s">
        <v>115</v>
      </c>
      <c r="EK43" s="11" t="s">
        <v>115</v>
      </c>
      <c r="EM43" s="11" t="s">
        <v>115</v>
      </c>
      <c r="EN43" s="11" t="s">
        <v>115</v>
      </c>
      <c r="EP43" s="11" t="s">
        <v>115</v>
      </c>
      <c r="EQ43" s="11" t="s">
        <v>115</v>
      </c>
      <c r="ES43" s="11" t="s">
        <v>115</v>
      </c>
      <c r="ET43" s="11" t="s">
        <v>115</v>
      </c>
      <c r="EV43" s="11" t="s">
        <v>115</v>
      </c>
      <c r="EW43" s="11" t="s">
        <v>115</v>
      </c>
      <c r="EY43" s="11" t="s">
        <v>115</v>
      </c>
      <c r="EZ43" s="11" t="s">
        <v>115</v>
      </c>
      <c r="FB43" s="11" t="s">
        <v>115</v>
      </c>
      <c r="FC43" s="11" t="s">
        <v>115</v>
      </c>
      <c r="FE43" s="11" t="s">
        <v>115</v>
      </c>
      <c r="FF43" s="11" t="s">
        <v>115</v>
      </c>
      <c r="FH43" s="11" t="s">
        <v>115</v>
      </c>
      <c r="FI43" s="11" t="s">
        <v>115</v>
      </c>
      <c r="FK43" s="11" t="s">
        <v>115</v>
      </c>
      <c r="FL43" s="11" t="s">
        <v>115</v>
      </c>
      <c r="FN43" s="11" t="s">
        <v>115</v>
      </c>
      <c r="FO43" s="11" t="s">
        <v>115</v>
      </c>
      <c r="FQ43" s="11" t="s">
        <v>115</v>
      </c>
      <c r="FR43" s="11" t="s">
        <v>115</v>
      </c>
      <c r="FT43" s="11" t="s">
        <v>115</v>
      </c>
      <c r="FU43" s="11" t="s">
        <v>115</v>
      </c>
      <c r="FW43" s="11" t="s">
        <v>115</v>
      </c>
      <c r="FX43" s="11" t="s">
        <v>115</v>
      </c>
      <c r="FZ43" s="11" t="s">
        <v>115</v>
      </c>
      <c r="GA43" s="11" t="s">
        <v>115</v>
      </c>
      <c r="GC43" s="11" t="s">
        <v>115</v>
      </c>
      <c r="GD43" s="11" t="s">
        <v>115</v>
      </c>
      <c r="GF43" s="11" t="s">
        <v>115</v>
      </c>
      <c r="GG43" s="11" t="s">
        <v>115</v>
      </c>
      <c r="GI43" s="11" t="s">
        <v>115</v>
      </c>
      <c r="GJ43" s="11" t="s">
        <v>115</v>
      </c>
    </row>
    <row r="44" spans="1:192" x14ac:dyDescent="0.35">
      <c r="A44" s="11" t="s">
        <v>51</v>
      </c>
      <c r="B44" s="11" t="s">
        <v>51</v>
      </c>
      <c r="C44" s="11" t="s">
        <v>51</v>
      </c>
      <c r="D44" s="11" t="s">
        <v>51</v>
      </c>
      <c r="E44" s="11" t="s">
        <v>51</v>
      </c>
      <c r="F44" s="11" t="s">
        <v>51</v>
      </c>
      <c r="G44" s="11" t="s">
        <v>51</v>
      </c>
      <c r="H44" s="11" t="s">
        <v>51</v>
      </c>
      <c r="I44" s="11" t="s">
        <v>51</v>
      </c>
      <c r="J44" s="11" t="s">
        <v>115</v>
      </c>
      <c r="K44" s="11" t="s">
        <v>115</v>
      </c>
      <c r="L44" s="11" t="s">
        <v>115</v>
      </c>
      <c r="M44" s="11" t="s">
        <v>115</v>
      </c>
      <c r="N44" s="11" t="s">
        <v>115</v>
      </c>
      <c r="O44" s="11" t="s">
        <v>115</v>
      </c>
      <c r="P44" s="11" t="s">
        <v>115</v>
      </c>
      <c r="Q44" s="11" t="s">
        <v>115</v>
      </c>
      <c r="R44" s="11" t="s">
        <v>115</v>
      </c>
      <c r="S44" s="11" t="s">
        <v>115</v>
      </c>
      <c r="T44" s="11" t="s">
        <v>115</v>
      </c>
      <c r="U44" s="11" t="s">
        <v>115</v>
      </c>
      <c r="V44" s="11" t="s">
        <v>115</v>
      </c>
      <c r="W44" s="11" t="s">
        <v>115</v>
      </c>
      <c r="X44" s="11" t="s">
        <v>115</v>
      </c>
      <c r="Y44" s="11" t="s">
        <v>115</v>
      </c>
      <c r="Z44" s="11" t="s">
        <v>115</v>
      </c>
      <c r="AA44" s="11" t="s">
        <v>115</v>
      </c>
      <c r="AB44" s="11" t="s">
        <v>115</v>
      </c>
      <c r="AC44" s="11" t="s">
        <v>115</v>
      </c>
      <c r="AD44" s="11" t="s">
        <v>115</v>
      </c>
      <c r="AE44" s="11" t="s">
        <v>115</v>
      </c>
      <c r="AF44" s="11" t="s">
        <v>115</v>
      </c>
      <c r="AG44" s="11" t="s">
        <v>115</v>
      </c>
      <c r="AH44" s="11" t="s">
        <v>115</v>
      </c>
      <c r="AI44" s="11" t="s">
        <v>115</v>
      </c>
      <c r="AJ44" s="11" t="s">
        <v>115</v>
      </c>
      <c r="AK44" s="11" t="s">
        <v>115</v>
      </c>
      <c r="AL44" s="11" t="s">
        <v>115</v>
      </c>
      <c r="AM44" s="11" t="s">
        <v>115</v>
      </c>
      <c r="AN44" s="11" t="s">
        <v>115</v>
      </c>
      <c r="AO44" s="11" t="s">
        <v>115</v>
      </c>
      <c r="AP44" s="11" t="s">
        <v>115</v>
      </c>
      <c r="AQ44" s="11" t="s">
        <v>115</v>
      </c>
      <c r="AR44" s="11" t="s">
        <v>115</v>
      </c>
      <c r="AS44" s="11" t="s">
        <v>115</v>
      </c>
      <c r="AT44" s="11" t="s">
        <v>115</v>
      </c>
      <c r="AU44" s="11" t="s">
        <v>115</v>
      </c>
      <c r="AV44" s="11" t="s">
        <v>115</v>
      </c>
      <c r="AW44" s="11" t="s">
        <v>115</v>
      </c>
      <c r="AX44" s="11" t="s">
        <v>115</v>
      </c>
      <c r="AY44" s="11" t="s">
        <v>115</v>
      </c>
      <c r="AZ44" s="11" t="s">
        <v>115</v>
      </c>
      <c r="BA44" s="11" t="s">
        <v>115</v>
      </c>
      <c r="BB44" s="11" t="s">
        <v>115</v>
      </c>
      <c r="BC44" s="11" t="s">
        <v>115</v>
      </c>
      <c r="BD44" s="11" t="s">
        <v>115</v>
      </c>
      <c r="BE44" s="11" t="s">
        <v>115</v>
      </c>
      <c r="BF44" s="11" t="s">
        <v>115</v>
      </c>
      <c r="BG44" s="11" t="s">
        <v>115</v>
      </c>
      <c r="BH44" s="11" t="s">
        <v>115</v>
      </c>
      <c r="BI44" s="11" t="s">
        <v>115</v>
      </c>
      <c r="BJ44" s="11" t="s">
        <v>115</v>
      </c>
      <c r="BK44" s="11" t="s">
        <v>115</v>
      </c>
      <c r="BL44" s="11" t="s">
        <v>115</v>
      </c>
      <c r="BM44" s="11" t="s">
        <v>115</v>
      </c>
      <c r="BN44" s="11" t="s">
        <v>115</v>
      </c>
      <c r="BP44" s="11" t="s">
        <v>115</v>
      </c>
      <c r="BQ44" s="11" t="s">
        <v>115</v>
      </c>
      <c r="BS44" s="11" t="s">
        <v>115</v>
      </c>
      <c r="BT44" s="11" t="s">
        <v>115</v>
      </c>
      <c r="BV44" s="11" t="s">
        <v>115</v>
      </c>
      <c r="BW44" s="11" t="s">
        <v>115</v>
      </c>
      <c r="BY44" s="11" t="s">
        <v>115</v>
      </c>
      <c r="BZ44" s="11" t="s">
        <v>115</v>
      </c>
      <c r="CB44" s="11" t="s">
        <v>115</v>
      </c>
      <c r="CC44" s="11" t="s">
        <v>115</v>
      </c>
      <c r="CE44" s="11" t="s">
        <v>115</v>
      </c>
      <c r="CF44" s="11" t="s">
        <v>115</v>
      </c>
      <c r="CH44" s="11" t="s">
        <v>115</v>
      </c>
      <c r="CI44" s="11" t="s">
        <v>115</v>
      </c>
      <c r="CK44" s="11" t="s">
        <v>115</v>
      </c>
      <c r="CL44" s="11" t="s">
        <v>115</v>
      </c>
      <c r="CN44" s="11" t="s">
        <v>115</v>
      </c>
      <c r="CO44" s="11" t="s">
        <v>115</v>
      </c>
      <c r="CQ44" s="11" t="s">
        <v>115</v>
      </c>
      <c r="CR44" s="11" t="s">
        <v>115</v>
      </c>
      <c r="CT44" s="11" t="s">
        <v>115</v>
      </c>
      <c r="CU44" s="11" t="s">
        <v>115</v>
      </c>
      <c r="CW44" s="11" t="s">
        <v>115</v>
      </c>
      <c r="CX44" s="11" t="s">
        <v>115</v>
      </c>
      <c r="CZ44" s="11" t="s">
        <v>115</v>
      </c>
      <c r="DA44" s="11" t="s">
        <v>115</v>
      </c>
      <c r="DC44" s="11" t="s">
        <v>115</v>
      </c>
      <c r="DD44" s="11" t="s">
        <v>115</v>
      </c>
      <c r="DF44" s="11" t="s">
        <v>115</v>
      </c>
      <c r="DG44" s="11" t="s">
        <v>115</v>
      </c>
      <c r="DI44" s="11" t="s">
        <v>115</v>
      </c>
      <c r="DJ44" s="11" t="s">
        <v>115</v>
      </c>
      <c r="DL44" s="11" t="s">
        <v>115</v>
      </c>
      <c r="DM44" s="11" t="s">
        <v>115</v>
      </c>
      <c r="DO44" s="11" t="s">
        <v>115</v>
      </c>
      <c r="DP44" s="11" t="s">
        <v>115</v>
      </c>
      <c r="DR44" s="11" t="s">
        <v>115</v>
      </c>
      <c r="DS44" s="11" t="s">
        <v>115</v>
      </c>
      <c r="DU44" s="11" t="s">
        <v>115</v>
      </c>
      <c r="DV44" s="11" t="s">
        <v>115</v>
      </c>
      <c r="DX44" s="11" t="s">
        <v>115</v>
      </c>
      <c r="DY44" s="11" t="s">
        <v>115</v>
      </c>
      <c r="EA44" s="11" t="s">
        <v>115</v>
      </c>
      <c r="EB44" s="11" t="s">
        <v>115</v>
      </c>
      <c r="ED44" s="11" t="s">
        <v>115</v>
      </c>
      <c r="EE44" s="11" t="s">
        <v>115</v>
      </c>
      <c r="EG44" s="11" t="s">
        <v>115</v>
      </c>
      <c r="EH44" s="11" t="s">
        <v>115</v>
      </c>
      <c r="EJ44" s="11" t="s">
        <v>115</v>
      </c>
      <c r="EK44" s="11" t="s">
        <v>115</v>
      </c>
      <c r="EM44" s="11" t="s">
        <v>115</v>
      </c>
      <c r="EN44" s="11" t="s">
        <v>115</v>
      </c>
      <c r="EP44" s="11" t="s">
        <v>115</v>
      </c>
      <c r="EQ44" s="11" t="s">
        <v>115</v>
      </c>
      <c r="ES44" s="11" t="s">
        <v>115</v>
      </c>
      <c r="ET44" s="11" t="s">
        <v>115</v>
      </c>
      <c r="EV44" s="11" t="s">
        <v>115</v>
      </c>
      <c r="EW44" s="11" t="s">
        <v>115</v>
      </c>
      <c r="EY44" s="11" t="s">
        <v>115</v>
      </c>
      <c r="EZ44" s="11" t="s">
        <v>115</v>
      </c>
      <c r="FB44" s="11" t="s">
        <v>115</v>
      </c>
      <c r="FC44" s="11" t="s">
        <v>115</v>
      </c>
      <c r="FE44" s="11" t="s">
        <v>115</v>
      </c>
      <c r="FF44" s="11" t="s">
        <v>115</v>
      </c>
      <c r="FH44" s="11" t="s">
        <v>115</v>
      </c>
      <c r="FI44" s="11" t="s">
        <v>115</v>
      </c>
      <c r="FK44" s="11" t="s">
        <v>115</v>
      </c>
      <c r="FL44" s="11" t="s">
        <v>115</v>
      </c>
      <c r="FN44" s="11" t="s">
        <v>115</v>
      </c>
      <c r="FO44" s="11" t="s">
        <v>115</v>
      </c>
      <c r="FQ44" s="11" t="s">
        <v>115</v>
      </c>
      <c r="FR44" s="11" t="s">
        <v>115</v>
      </c>
      <c r="FT44" s="11" t="s">
        <v>115</v>
      </c>
      <c r="FU44" s="11" t="s">
        <v>115</v>
      </c>
      <c r="FW44" s="11" t="s">
        <v>115</v>
      </c>
      <c r="FX44" s="11" t="s">
        <v>115</v>
      </c>
      <c r="FZ44" s="11" t="s">
        <v>115</v>
      </c>
      <c r="GA44" s="11" t="s">
        <v>115</v>
      </c>
      <c r="GC44" s="11" t="s">
        <v>115</v>
      </c>
      <c r="GD44" s="11" t="s">
        <v>115</v>
      </c>
      <c r="GF44" s="11" t="s">
        <v>115</v>
      </c>
      <c r="GG44" s="11" t="s">
        <v>115</v>
      </c>
      <c r="GI44" s="11" t="s">
        <v>115</v>
      </c>
      <c r="GJ44" s="11" t="s">
        <v>115</v>
      </c>
    </row>
    <row r="45" spans="1:192" x14ac:dyDescent="0.35">
      <c r="A45" s="11" t="s">
        <v>51</v>
      </c>
      <c r="B45" s="11" t="s">
        <v>51</v>
      </c>
      <c r="C45" s="11" t="s">
        <v>51</v>
      </c>
      <c r="D45" s="11" t="s">
        <v>537</v>
      </c>
      <c r="E45" s="11" t="s">
        <v>559</v>
      </c>
      <c r="F45" s="11" t="s">
        <v>51</v>
      </c>
      <c r="G45" s="11" t="s">
        <v>51</v>
      </c>
      <c r="H45" s="11" t="s">
        <v>51</v>
      </c>
      <c r="I45" s="11" t="s">
        <v>51</v>
      </c>
      <c r="J45" s="11" t="s">
        <v>115</v>
      </c>
      <c r="K45" s="11" t="s">
        <v>115</v>
      </c>
      <c r="L45" s="11" t="s">
        <v>115</v>
      </c>
      <c r="M45" s="11" t="s">
        <v>115</v>
      </c>
      <c r="N45" s="11" t="s">
        <v>115</v>
      </c>
      <c r="O45" s="11" t="s">
        <v>115</v>
      </c>
      <c r="P45" s="11" t="s">
        <v>115</v>
      </c>
      <c r="Q45" s="11" t="s">
        <v>115</v>
      </c>
      <c r="R45" s="11" t="s">
        <v>115</v>
      </c>
      <c r="S45" s="11" t="s">
        <v>115</v>
      </c>
      <c r="T45" s="11" t="s">
        <v>115</v>
      </c>
      <c r="U45" s="11" t="s">
        <v>115</v>
      </c>
      <c r="V45" s="11" t="s">
        <v>115</v>
      </c>
      <c r="W45" s="11" t="s">
        <v>115</v>
      </c>
      <c r="X45" s="11" t="s">
        <v>115</v>
      </c>
      <c r="Y45" s="11" t="s">
        <v>115</v>
      </c>
      <c r="Z45" s="11" t="s">
        <v>115</v>
      </c>
      <c r="AA45" s="11" t="s">
        <v>115</v>
      </c>
      <c r="AB45" s="11" t="s">
        <v>115</v>
      </c>
      <c r="AC45" s="11" t="s">
        <v>115</v>
      </c>
      <c r="AD45" s="11" t="s">
        <v>115</v>
      </c>
      <c r="AE45" s="11" t="s">
        <v>115</v>
      </c>
      <c r="AF45" s="11" t="s">
        <v>115</v>
      </c>
      <c r="AG45" s="11" t="s">
        <v>115</v>
      </c>
      <c r="AH45" s="11" t="s">
        <v>115</v>
      </c>
      <c r="AI45" s="11" t="s">
        <v>115</v>
      </c>
      <c r="AJ45" s="11" t="s">
        <v>115</v>
      </c>
      <c r="AK45" s="11" t="s">
        <v>115</v>
      </c>
      <c r="AL45" s="11" t="s">
        <v>115</v>
      </c>
      <c r="AM45" s="11" t="s">
        <v>115</v>
      </c>
      <c r="AN45" s="11" t="s">
        <v>115</v>
      </c>
      <c r="AO45" s="11" t="s">
        <v>115</v>
      </c>
      <c r="AP45" s="11" t="s">
        <v>115</v>
      </c>
      <c r="AQ45" s="11" t="s">
        <v>115</v>
      </c>
      <c r="AR45" s="11" t="s">
        <v>115</v>
      </c>
      <c r="AS45" s="11" t="s">
        <v>115</v>
      </c>
      <c r="AT45" s="11" t="s">
        <v>115</v>
      </c>
      <c r="AU45" s="11" t="s">
        <v>115</v>
      </c>
      <c r="AV45" s="11" t="s">
        <v>115</v>
      </c>
      <c r="AW45" s="11" t="s">
        <v>115</v>
      </c>
      <c r="AX45" s="11" t="s">
        <v>115</v>
      </c>
      <c r="AY45" s="11" t="s">
        <v>115</v>
      </c>
      <c r="AZ45" s="11" t="s">
        <v>115</v>
      </c>
      <c r="BA45" s="11" t="s">
        <v>115</v>
      </c>
      <c r="BB45" s="11" t="s">
        <v>115</v>
      </c>
      <c r="BC45" s="11" t="s">
        <v>115</v>
      </c>
      <c r="BD45" s="11" t="s">
        <v>115</v>
      </c>
      <c r="BE45" s="11" t="s">
        <v>115</v>
      </c>
      <c r="BF45" s="11" t="s">
        <v>115</v>
      </c>
      <c r="BG45" s="11" t="s">
        <v>115</v>
      </c>
      <c r="BH45" s="11" t="s">
        <v>115</v>
      </c>
      <c r="BI45" s="11" t="s">
        <v>115</v>
      </c>
      <c r="BJ45" s="11" t="s">
        <v>115</v>
      </c>
      <c r="BK45" s="11" t="s">
        <v>115</v>
      </c>
      <c r="BL45" s="11" t="s">
        <v>115</v>
      </c>
      <c r="BM45" s="11" t="s">
        <v>115</v>
      </c>
      <c r="BN45" s="11" t="s">
        <v>115</v>
      </c>
      <c r="BP45" s="11" t="s">
        <v>115</v>
      </c>
      <c r="BQ45" s="11" t="s">
        <v>115</v>
      </c>
      <c r="BS45" s="11" t="s">
        <v>115</v>
      </c>
      <c r="BT45" s="11" t="s">
        <v>115</v>
      </c>
      <c r="BV45" s="11" t="s">
        <v>115</v>
      </c>
      <c r="BW45" s="11" t="s">
        <v>115</v>
      </c>
      <c r="BY45" s="11" t="s">
        <v>115</v>
      </c>
      <c r="BZ45" s="11" t="s">
        <v>115</v>
      </c>
      <c r="CB45" s="11" t="s">
        <v>115</v>
      </c>
      <c r="CC45" s="11" t="s">
        <v>115</v>
      </c>
      <c r="CE45" s="11" t="s">
        <v>115</v>
      </c>
      <c r="CF45" s="11" t="s">
        <v>115</v>
      </c>
      <c r="CH45" s="11" t="s">
        <v>115</v>
      </c>
      <c r="CI45" s="11" t="s">
        <v>115</v>
      </c>
      <c r="CK45" s="11" t="s">
        <v>115</v>
      </c>
      <c r="CL45" s="11" t="s">
        <v>115</v>
      </c>
      <c r="CN45" s="11" t="s">
        <v>115</v>
      </c>
      <c r="CO45" s="11" t="s">
        <v>115</v>
      </c>
      <c r="CQ45" s="11" t="s">
        <v>115</v>
      </c>
      <c r="CR45" s="11" t="s">
        <v>115</v>
      </c>
      <c r="CT45" s="11" t="s">
        <v>115</v>
      </c>
      <c r="CU45" s="11" t="s">
        <v>115</v>
      </c>
      <c r="CW45" s="11" t="s">
        <v>115</v>
      </c>
      <c r="CX45" s="11" t="s">
        <v>115</v>
      </c>
      <c r="CZ45" s="11" t="s">
        <v>115</v>
      </c>
      <c r="DA45" s="11" t="s">
        <v>115</v>
      </c>
      <c r="DC45" s="11" t="s">
        <v>115</v>
      </c>
      <c r="DD45" s="11" t="s">
        <v>115</v>
      </c>
      <c r="DF45" s="11" t="s">
        <v>115</v>
      </c>
      <c r="DG45" s="11" t="s">
        <v>115</v>
      </c>
      <c r="DI45" s="11" t="s">
        <v>115</v>
      </c>
      <c r="DJ45" s="11" t="s">
        <v>115</v>
      </c>
      <c r="DL45" s="11" t="s">
        <v>115</v>
      </c>
      <c r="DM45" s="11" t="s">
        <v>115</v>
      </c>
      <c r="DO45" s="11" t="s">
        <v>115</v>
      </c>
      <c r="DP45" s="11" t="s">
        <v>115</v>
      </c>
      <c r="DR45" s="11" t="s">
        <v>115</v>
      </c>
      <c r="DS45" s="11" t="s">
        <v>115</v>
      </c>
      <c r="DU45" s="11" t="s">
        <v>115</v>
      </c>
      <c r="DV45" s="11" t="s">
        <v>115</v>
      </c>
      <c r="DX45" s="11" t="s">
        <v>115</v>
      </c>
      <c r="DY45" s="11" t="s">
        <v>115</v>
      </c>
      <c r="EA45" s="11" t="s">
        <v>115</v>
      </c>
      <c r="EB45" s="11" t="s">
        <v>115</v>
      </c>
      <c r="ED45" s="11" t="s">
        <v>115</v>
      </c>
      <c r="EE45" s="11" t="s">
        <v>115</v>
      </c>
      <c r="EG45" s="11" t="s">
        <v>115</v>
      </c>
      <c r="EH45" s="11" t="s">
        <v>115</v>
      </c>
      <c r="EJ45" s="11" t="s">
        <v>115</v>
      </c>
      <c r="EK45" s="11" t="s">
        <v>115</v>
      </c>
      <c r="EM45" s="11" t="s">
        <v>115</v>
      </c>
      <c r="EN45" s="11" t="s">
        <v>115</v>
      </c>
      <c r="EP45" s="11" t="s">
        <v>115</v>
      </c>
      <c r="EQ45" s="11" t="s">
        <v>115</v>
      </c>
      <c r="ES45" s="11" t="s">
        <v>115</v>
      </c>
      <c r="ET45" s="11" t="s">
        <v>115</v>
      </c>
      <c r="EV45" s="11" t="s">
        <v>115</v>
      </c>
      <c r="EW45" s="11" t="s">
        <v>115</v>
      </c>
      <c r="EY45" s="11" t="s">
        <v>115</v>
      </c>
      <c r="EZ45" s="11" t="s">
        <v>115</v>
      </c>
      <c r="FB45" s="11" t="s">
        <v>115</v>
      </c>
      <c r="FC45" s="11" t="s">
        <v>115</v>
      </c>
      <c r="FE45" s="11" t="s">
        <v>115</v>
      </c>
      <c r="FF45" s="11" t="s">
        <v>115</v>
      </c>
      <c r="FH45" s="11" t="s">
        <v>115</v>
      </c>
      <c r="FI45" s="11" t="s">
        <v>115</v>
      </c>
      <c r="FK45" s="11" t="s">
        <v>115</v>
      </c>
      <c r="FL45" s="11" t="s">
        <v>115</v>
      </c>
      <c r="FN45" s="11" t="s">
        <v>115</v>
      </c>
      <c r="FO45" s="11" t="s">
        <v>115</v>
      </c>
      <c r="FQ45" s="11" t="s">
        <v>115</v>
      </c>
      <c r="FR45" s="11" t="s">
        <v>115</v>
      </c>
      <c r="FT45" s="11" t="s">
        <v>115</v>
      </c>
      <c r="FU45" s="11" t="s">
        <v>115</v>
      </c>
      <c r="FW45" s="11" t="s">
        <v>115</v>
      </c>
      <c r="FX45" s="11" t="s">
        <v>115</v>
      </c>
      <c r="FZ45" s="11" t="s">
        <v>115</v>
      </c>
      <c r="GA45" s="11" t="s">
        <v>115</v>
      </c>
      <c r="GC45" s="11" t="s">
        <v>115</v>
      </c>
      <c r="GD45" s="11" t="s">
        <v>115</v>
      </c>
      <c r="GF45" s="11" t="s">
        <v>115</v>
      </c>
      <c r="GG45" s="11" t="s">
        <v>115</v>
      </c>
      <c r="GI45" s="11" t="s">
        <v>115</v>
      </c>
      <c r="GJ45" s="11" t="s">
        <v>115</v>
      </c>
    </row>
    <row r="46" spans="1:192" x14ac:dyDescent="0.35">
      <c r="A46" s="11" t="s">
        <v>51</v>
      </c>
      <c r="B46" s="11" t="s">
        <v>51</v>
      </c>
      <c r="C46" s="11" t="s">
        <v>51</v>
      </c>
      <c r="D46" s="11" t="s">
        <v>51</v>
      </c>
      <c r="E46" s="11" t="s">
        <v>51</v>
      </c>
      <c r="F46" s="11" t="s">
        <v>51</v>
      </c>
      <c r="G46" s="11" t="s">
        <v>51</v>
      </c>
      <c r="H46" s="11" t="s">
        <v>51</v>
      </c>
      <c r="I46" s="11" t="s">
        <v>51</v>
      </c>
      <c r="J46" s="11" t="s">
        <v>115</v>
      </c>
      <c r="K46" s="11" t="s">
        <v>115</v>
      </c>
      <c r="L46" s="11" t="s">
        <v>115</v>
      </c>
      <c r="M46" s="11" t="s">
        <v>115</v>
      </c>
      <c r="N46" s="11" t="s">
        <v>115</v>
      </c>
      <c r="O46" s="11" t="s">
        <v>115</v>
      </c>
      <c r="P46" s="11" t="s">
        <v>115</v>
      </c>
      <c r="Q46" s="11" t="s">
        <v>115</v>
      </c>
      <c r="R46" s="11" t="s">
        <v>115</v>
      </c>
      <c r="S46" s="11" t="s">
        <v>115</v>
      </c>
      <c r="T46" s="11" t="s">
        <v>115</v>
      </c>
      <c r="U46" s="11" t="s">
        <v>115</v>
      </c>
      <c r="V46" s="11" t="s">
        <v>115</v>
      </c>
      <c r="W46" s="11" t="s">
        <v>115</v>
      </c>
      <c r="X46" s="11" t="s">
        <v>115</v>
      </c>
      <c r="Y46" s="11" t="s">
        <v>115</v>
      </c>
      <c r="Z46" s="11" t="s">
        <v>115</v>
      </c>
      <c r="AA46" s="11" t="s">
        <v>115</v>
      </c>
      <c r="AB46" s="11" t="s">
        <v>115</v>
      </c>
      <c r="AC46" s="11" t="s">
        <v>115</v>
      </c>
      <c r="AD46" s="11" t="s">
        <v>115</v>
      </c>
      <c r="AE46" s="11" t="s">
        <v>115</v>
      </c>
      <c r="AF46" s="11" t="s">
        <v>115</v>
      </c>
      <c r="AG46" s="11" t="s">
        <v>115</v>
      </c>
      <c r="AH46" s="11" t="s">
        <v>115</v>
      </c>
      <c r="AI46" s="11" t="s">
        <v>115</v>
      </c>
      <c r="AJ46" s="11" t="s">
        <v>115</v>
      </c>
      <c r="AK46" s="11" t="s">
        <v>115</v>
      </c>
      <c r="AL46" s="11" t="s">
        <v>115</v>
      </c>
      <c r="AM46" s="11" t="s">
        <v>115</v>
      </c>
      <c r="AN46" s="11" t="s">
        <v>115</v>
      </c>
      <c r="AO46" s="11" t="s">
        <v>115</v>
      </c>
      <c r="AP46" s="11" t="s">
        <v>115</v>
      </c>
      <c r="AQ46" s="11" t="s">
        <v>115</v>
      </c>
      <c r="AR46" s="11" t="s">
        <v>115</v>
      </c>
      <c r="AS46" s="11" t="s">
        <v>115</v>
      </c>
      <c r="AT46" s="11" t="s">
        <v>115</v>
      </c>
      <c r="AU46" s="11" t="s">
        <v>115</v>
      </c>
      <c r="AV46" s="11" t="s">
        <v>115</v>
      </c>
      <c r="AW46" s="11" t="s">
        <v>115</v>
      </c>
      <c r="AX46" s="11" t="s">
        <v>115</v>
      </c>
      <c r="AY46" s="11" t="s">
        <v>115</v>
      </c>
      <c r="AZ46" s="11" t="s">
        <v>115</v>
      </c>
      <c r="BA46" s="11" t="s">
        <v>115</v>
      </c>
      <c r="BB46" s="11" t="s">
        <v>115</v>
      </c>
      <c r="BC46" s="11" t="s">
        <v>115</v>
      </c>
      <c r="BD46" s="11" t="s">
        <v>115</v>
      </c>
      <c r="BE46" s="11" t="s">
        <v>115</v>
      </c>
      <c r="BF46" s="11" t="s">
        <v>115</v>
      </c>
      <c r="BG46" s="11" t="s">
        <v>115</v>
      </c>
      <c r="BH46" s="11" t="s">
        <v>115</v>
      </c>
      <c r="BI46" s="11" t="s">
        <v>115</v>
      </c>
      <c r="BJ46" s="11" t="s">
        <v>115</v>
      </c>
      <c r="BK46" s="11" t="s">
        <v>115</v>
      </c>
      <c r="BL46" s="11" t="s">
        <v>115</v>
      </c>
      <c r="BM46" s="11" t="s">
        <v>115</v>
      </c>
      <c r="BN46" s="11" t="s">
        <v>115</v>
      </c>
      <c r="BP46" s="11" t="s">
        <v>115</v>
      </c>
      <c r="BQ46" s="11" t="s">
        <v>115</v>
      </c>
      <c r="BS46" s="11" t="s">
        <v>115</v>
      </c>
      <c r="BT46" s="11" t="s">
        <v>115</v>
      </c>
      <c r="BV46" s="11" t="s">
        <v>115</v>
      </c>
      <c r="BW46" s="11" t="s">
        <v>115</v>
      </c>
      <c r="BY46" s="11" t="s">
        <v>115</v>
      </c>
      <c r="BZ46" s="11" t="s">
        <v>115</v>
      </c>
      <c r="CB46" s="11" t="s">
        <v>115</v>
      </c>
      <c r="CC46" s="11" t="s">
        <v>115</v>
      </c>
      <c r="CE46" s="11" t="s">
        <v>115</v>
      </c>
      <c r="CF46" s="11" t="s">
        <v>115</v>
      </c>
      <c r="CH46" s="11" t="s">
        <v>115</v>
      </c>
      <c r="CI46" s="11" t="s">
        <v>115</v>
      </c>
      <c r="CK46" s="11" t="s">
        <v>115</v>
      </c>
      <c r="CL46" s="11" t="s">
        <v>115</v>
      </c>
      <c r="CN46" s="11" t="s">
        <v>115</v>
      </c>
      <c r="CO46" s="11" t="s">
        <v>115</v>
      </c>
      <c r="CQ46" s="11" t="s">
        <v>115</v>
      </c>
      <c r="CR46" s="11" t="s">
        <v>115</v>
      </c>
      <c r="CT46" s="11" t="s">
        <v>115</v>
      </c>
      <c r="CU46" s="11" t="s">
        <v>115</v>
      </c>
      <c r="CW46" s="11" t="s">
        <v>115</v>
      </c>
      <c r="CX46" s="11" t="s">
        <v>115</v>
      </c>
      <c r="CZ46" s="11" t="s">
        <v>115</v>
      </c>
      <c r="DA46" s="11" t="s">
        <v>115</v>
      </c>
      <c r="DC46" s="11" t="s">
        <v>115</v>
      </c>
      <c r="DD46" s="11" t="s">
        <v>115</v>
      </c>
      <c r="DF46" s="11" t="s">
        <v>115</v>
      </c>
      <c r="DG46" s="11" t="s">
        <v>115</v>
      </c>
      <c r="DI46" s="11" t="s">
        <v>115</v>
      </c>
      <c r="DJ46" s="11" t="s">
        <v>115</v>
      </c>
      <c r="DL46" s="11" t="s">
        <v>115</v>
      </c>
      <c r="DM46" s="11" t="s">
        <v>115</v>
      </c>
      <c r="DO46" s="11" t="s">
        <v>115</v>
      </c>
      <c r="DP46" s="11" t="s">
        <v>115</v>
      </c>
      <c r="DR46" s="11" t="s">
        <v>115</v>
      </c>
      <c r="DS46" s="11" t="s">
        <v>115</v>
      </c>
      <c r="DU46" s="11" t="s">
        <v>115</v>
      </c>
      <c r="DV46" s="11" t="s">
        <v>115</v>
      </c>
      <c r="DX46" s="11" t="s">
        <v>115</v>
      </c>
      <c r="DY46" s="11" t="s">
        <v>115</v>
      </c>
      <c r="EA46" s="11" t="s">
        <v>115</v>
      </c>
      <c r="EB46" s="11" t="s">
        <v>115</v>
      </c>
      <c r="ED46" s="11" t="s">
        <v>115</v>
      </c>
      <c r="EE46" s="11" t="s">
        <v>115</v>
      </c>
      <c r="EG46" s="11" t="s">
        <v>115</v>
      </c>
      <c r="EH46" s="11" t="s">
        <v>115</v>
      </c>
      <c r="EJ46" s="11" t="s">
        <v>115</v>
      </c>
      <c r="EK46" s="11" t="s">
        <v>115</v>
      </c>
      <c r="EM46" s="11" t="s">
        <v>115</v>
      </c>
      <c r="EN46" s="11" t="s">
        <v>115</v>
      </c>
      <c r="EP46" s="11" t="s">
        <v>115</v>
      </c>
      <c r="EQ46" s="11" t="s">
        <v>115</v>
      </c>
      <c r="ES46" s="11" t="s">
        <v>115</v>
      </c>
      <c r="ET46" s="11" t="s">
        <v>115</v>
      </c>
      <c r="EV46" s="11" t="s">
        <v>115</v>
      </c>
      <c r="EW46" s="11" t="s">
        <v>115</v>
      </c>
      <c r="EY46" s="11" t="s">
        <v>115</v>
      </c>
      <c r="EZ46" s="11" t="s">
        <v>115</v>
      </c>
      <c r="FB46" s="11" t="s">
        <v>115</v>
      </c>
      <c r="FC46" s="11" t="s">
        <v>115</v>
      </c>
      <c r="FE46" s="11" t="s">
        <v>115</v>
      </c>
      <c r="FF46" s="11" t="s">
        <v>115</v>
      </c>
      <c r="FH46" s="11" t="s">
        <v>115</v>
      </c>
      <c r="FI46" s="11" t="s">
        <v>115</v>
      </c>
      <c r="FK46" s="11" t="s">
        <v>115</v>
      </c>
      <c r="FL46" s="11" t="s">
        <v>115</v>
      </c>
      <c r="FN46" s="11" t="s">
        <v>115</v>
      </c>
      <c r="FO46" s="11" t="s">
        <v>115</v>
      </c>
      <c r="FQ46" s="11" t="s">
        <v>115</v>
      </c>
      <c r="FR46" s="11" t="s">
        <v>115</v>
      </c>
      <c r="FT46" s="11" t="s">
        <v>115</v>
      </c>
      <c r="FU46" s="11" t="s">
        <v>115</v>
      </c>
      <c r="FW46" s="11" t="s">
        <v>115</v>
      </c>
      <c r="FX46" s="11" t="s">
        <v>115</v>
      </c>
      <c r="FZ46" s="11" t="s">
        <v>115</v>
      </c>
      <c r="GA46" s="11" t="s">
        <v>115</v>
      </c>
      <c r="GC46" s="11" t="s">
        <v>115</v>
      </c>
      <c r="GD46" s="11" t="s">
        <v>115</v>
      </c>
      <c r="GF46" s="11" t="s">
        <v>115</v>
      </c>
      <c r="GG46" s="11" t="s">
        <v>115</v>
      </c>
      <c r="GI46" s="11" t="s">
        <v>115</v>
      </c>
      <c r="GJ46" s="11" t="s">
        <v>115</v>
      </c>
    </row>
    <row r="47" spans="1:192" x14ac:dyDescent="0.35">
      <c r="A47" s="11" t="s">
        <v>51</v>
      </c>
      <c r="B47" s="11" t="s">
        <v>51</v>
      </c>
      <c r="C47" s="11" t="s">
        <v>51</v>
      </c>
      <c r="D47" s="11" t="s">
        <v>537</v>
      </c>
      <c r="E47" s="11" t="s">
        <v>560</v>
      </c>
      <c r="F47" s="11" t="s">
        <v>51</v>
      </c>
      <c r="G47" s="11" t="s">
        <v>51</v>
      </c>
      <c r="H47" s="11" t="s">
        <v>51</v>
      </c>
      <c r="I47" s="11" t="s">
        <v>51</v>
      </c>
      <c r="J47" s="11" t="s">
        <v>115</v>
      </c>
      <c r="K47" s="11" t="s">
        <v>115</v>
      </c>
      <c r="L47" s="11" t="s">
        <v>115</v>
      </c>
      <c r="M47" s="11" t="s">
        <v>115</v>
      </c>
      <c r="N47" s="11" t="s">
        <v>115</v>
      </c>
      <c r="O47" s="11" t="s">
        <v>115</v>
      </c>
      <c r="P47" s="11" t="s">
        <v>115</v>
      </c>
      <c r="Q47" s="11" t="s">
        <v>115</v>
      </c>
      <c r="R47" s="11" t="s">
        <v>115</v>
      </c>
      <c r="S47" s="11" t="s">
        <v>115</v>
      </c>
      <c r="T47" s="11" t="s">
        <v>115</v>
      </c>
      <c r="U47" s="11" t="s">
        <v>115</v>
      </c>
      <c r="V47" s="11" t="s">
        <v>115</v>
      </c>
      <c r="W47" s="11" t="s">
        <v>115</v>
      </c>
      <c r="X47" s="11" t="s">
        <v>115</v>
      </c>
      <c r="Y47" s="11" t="s">
        <v>115</v>
      </c>
      <c r="Z47" s="11" t="s">
        <v>115</v>
      </c>
      <c r="AA47" s="11" t="s">
        <v>115</v>
      </c>
      <c r="AB47" s="11" t="s">
        <v>115</v>
      </c>
      <c r="AC47" s="11" t="s">
        <v>115</v>
      </c>
      <c r="AD47" s="11" t="s">
        <v>115</v>
      </c>
      <c r="AE47" s="11" t="s">
        <v>115</v>
      </c>
      <c r="AF47" s="11" t="s">
        <v>115</v>
      </c>
      <c r="AG47" s="11" t="s">
        <v>115</v>
      </c>
      <c r="AH47" s="11" t="s">
        <v>115</v>
      </c>
      <c r="AI47" s="11" t="s">
        <v>115</v>
      </c>
      <c r="AJ47" s="11" t="s">
        <v>115</v>
      </c>
      <c r="AK47" s="11" t="s">
        <v>115</v>
      </c>
      <c r="AL47" s="11" t="s">
        <v>115</v>
      </c>
      <c r="AM47" s="11" t="s">
        <v>115</v>
      </c>
      <c r="AN47" s="11" t="s">
        <v>115</v>
      </c>
      <c r="AO47" s="11" t="s">
        <v>115</v>
      </c>
      <c r="AP47" s="11" t="s">
        <v>115</v>
      </c>
      <c r="AQ47" s="11" t="s">
        <v>115</v>
      </c>
      <c r="AR47" s="11" t="s">
        <v>115</v>
      </c>
      <c r="AS47" s="11" t="s">
        <v>115</v>
      </c>
      <c r="AT47" s="11" t="s">
        <v>115</v>
      </c>
      <c r="AU47" s="11" t="s">
        <v>115</v>
      </c>
      <c r="AV47" s="11" t="s">
        <v>115</v>
      </c>
      <c r="AW47" s="11" t="s">
        <v>115</v>
      </c>
      <c r="AX47" s="11" t="s">
        <v>115</v>
      </c>
      <c r="AY47" s="11" t="s">
        <v>115</v>
      </c>
      <c r="AZ47" s="11" t="s">
        <v>115</v>
      </c>
      <c r="BA47" s="11" t="s">
        <v>115</v>
      </c>
      <c r="BB47" s="11" t="s">
        <v>115</v>
      </c>
      <c r="BC47" s="11" t="s">
        <v>115</v>
      </c>
      <c r="BD47" s="11" t="s">
        <v>115</v>
      </c>
      <c r="BE47" s="11" t="s">
        <v>115</v>
      </c>
      <c r="BF47" s="11" t="s">
        <v>115</v>
      </c>
      <c r="BG47" s="11" t="s">
        <v>115</v>
      </c>
      <c r="BH47" s="11" t="s">
        <v>115</v>
      </c>
      <c r="BI47" s="11" t="s">
        <v>115</v>
      </c>
      <c r="BJ47" s="11" t="s">
        <v>115</v>
      </c>
      <c r="BK47" s="11" t="s">
        <v>115</v>
      </c>
      <c r="BL47" s="11" t="s">
        <v>115</v>
      </c>
      <c r="BM47" s="11" t="s">
        <v>115</v>
      </c>
      <c r="BN47" s="11" t="s">
        <v>115</v>
      </c>
      <c r="BP47" s="11" t="s">
        <v>115</v>
      </c>
      <c r="BQ47" s="11" t="s">
        <v>115</v>
      </c>
      <c r="BS47" s="11" t="s">
        <v>115</v>
      </c>
      <c r="BT47" s="11" t="s">
        <v>115</v>
      </c>
      <c r="BV47" s="11" t="s">
        <v>115</v>
      </c>
      <c r="BW47" s="11" t="s">
        <v>115</v>
      </c>
      <c r="BY47" s="11" t="s">
        <v>115</v>
      </c>
      <c r="BZ47" s="11" t="s">
        <v>115</v>
      </c>
      <c r="CB47" s="11" t="s">
        <v>115</v>
      </c>
      <c r="CC47" s="11" t="s">
        <v>115</v>
      </c>
      <c r="CE47" s="11" t="s">
        <v>115</v>
      </c>
      <c r="CF47" s="11" t="s">
        <v>115</v>
      </c>
      <c r="CH47" s="11" t="s">
        <v>115</v>
      </c>
      <c r="CI47" s="11" t="s">
        <v>115</v>
      </c>
      <c r="CK47" s="11" t="s">
        <v>115</v>
      </c>
      <c r="CL47" s="11" t="s">
        <v>115</v>
      </c>
      <c r="CN47" s="11" t="s">
        <v>115</v>
      </c>
      <c r="CO47" s="11" t="s">
        <v>115</v>
      </c>
      <c r="CQ47" s="11" t="s">
        <v>115</v>
      </c>
      <c r="CR47" s="11" t="s">
        <v>115</v>
      </c>
      <c r="CT47" s="11" t="s">
        <v>115</v>
      </c>
      <c r="CU47" s="11" t="s">
        <v>115</v>
      </c>
      <c r="CW47" s="11" t="s">
        <v>115</v>
      </c>
      <c r="CX47" s="11" t="s">
        <v>115</v>
      </c>
      <c r="CZ47" s="11" t="s">
        <v>115</v>
      </c>
      <c r="DA47" s="11" t="s">
        <v>115</v>
      </c>
      <c r="DC47" s="11" t="s">
        <v>115</v>
      </c>
      <c r="DD47" s="11" t="s">
        <v>115</v>
      </c>
      <c r="DF47" s="11" t="s">
        <v>115</v>
      </c>
      <c r="DG47" s="11" t="s">
        <v>115</v>
      </c>
      <c r="DI47" s="11" t="s">
        <v>115</v>
      </c>
      <c r="DJ47" s="11" t="s">
        <v>115</v>
      </c>
      <c r="DL47" s="11" t="s">
        <v>115</v>
      </c>
      <c r="DM47" s="11" t="s">
        <v>115</v>
      </c>
      <c r="DO47" s="11" t="s">
        <v>115</v>
      </c>
      <c r="DP47" s="11" t="s">
        <v>115</v>
      </c>
      <c r="DR47" s="11" t="s">
        <v>115</v>
      </c>
      <c r="DS47" s="11" t="s">
        <v>115</v>
      </c>
      <c r="DU47" s="11" t="s">
        <v>115</v>
      </c>
      <c r="DV47" s="11" t="s">
        <v>115</v>
      </c>
      <c r="DX47" s="11" t="s">
        <v>115</v>
      </c>
      <c r="DY47" s="11" t="s">
        <v>115</v>
      </c>
      <c r="EA47" s="11" t="s">
        <v>115</v>
      </c>
      <c r="EB47" s="11" t="s">
        <v>115</v>
      </c>
      <c r="ED47" s="11" t="s">
        <v>115</v>
      </c>
      <c r="EE47" s="11" t="s">
        <v>115</v>
      </c>
      <c r="EG47" s="11" t="s">
        <v>115</v>
      </c>
      <c r="EH47" s="11" t="s">
        <v>115</v>
      </c>
      <c r="EJ47" s="11" t="s">
        <v>115</v>
      </c>
      <c r="EK47" s="11" t="s">
        <v>115</v>
      </c>
      <c r="EM47" s="11" t="s">
        <v>115</v>
      </c>
      <c r="EN47" s="11" t="s">
        <v>115</v>
      </c>
      <c r="EP47" s="11" t="s">
        <v>115</v>
      </c>
      <c r="EQ47" s="11" t="s">
        <v>115</v>
      </c>
      <c r="ES47" s="11" t="s">
        <v>115</v>
      </c>
      <c r="ET47" s="11" t="s">
        <v>115</v>
      </c>
      <c r="EV47" s="11" t="s">
        <v>115</v>
      </c>
      <c r="EW47" s="11" t="s">
        <v>115</v>
      </c>
      <c r="EY47" s="11" t="s">
        <v>115</v>
      </c>
      <c r="EZ47" s="11" t="s">
        <v>115</v>
      </c>
      <c r="FB47" s="11" t="s">
        <v>115</v>
      </c>
      <c r="FC47" s="11" t="s">
        <v>115</v>
      </c>
      <c r="FE47" s="11" t="s">
        <v>115</v>
      </c>
      <c r="FF47" s="11" t="s">
        <v>115</v>
      </c>
      <c r="FH47" s="11" t="s">
        <v>115</v>
      </c>
      <c r="FI47" s="11" t="s">
        <v>115</v>
      </c>
      <c r="FK47" s="11" t="s">
        <v>115</v>
      </c>
      <c r="FL47" s="11" t="s">
        <v>115</v>
      </c>
      <c r="FN47" s="11" t="s">
        <v>115</v>
      </c>
      <c r="FO47" s="11" t="s">
        <v>115</v>
      </c>
      <c r="FQ47" s="11" t="s">
        <v>115</v>
      </c>
      <c r="FR47" s="11" t="s">
        <v>115</v>
      </c>
      <c r="FT47" s="11" t="s">
        <v>115</v>
      </c>
      <c r="FU47" s="11" t="s">
        <v>115</v>
      </c>
      <c r="FW47" s="11" t="s">
        <v>115</v>
      </c>
      <c r="FX47" s="11" t="s">
        <v>115</v>
      </c>
      <c r="FZ47" s="11" t="s">
        <v>115</v>
      </c>
      <c r="GA47" s="11" t="s">
        <v>115</v>
      </c>
      <c r="GC47" s="11" t="s">
        <v>115</v>
      </c>
      <c r="GD47" s="11" t="s">
        <v>115</v>
      </c>
      <c r="GF47" s="11" t="s">
        <v>115</v>
      </c>
      <c r="GG47" s="11" t="s">
        <v>115</v>
      </c>
      <c r="GI47" s="11" t="s">
        <v>115</v>
      </c>
      <c r="GJ47" s="11" t="s">
        <v>115</v>
      </c>
    </row>
    <row r="48" spans="1:192" x14ac:dyDescent="0.35">
      <c r="A48" s="11" t="s">
        <v>51</v>
      </c>
      <c r="B48" s="11" t="s">
        <v>51</v>
      </c>
      <c r="C48" s="11" t="s">
        <v>51</v>
      </c>
      <c r="D48" s="11" t="s">
        <v>51</v>
      </c>
      <c r="E48" s="11" t="s">
        <v>51</v>
      </c>
      <c r="F48" s="11" t="s">
        <v>51</v>
      </c>
      <c r="G48" s="11" t="s">
        <v>51</v>
      </c>
      <c r="H48" s="11" t="s">
        <v>51</v>
      </c>
      <c r="I48" s="11" t="s">
        <v>51</v>
      </c>
      <c r="J48" s="11" t="s">
        <v>115</v>
      </c>
      <c r="K48" s="11" t="s">
        <v>115</v>
      </c>
      <c r="L48" s="11" t="s">
        <v>115</v>
      </c>
      <c r="M48" s="11" t="s">
        <v>115</v>
      </c>
      <c r="N48" s="11" t="s">
        <v>115</v>
      </c>
      <c r="O48" s="11" t="s">
        <v>115</v>
      </c>
      <c r="P48" s="11" t="s">
        <v>115</v>
      </c>
      <c r="Q48" s="11" t="s">
        <v>115</v>
      </c>
      <c r="R48" s="11" t="s">
        <v>115</v>
      </c>
      <c r="S48" s="11" t="s">
        <v>115</v>
      </c>
      <c r="T48" s="11" t="s">
        <v>115</v>
      </c>
      <c r="U48" s="11" t="s">
        <v>115</v>
      </c>
      <c r="V48" s="11" t="s">
        <v>115</v>
      </c>
      <c r="W48" s="11" t="s">
        <v>115</v>
      </c>
      <c r="X48" s="11" t="s">
        <v>115</v>
      </c>
      <c r="Y48" s="11" t="s">
        <v>115</v>
      </c>
      <c r="Z48" s="11" t="s">
        <v>115</v>
      </c>
      <c r="AA48" s="11" t="s">
        <v>115</v>
      </c>
      <c r="AB48" s="11" t="s">
        <v>115</v>
      </c>
      <c r="AC48" s="11" t="s">
        <v>115</v>
      </c>
      <c r="AD48" s="11" t="s">
        <v>115</v>
      </c>
      <c r="AE48" s="11" t="s">
        <v>115</v>
      </c>
      <c r="AF48" s="11" t="s">
        <v>115</v>
      </c>
      <c r="AG48" s="11" t="s">
        <v>115</v>
      </c>
      <c r="AH48" s="11" t="s">
        <v>115</v>
      </c>
      <c r="AI48" s="11" t="s">
        <v>115</v>
      </c>
      <c r="AJ48" s="11" t="s">
        <v>115</v>
      </c>
      <c r="AK48" s="11" t="s">
        <v>115</v>
      </c>
      <c r="AL48" s="11" t="s">
        <v>115</v>
      </c>
      <c r="AM48" s="11" t="s">
        <v>115</v>
      </c>
      <c r="AN48" s="11" t="s">
        <v>115</v>
      </c>
      <c r="AO48" s="11" t="s">
        <v>115</v>
      </c>
      <c r="AP48" s="11" t="s">
        <v>115</v>
      </c>
      <c r="AQ48" s="11" t="s">
        <v>115</v>
      </c>
      <c r="AR48" s="11" t="s">
        <v>115</v>
      </c>
      <c r="AS48" s="11" t="s">
        <v>115</v>
      </c>
      <c r="AT48" s="11" t="s">
        <v>115</v>
      </c>
      <c r="AU48" s="11" t="s">
        <v>115</v>
      </c>
      <c r="AV48" s="11" t="s">
        <v>115</v>
      </c>
      <c r="AW48" s="11" t="s">
        <v>115</v>
      </c>
      <c r="AX48" s="11" t="s">
        <v>115</v>
      </c>
      <c r="AY48" s="11" t="s">
        <v>115</v>
      </c>
      <c r="AZ48" s="11" t="s">
        <v>115</v>
      </c>
      <c r="BA48" s="11" t="s">
        <v>115</v>
      </c>
      <c r="BB48" s="11" t="s">
        <v>115</v>
      </c>
      <c r="BC48" s="11" t="s">
        <v>115</v>
      </c>
      <c r="BD48" s="11" t="s">
        <v>115</v>
      </c>
      <c r="BE48" s="11" t="s">
        <v>115</v>
      </c>
      <c r="BF48" s="11" t="s">
        <v>115</v>
      </c>
      <c r="BG48" s="11" t="s">
        <v>115</v>
      </c>
      <c r="BH48" s="11" t="s">
        <v>115</v>
      </c>
      <c r="BI48" s="11" t="s">
        <v>115</v>
      </c>
      <c r="BJ48" s="11" t="s">
        <v>115</v>
      </c>
      <c r="BK48" s="11" t="s">
        <v>115</v>
      </c>
      <c r="BL48" s="11" t="s">
        <v>115</v>
      </c>
      <c r="BM48" s="11" t="s">
        <v>115</v>
      </c>
      <c r="BN48" s="11" t="s">
        <v>115</v>
      </c>
      <c r="BP48" s="11" t="s">
        <v>115</v>
      </c>
      <c r="BQ48" s="11" t="s">
        <v>115</v>
      </c>
      <c r="BS48" s="11" t="s">
        <v>115</v>
      </c>
      <c r="BT48" s="11" t="s">
        <v>115</v>
      </c>
      <c r="BV48" s="11" t="s">
        <v>115</v>
      </c>
      <c r="BW48" s="11" t="s">
        <v>115</v>
      </c>
      <c r="BY48" s="11" t="s">
        <v>115</v>
      </c>
      <c r="BZ48" s="11" t="s">
        <v>115</v>
      </c>
      <c r="CB48" s="11" t="s">
        <v>115</v>
      </c>
      <c r="CC48" s="11" t="s">
        <v>115</v>
      </c>
      <c r="CE48" s="11" t="s">
        <v>115</v>
      </c>
      <c r="CF48" s="11" t="s">
        <v>115</v>
      </c>
      <c r="CH48" s="11" t="s">
        <v>115</v>
      </c>
      <c r="CI48" s="11" t="s">
        <v>115</v>
      </c>
      <c r="CK48" s="11" t="s">
        <v>115</v>
      </c>
      <c r="CL48" s="11" t="s">
        <v>115</v>
      </c>
      <c r="CN48" s="11" t="s">
        <v>115</v>
      </c>
      <c r="CO48" s="11" t="s">
        <v>115</v>
      </c>
      <c r="CQ48" s="11" t="s">
        <v>115</v>
      </c>
      <c r="CR48" s="11" t="s">
        <v>115</v>
      </c>
      <c r="CT48" s="11" t="s">
        <v>115</v>
      </c>
      <c r="CU48" s="11" t="s">
        <v>115</v>
      </c>
      <c r="CW48" s="11" t="s">
        <v>115</v>
      </c>
      <c r="CX48" s="11" t="s">
        <v>115</v>
      </c>
      <c r="CZ48" s="11" t="s">
        <v>115</v>
      </c>
      <c r="DA48" s="11" t="s">
        <v>115</v>
      </c>
      <c r="DC48" s="11" t="s">
        <v>115</v>
      </c>
      <c r="DD48" s="11" t="s">
        <v>115</v>
      </c>
      <c r="DF48" s="11" t="s">
        <v>115</v>
      </c>
      <c r="DG48" s="11" t="s">
        <v>115</v>
      </c>
      <c r="DI48" s="11" t="s">
        <v>115</v>
      </c>
      <c r="DJ48" s="11" t="s">
        <v>115</v>
      </c>
      <c r="DL48" s="11" t="s">
        <v>115</v>
      </c>
      <c r="DM48" s="11" t="s">
        <v>115</v>
      </c>
      <c r="DO48" s="11" t="s">
        <v>115</v>
      </c>
      <c r="DP48" s="11" t="s">
        <v>115</v>
      </c>
      <c r="DR48" s="11" t="s">
        <v>115</v>
      </c>
      <c r="DS48" s="11" t="s">
        <v>115</v>
      </c>
      <c r="DU48" s="11" t="s">
        <v>115</v>
      </c>
      <c r="DV48" s="11" t="s">
        <v>115</v>
      </c>
      <c r="DX48" s="11" t="s">
        <v>115</v>
      </c>
      <c r="DY48" s="11" t="s">
        <v>115</v>
      </c>
      <c r="EA48" s="11" t="s">
        <v>115</v>
      </c>
      <c r="EB48" s="11" t="s">
        <v>115</v>
      </c>
      <c r="ED48" s="11" t="s">
        <v>115</v>
      </c>
      <c r="EE48" s="11" t="s">
        <v>115</v>
      </c>
      <c r="EG48" s="11" t="s">
        <v>115</v>
      </c>
      <c r="EH48" s="11" t="s">
        <v>115</v>
      </c>
      <c r="EJ48" s="11" t="s">
        <v>115</v>
      </c>
      <c r="EK48" s="11" t="s">
        <v>115</v>
      </c>
      <c r="EM48" s="11" t="s">
        <v>115</v>
      </c>
      <c r="EN48" s="11" t="s">
        <v>115</v>
      </c>
      <c r="EP48" s="11" t="s">
        <v>115</v>
      </c>
      <c r="EQ48" s="11" t="s">
        <v>115</v>
      </c>
      <c r="ES48" s="11" t="s">
        <v>115</v>
      </c>
      <c r="ET48" s="11" t="s">
        <v>115</v>
      </c>
      <c r="EV48" s="11" t="s">
        <v>115</v>
      </c>
      <c r="EW48" s="11" t="s">
        <v>115</v>
      </c>
      <c r="EY48" s="11" t="s">
        <v>115</v>
      </c>
      <c r="EZ48" s="11" t="s">
        <v>115</v>
      </c>
      <c r="FB48" s="11" t="s">
        <v>115</v>
      </c>
      <c r="FC48" s="11" t="s">
        <v>115</v>
      </c>
      <c r="FE48" s="11" t="s">
        <v>115</v>
      </c>
      <c r="FF48" s="11" t="s">
        <v>115</v>
      </c>
      <c r="FH48" s="11" t="s">
        <v>115</v>
      </c>
      <c r="FI48" s="11" t="s">
        <v>115</v>
      </c>
      <c r="FK48" s="11" t="s">
        <v>115</v>
      </c>
      <c r="FL48" s="11" t="s">
        <v>115</v>
      </c>
      <c r="FN48" s="11" t="s">
        <v>115</v>
      </c>
      <c r="FO48" s="11" t="s">
        <v>115</v>
      </c>
      <c r="FQ48" s="11" t="s">
        <v>115</v>
      </c>
      <c r="FR48" s="11" t="s">
        <v>115</v>
      </c>
      <c r="FT48" s="11" t="s">
        <v>115</v>
      </c>
      <c r="FU48" s="11" t="s">
        <v>115</v>
      </c>
      <c r="FW48" s="11" t="s">
        <v>115</v>
      </c>
      <c r="FX48" s="11" t="s">
        <v>115</v>
      </c>
      <c r="FZ48" s="11" t="s">
        <v>115</v>
      </c>
      <c r="GA48" s="11" t="s">
        <v>115</v>
      </c>
      <c r="GC48" s="11" t="s">
        <v>115</v>
      </c>
      <c r="GD48" s="11" t="s">
        <v>115</v>
      </c>
      <c r="GF48" s="11" t="s">
        <v>115</v>
      </c>
      <c r="GG48" s="11" t="s">
        <v>115</v>
      </c>
      <c r="GI48" s="11" t="s">
        <v>115</v>
      </c>
      <c r="GJ48" s="11" t="s">
        <v>115</v>
      </c>
    </row>
    <row r="49" spans="1:192" x14ac:dyDescent="0.35">
      <c r="A49" s="11" t="s">
        <v>51</v>
      </c>
      <c r="B49" s="11" t="s">
        <v>51</v>
      </c>
      <c r="C49" s="11" t="s">
        <v>51</v>
      </c>
      <c r="D49" s="11" t="s">
        <v>537</v>
      </c>
      <c r="E49" s="11" t="s">
        <v>561</v>
      </c>
      <c r="F49" s="11" t="s">
        <v>51</v>
      </c>
      <c r="G49" s="11" t="s">
        <v>51</v>
      </c>
      <c r="H49" s="11" t="s">
        <v>51</v>
      </c>
      <c r="I49" s="11" t="s">
        <v>51</v>
      </c>
      <c r="J49" s="11" t="s">
        <v>115</v>
      </c>
      <c r="K49" s="11" t="s">
        <v>115</v>
      </c>
      <c r="L49" s="11" t="s">
        <v>115</v>
      </c>
      <c r="M49" s="11" t="s">
        <v>115</v>
      </c>
      <c r="N49" s="11" t="s">
        <v>115</v>
      </c>
      <c r="O49" s="11" t="s">
        <v>115</v>
      </c>
      <c r="P49" s="11" t="s">
        <v>115</v>
      </c>
      <c r="Q49" s="11" t="s">
        <v>115</v>
      </c>
      <c r="R49" s="11" t="s">
        <v>115</v>
      </c>
      <c r="S49" s="11" t="s">
        <v>115</v>
      </c>
      <c r="T49" s="11" t="s">
        <v>115</v>
      </c>
      <c r="U49" s="11" t="s">
        <v>115</v>
      </c>
      <c r="V49" s="11" t="s">
        <v>115</v>
      </c>
      <c r="W49" s="11" t="s">
        <v>115</v>
      </c>
      <c r="X49" s="11" t="s">
        <v>115</v>
      </c>
      <c r="Y49" s="11" t="s">
        <v>115</v>
      </c>
      <c r="Z49" s="11" t="s">
        <v>115</v>
      </c>
      <c r="AA49" s="11" t="s">
        <v>115</v>
      </c>
      <c r="AB49" s="11" t="s">
        <v>115</v>
      </c>
      <c r="AC49" s="11" t="s">
        <v>115</v>
      </c>
      <c r="AD49" s="11" t="s">
        <v>115</v>
      </c>
      <c r="AE49" s="11" t="s">
        <v>115</v>
      </c>
      <c r="AF49" s="11" t="s">
        <v>115</v>
      </c>
      <c r="AG49" s="11" t="s">
        <v>115</v>
      </c>
      <c r="AH49" s="11" t="s">
        <v>115</v>
      </c>
      <c r="AI49" s="11" t="s">
        <v>115</v>
      </c>
      <c r="AJ49" s="11" t="s">
        <v>115</v>
      </c>
      <c r="AK49" s="11" t="s">
        <v>115</v>
      </c>
      <c r="AL49" s="11" t="s">
        <v>115</v>
      </c>
      <c r="AM49" s="11" t="s">
        <v>115</v>
      </c>
      <c r="AN49" s="11" t="s">
        <v>115</v>
      </c>
      <c r="AO49" s="11" t="s">
        <v>115</v>
      </c>
      <c r="AP49" s="11" t="s">
        <v>115</v>
      </c>
      <c r="AQ49" s="11" t="s">
        <v>115</v>
      </c>
      <c r="AR49" s="11" t="s">
        <v>115</v>
      </c>
      <c r="AS49" s="11" t="s">
        <v>115</v>
      </c>
      <c r="AT49" s="11" t="s">
        <v>115</v>
      </c>
      <c r="AU49" s="11" t="s">
        <v>115</v>
      </c>
      <c r="AV49" s="11" t="s">
        <v>115</v>
      </c>
      <c r="AW49" s="11" t="s">
        <v>115</v>
      </c>
      <c r="AX49" s="11" t="s">
        <v>115</v>
      </c>
      <c r="AY49" s="11" t="s">
        <v>115</v>
      </c>
      <c r="AZ49" s="11" t="s">
        <v>115</v>
      </c>
      <c r="BA49" s="11" t="s">
        <v>115</v>
      </c>
      <c r="BB49" s="11" t="s">
        <v>115</v>
      </c>
      <c r="BC49" s="11" t="s">
        <v>115</v>
      </c>
      <c r="BD49" s="11" t="s">
        <v>115</v>
      </c>
      <c r="BE49" s="11" t="s">
        <v>115</v>
      </c>
      <c r="BF49" s="11" t="s">
        <v>115</v>
      </c>
      <c r="BG49" s="11" t="s">
        <v>115</v>
      </c>
      <c r="BH49" s="11" t="s">
        <v>115</v>
      </c>
      <c r="BI49" s="11" t="s">
        <v>115</v>
      </c>
      <c r="BJ49" s="11" t="s">
        <v>115</v>
      </c>
      <c r="BK49" s="11" t="s">
        <v>115</v>
      </c>
      <c r="BL49" s="11" t="s">
        <v>115</v>
      </c>
      <c r="BM49" s="11" t="s">
        <v>115</v>
      </c>
      <c r="BN49" s="11" t="s">
        <v>115</v>
      </c>
      <c r="BP49" s="11" t="s">
        <v>115</v>
      </c>
      <c r="BQ49" s="11" t="s">
        <v>115</v>
      </c>
      <c r="BS49" s="11" t="s">
        <v>115</v>
      </c>
      <c r="BT49" s="11" t="s">
        <v>115</v>
      </c>
      <c r="BV49" s="11" t="s">
        <v>115</v>
      </c>
      <c r="BW49" s="11" t="s">
        <v>115</v>
      </c>
      <c r="BY49" s="11" t="s">
        <v>115</v>
      </c>
      <c r="BZ49" s="11" t="s">
        <v>115</v>
      </c>
      <c r="CB49" s="11" t="s">
        <v>115</v>
      </c>
      <c r="CC49" s="11" t="s">
        <v>115</v>
      </c>
      <c r="CE49" s="11" t="s">
        <v>115</v>
      </c>
      <c r="CF49" s="11" t="s">
        <v>115</v>
      </c>
      <c r="CH49" s="11" t="s">
        <v>115</v>
      </c>
      <c r="CI49" s="11" t="s">
        <v>115</v>
      </c>
      <c r="CK49" s="11" t="s">
        <v>115</v>
      </c>
      <c r="CL49" s="11" t="s">
        <v>115</v>
      </c>
      <c r="CN49" s="11" t="s">
        <v>115</v>
      </c>
      <c r="CO49" s="11" t="s">
        <v>115</v>
      </c>
      <c r="CQ49" s="11" t="s">
        <v>115</v>
      </c>
      <c r="CR49" s="11" t="s">
        <v>115</v>
      </c>
      <c r="CT49" s="11" t="s">
        <v>115</v>
      </c>
      <c r="CU49" s="11" t="s">
        <v>115</v>
      </c>
      <c r="CW49" s="11" t="s">
        <v>115</v>
      </c>
      <c r="CX49" s="11" t="s">
        <v>115</v>
      </c>
      <c r="CZ49" s="11" t="s">
        <v>115</v>
      </c>
      <c r="DA49" s="11" t="s">
        <v>115</v>
      </c>
      <c r="DC49" s="11" t="s">
        <v>115</v>
      </c>
      <c r="DD49" s="11" t="s">
        <v>115</v>
      </c>
      <c r="DF49" s="11" t="s">
        <v>115</v>
      </c>
      <c r="DG49" s="11" t="s">
        <v>115</v>
      </c>
      <c r="DI49" s="11" t="s">
        <v>115</v>
      </c>
      <c r="DJ49" s="11" t="s">
        <v>115</v>
      </c>
      <c r="DL49" s="11" t="s">
        <v>115</v>
      </c>
      <c r="DM49" s="11" t="s">
        <v>115</v>
      </c>
      <c r="DO49" s="11" t="s">
        <v>115</v>
      </c>
      <c r="DP49" s="11" t="s">
        <v>115</v>
      </c>
      <c r="DR49" s="11" t="s">
        <v>115</v>
      </c>
      <c r="DS49" s="11" t="s">
        <v>115</v>
      </c>
      <c r="DU49" s="11" t="s">
        <v>115</v>
      </c>
      <c r="DV49" s="11" t="s">
        <v>115</v>
      </c>
      <c r="DX49" s="11" t="s">
        <v>115</v>
      </c>
      <c r="DY49" s="11" t="s">
        <v>115</v>
      </c>
      <c r="EA49" s="11" t="s">
        <v>115</v>
      </c>
      <c r="EB49" s="11" t="s">
        <v>115</v>
      </c>
      <c r="ED49" s="11" t="s">
        <v>115</v>
      </c>
      <c r="EE49" s="11" t="s">
        <v>115</v>
      </c>
      <c r="EG49" s="11" t="s">
        <v>115</v>
      </c>
      <c r="EH49" s="11" t="s">
        <v>115</v>
      </c>
      <c r="EJ49" s="11" t="s">
        <v>115</v>
      </c>
      <c r="EK49" s="11" t="s">
        <v>115</v>
      </c>
      <c r="EM49" s="11" t="s">
        <v>115</v>
      </c>
      <c r="EN49" s="11" t="s">
        <v>115</v>
      </c>
      <c r="EP49" s="11" t="s">
        <v>115</v>
      </c>
      <c r="EQ49" s="11" t="s">
        <v>115</v>
      </c>
      <c r="ES49" s="11" t="s">
        <v>115</v>
      </c>
      <c r="ET49" s="11" t="s">
        <v>115</v>
      </c>
      <c r="EV49" s="11" t="s">
        <v>115</v>
      </c>
      <c r="EW49" s="11" t="s">
        <v>115</v>
      </c>
      <c r="EY49" s="11" t="s">
        <v>115</v>
      </c>
      <c r="EZ49" s="11" t="s">
        <v>115</v>
      </c>
      <c r="FB49" s="11" t="s">
        <v>115</v>
      </c>
      <c r="FC49" s="11" t="s">
        <v>115</v>
      </c>
      <c r="FE49" s="11" t="s">
        <v>115</v>
      </c>
      <c r="FF49" s="11" t="s">
        <v>115</v>
      </c>
      <c r="FH49" s="11" t="s">
        <v>115</v>
      </c>
      <c r="FI49" s="11" t="s">
        <v>115</v>
      </c>
      <c r="FK49" s="11" t="s">
        <v>115</v>
      </c>
      <c r="FL49" s="11" t="s">
        <v>115</v>
      </c>
      <c r="FN49" s="11" t="s">
        <v>115</v>
      </c>
      <c r="FO49" s="11" t="s">
        <v>115</v>
      </c>
      <c r="FQ49" s="11" t="s">
        <v>115</v>
      </c>
      <c r="FR49" s="11" t="s">
        <v>115</v>
      </c>
      <c r="FT49" s="11" t="s">
        <v>115</v>
      </c>
      <c r="FU49" s="11" t="s">
        <v>115</v>
      </c>
      <c r="FW49" s="11" t="s">
        <v>115</v>
      </c>
      <c r="FX49" s="11" t="s">
        <v>115</v>
      </c>
      <c r="FZ49" s="11" t="s">
        <v>115</v>
      </c>
      <c r="GA49" s="11" t="s">
        <v>115</v>
      </c>
      <c r="GC49" s="11" t="s">
        <v>115</v>
      </c>
      <c r="GD49" s="11" t="s">
        <v>115</v>
      </c>
      <c r="GF49" s="11" t="s">
        <v>115</v>
      </c>
      <c r="GG49" s="11" t="s">
        <v>115</v>
      </c>
      <c r="GI49" s="11" t="s">
        <v>115</v>
      </c>
      <c r="GJ49" s="11" t="s">
        <v>115</v>
      </c>
    </row>
    <row r="50" spans="1:192" x14ac:dyDescent="0.35">
      <c r="A50" s="11" t="s">
        <v>51</v>
      </c>
      <c r="B50" s="11" t="s">
        <v>51</v>
      </c>
      <c r="C50" s="11" t="s">
        <v>51</v>
      </c>
      <c r="D50" s="11" t="s">
        <v>51</v>
      </c>
      <c r="E50" s="11" t="s">
        <v>51</v>
      </c>
      <c r="F50" s="11" t="s">
        <v>51</v>
      </c>
      <c r="G50" s="11" t="s">
        <v>51</v>
      </c>
      <c r="H50" s="11" t="s">
        <v>51</v>
      </c>
      <c r="I50" s="11" t="s">
        <v>51</v>
      </c>
      <c r="J50" s="11" t="s">
        <v>115</v>
      </c>
      <c r="K50" s="11" t="s">
        <v>115</v>
      </c>
      <c r="L50" s="11" t="s">
        <v>115</v>
      </c>
      <c r="M50" s="11" t="s">
        <v>115</v>
      </c>
      <c r="N50" s="11" t="s">
        <v>115</v>
      </c>
      <c r="O50" s="11" t="s">
        <v>115</v>
      </c>
      <c r="P50" s="11" t="s">
        <v>115</v>
      </c>
      <c r="Q50" s="11" t="s">
        <v>115</v>
      </c>
      <c r="R50" s="11" t="s">
        <v>115</v>
      </c>
      <c r="S50" s="11" t="s">
        <v>115</v>
      </c>
      <c r="T50" s="11" t="s">
        <v>115</v>
      </c>
      <c r="U50" s="11" t="s">
        <v>115</v>
      </c>
      <c r="V50" s="11" t="s">
        <v>115</v>
      </c>
      <c r="W50" s="11" t="s">
        <v>115</v>
      </c>
      <c r="X50" s="11" t="s">
        <v>115</v>
      </c>
      <c r="Y50" s="11" t="s">
        <v>115</v>
      </c>
      <c r="Z50" s="11" t="s">
        <v>115</v>
      </c>
      <c r="AA50" s="11" t="s">
        <v>115</v>
      </c>
      <c r="AB50" s="11" t="s">
        <v>115</v>
      </c>
      <c r="AC50" s="11" t="s">
        <v>115</v>
      </c>
      <c r="AD50" s="11" t="s">
        <v>115</v>
      </c>
      <c r="AE50" s="11" t="s">
        <v>115</v>
      </c>
      <c r="AF50" s="11" t="s">
        <v>115</v>
      </c>
      <c r="AG50" s="11" t="s">
        <v>115</v>
      </c>
      <c r="AH50" s="11" t="s">
        <v>115</v>
      </c>
      <c r="AI50" s="11" t="s">
        <v>115</v>
      </c>
      <c r="AJ50" s="11" t="s">
        <v>115</v>
      </c>
      <c r="AK50" s="11" t="s">
        <v>115</v>
      </c>
      <c r="AL50" s="11" t="s">
        <v>115</v>
      </c>
      <c r="AM50" s="11" t="s">
        <v>115</v>
      </c>
      <c r="AN50" s="11" t="s">
        <v>115</v>
      </c>
      <c r="AO50" s="11" t="s">
        <v>115</v>
      </c>
      <c r="AP50" s="11" t="s">
        <v>115</v>
      </c>
      <c r="AQ50" s="11" t="s">
        <v>115</v>
      </c>
      <c r="AR50" s="11" t="s">
        <v>115</v>
      </c>
      <c r="AS50" s="11" t="s">
        <v>115</v>
      </c>
      <c r="AT50" s="11" t="s">
        <v>115</v>
      </c>
      <c r="AU50" s="11" t="s">
        <v>115</v>
      </c>
      <c r="AV50" s="11" t="s">
        <v>115</v>
      </c>
      <c r="AW50" s="11" t="s">
        <v>115</v>
      </c>
      <c r="AX50" s="11" t="s">
        <v>115</v>
      </c>
      <c r="AY50" s="11" t="s">
        <v>115</v>
      </c>
      <c r="AZ50" s="11" t="s">
        <v>115</v>
      </c>
      <c r="BA50" s="11" t="s">
        <v>115</v>
      </c>
      <c r="BB50" s="11" t="s">
        <v>115</v>
      </c>
      <c r="BC50" s="11" t="s">
        <v>115</v>
      </c>
      <c r="BD50" s="11" t="s">
        <v>115</v>
      </c>
      <c r="BE50" s="11" t="s">
        <v>115</v>
      </c>
      <c r="BF50" s="11" t="s">
        <v>115</v>
      </c>
      <c r="BG50" s="11" t="s">
        <v>115</v>
      </c>
      <c r="BH50" s="11" t="s">
        <v>115</v>
      </c>
      <c r="BI50" s="11" t="s">
        <v>115</v>
      </c>
      <c r="BJ50" s="11" t="s">
        <v>115</v>
      </c>
      <c r="BK50" s="11" t="s">
        <v>115</v>
      </c>
      <c r="BL50" s="11" t="s">
        <v>115</v>
      </c>
      <c r="BM50" s="11" t="s">
        <v>115</v>
      </c>
      <c r="BN50" s="11" t="s">
        <v>115</v>
      </c>
      <c r="BP50" s="11" t="s">
        <v>115</v>
      </c>
      <c r="BQ50" s="11" t="s">
        <v>115</v>
      </c>
      <c r="BS50" s="11" t="s">
        <v>115</v>
      </c>
      <c r="BT50" s="11" t="s">
        <v>115</v>
      </c>
      <c r="BV50" s="11" t="s">
        <v>115</v>
      </c>
      <c r="BW50" s="11" t="s">
        <v>115</v>
      </c>
      <c r="BY50" s="11" t="s">
        <v>115</v>
      </c>
      <c r="BZ50" s="11" t="s">
        <v>115</v>
      </c>
      <c r="CB50" s="11" t="s">
        <v>115</v>
      </c>
      <c r="CC50" s="11" t="s">
        <v>115</v>
      </c>
      <c r="CE50" s="11" t="s">
        <v>115</v>
      </c>
      <c r="CF50" s="11" t="s">
        <v>115</v>
      </c>
      <c r="CH50" s="11" t="s">
        <v>115</v>
      </c>
      <c r="CI50" s="11" t="s">
        <v>115</v>
      </c>
      <c r="CK50" s="11" t="s">
        <v>115</v>
      </c>
      <c r="CL50" s="11" t="s">
        <v>115</v>
      </c>
      <c r="CN50" s="11" t="s">
        <v>115</v>
      </c>
      <c r="CO50" s="11" t="s">
        <v>115</v>
      </c>
      <c r="CQ50" s="11" t="s">
        <v>115</v>
      </c>
      <c r="CR50" s="11" t="s">
        <v>115</v>
      </c>
      <c r="CT50" s="11" t="s">
        <v>115</v>
      </c>
      <c r="CU50" s="11" t="s">
        <v>115</v>
      </c>
      <c r="CW50" s="11" t="s">
        <v>115</v>
      </c>
      <c r="CX50" s="11" t="s">
        <v>115</v>
      </c>
      <c r="CZ50" s="11" t="s">
        <v>115</v>
      </c>
      <c r="DA50" s="11" t="s">
        <v>115</v>
      </c>
      <c r="DC50" s="11" t="s">
        <v>115</v>
      </c>
      <c r="DD50" s="11" t="s">
        <v>115</v>
      </c>
      <c r="DF50" s="11" t="s">
        <v>115</v>
      </c>
      <c r="DG50" s="11" t="s">
        <v>115</v>
      </c>
      <c r="DI50" s="11" t="s">
        <v>115</v>
      </c>
      <c r="DJ50" s="11" t="s">
        <v>115</v>
      </c>
      <c r="DL50" s="11" t="s">
        <v>115</v>
      </c>
      <c r="DM50" s="11" t="s">
        <v>115</v>
      </c>
      <c r="DO50" s="11" t="s">
        <v>115</v>
      </c>
      <c r="DP50" s="11" t="s">
        <v>115</v>
      </c>
      <c r="DR50" s="11" t="s">
        <v>115</v>
      </c>
      <c r="DS50" s="11" t="s">
        <v>115</v>
      </c>
      <c r="DU50" s="11" t="s">
        <v>115</v>
      </c>
      <c r="DV50" s="11" t="s">
        <v>115</v>
      </c>
      <c r="DX50" s="11" t="s">
        <v>115</v>
      </c>
      <c r="DY50" s="11" t="s">
        <v>115</v>
      </c>
      <c r="EA50" s="11" t="s">
        <v>115</v>
      </c>
      <c r="EB50" s="11" t="s">
        <v>115</v>
      </c>
      <c r="ED50" s="11" t="s">
        <v>115</v>
      </c>
      <c r="EE50" s="11" t="s">
        <v>115</v>
      </c>
      <c r="EG50" s="11" t="s">
        <v>115</v>
      </c>
      <c r="EH50" s="11" t="s">
        <v>115</v>
      </c>
      <c r="EJ50" s="11" t="s">
        <v>115</v>
      </c>
      <c r="EK50" s="11" t="s">
        <v>115</v>
      </c>
      <c r="EM50" s="11" t="s">
        <v>115</v>
      </c>
      <c r="EN50" s="11" t="s">
        <v>115</v>
      </c>
      <c r="EP50" s="11" t="s">
        <v>115</v>
      </c>
      <c r="EQ50" s="11" t="s">
        <v>115</v>
      </c>
      <c r="ES50" s="11" t="s">
        <v>115</v>
      </c>
      <c r="ET50" s="11" t="s">
        <v>115</v>
      </c>
      <c r="EV50" s="11" t="s">
        <v>115</v>
      </c>
      <c r="EW50" s="11" t="s">
        <v>115</v>
      </c>
      <c r="EY50" s="11" t="s">
        <v>115</v>
      </c>
      <c r="EZ50" s="11" t="s">
        <v>115</v>
      </c>
      <c r="FB50" s="11" t="s">
        <v>115</v>
      </c>
      <c r="FC50" s="11" t="s">
        <v>115</v>
      </c>
      <c r="FE50" s="11" t="s">
        <v>115</v>
      </c>
      <c r="FF50" s="11" t="s">
        <v>115</v>
      </c>
      <c r="FH50" s="11" t="s">
        <v>115</v>
      </c>
      <c r="FI50" s="11" t="s">
        <v>115</v>
      </c>
      <c r="FK50" s="11" t="s">
        <v>115</v>
      </c>
      <c r="FL50" s="11" t="s">
        <v>115</v>
      </c>
      <c r="FN50" s="11" t="s">
        <v>115</v>
      </c>
      <c r="FO50" s="11" t="s">
        <v>115</v>
      </c>
      <c r="FQ50" s="11" t="s">
        <v>115</v>
      </c>
      <c r="FR50" s="11" t="s">
        <v>115</v>
      </c>
      <c r="FT50" s="11" t="s">
        <v>115</v>
      </c>
      <c r="FU50" s="11" t="s">
        <v>115</v>
      </c>
      <c r="FW50" s="11" t="s">
        <v>115</v>
      </c>
      <c r="FX50" s="11" t="s">
        <v>115</v>
      </c>
      <c r="FZ50" s="11" t="s">
        <v>115</v>
      </c>
      <c r="GA50" s="11" t="s">
        <v>115</v>
      </c>
      <c r="GC50" s="11" t="s">
        <v>115</v>
      </c>
      <c r="GD50" s="11" t="s">
        <v>115</v>
      </c>
      <c r="GF50" s="11" t="s">
        <v>115</v>
      </c>
      <c r="GG50" s="11" t="s">
        <v>115</v>
      </c>
      <c r="GI50" s="11" t="s">
        <v>115</v>
      </c>
      <c r="GJ50" s="11" t="s">
        <v>115</v>
      </c>
    </row>
    <row r="51" spans="1:192" x14ac:dyDescent="0.35">
      <c r="A51" s="11" t="s">
        <v>51</v>
      </c>
      <c r="B51" s="11" t="s">
        <v>51</v>
      </c>
      <c r="C51" s="11" t="s">
        <v>51</v>
      </c>
      <c r="D51" s="11" t="s">
        <v>537</v>
      </c>
      <c r="E51" s="11" t="s">
        <v>562</v>
      </c>
      <c r="F51" s="11" t="s">
        <v>51</v>
      </c>
      <c r="G51" s="11" t="s">
        <v>51</v>
      </c>
      <c r="H51" s="11" t="s">
        <v>51</v>
      </c>
      <c r="I51" s="11" t="s">
        <v>51</v>
      </c>
      <c r="J51" s="11" t="s">
        <v>115</v>
      </c>
      <c r="K51" s="11" t="s">
        <v>115</v>
      </c>
      <c r="L51" s="11" t="s">
        <v>115</v>
      </c>
      <c r="M51" s="11" t="s">
        <v>115</v>
      </c>
      <c r="N51" s="11" t="s">
        <v>115</v>
      </c>
      <c r="O51" s="11" t="s">
        <v>115</v>
      </c>
      <c r="P51" s="11" t="s">
        <v>115</v>
      </c>
      <c r="Q51" s="11" t="s">
        <v>115</v>
      </c>
      <c r="R51" s="11" t="s">
        <v>115</v>
      </c>
      <c r="S51" s="11" t="s">
        <v>115</v>
      </c>
      <c r="T51" s="11" t="s">
        <v>115</v>
      </c>
      <c r="U51" s="11" t="s">
        <v>115</v>
      </c>
      <c r="V51" s="11" t="s">
        <v>115</v>
      </c>
      <c r="W51" s="11" t="s">
        <v>115</v>
      </c>
      <c r="X51" s="11" t="s">
        <v>115</v>
      </c>
      <c r="Y51" s="11" t="s">
        <v>115</v>
      </c>
      <c r="Z51" s="11" t="s">
        <v>115</v>
      </c>
      <c r="AA51" s="11" t="s">
        <v>115</v>
      </c>
      <c r="AB51" s="11" t="s">
        <v>115</v>
      </c>
      <c r="AC51" s="11" t="s">
        <v>115</v>
      </c>
      <c r="AD51" s="11" t="s">
        <v>115</v>
      </c>
      <c r="AE51" s="11" t="s">
        <v>115</v>
      </c>
      <c r="AF51" s="11" t="s">
        <v>115</v>
      </c>
      <c r="AG51" s="11" t="s">
        <v>115</v>
      </c>
      <c r="AH51" s="11" t="s">
        <v>115</v>
      </c>
      <c r="AI51" s="11" t="s">
        <v>115</v>
      </c>
      <c r="AJ51" s="11" t="s">
        <v>115</v>
      </c>
      <c r="AK51" s="11" t="s">
        <v>115</v>
      </c>
      <c r="AL51" s="11" t="s">
        <v>115</v>
      </c>
      <c r="AM51" s="11" t="s">
        <v>115</v>
      </c>
      <c r="AN51" s="11" t="s">
        <v>115</v>
      </c>
      <c r="AO51" s="11" t="s">
        <v>115</v>
      </c>
      <c r="AP51" s="11" t="s">
        <v>115</v>
      </c>
      <c r="AQ51" s="11" t="s">
        <v>115</v>
      </c>
      <c r="AR51" s="11" t="s">
        <v>115</v>
      </c>
      <c r="AS51" s="11" t="s">
        <v>115</v>
      </c>
      <c r="AT51" s="11" t="s">
        <v>115</v>
      </c>
      <c r="AU51" s="11" t="s">
        <v>115</v>
      </c>
      <c r="AV51" s="11" t="s">
        <v>115</v>
      </c>
      <c r="AW51" s="11" t="s">
        <v>115</v>
      </c>
      <c r="AX51" s="11" t="s">
        <v>115</v>
      </c>
      <c r="AY51" s="11" t="s">
        <v>115</v>
      </c>
      <c r="AZ51" s="11" t="s">
        <v>115</v>
      </c>
      <c r="BA51" s="11" t="s">
        <v>115</v>
      </c>
      <c r="BB51" s="11" t="s">
        <v>115</v>
      </c>
      <c r="BC51" s="11" t="s">
        <v>115</v>
      </c>
      <c r="BD51" s="11" t="s">
        <v>115</v>
      </c>
      <c r="BE51" s="11" t="s">
        <v>115</v>
      </c>
      <c r="BF51" s="11" t="s">
        <v>115</v>
      </c>
      <c r="BG51" s="11" t="s">
        <v>115</v>
      </c>
      <c r="BH51" s="11" t="s">
        <v>115</v>
      </c>
      <c r="BI51" s="11" t="s">
        <v>115</v>
      </c>
      <c r="BJ51" s="11" t="s">
        <v>115</v>
      </c>
      <c r="BK51" s="11" t="s">
        <v>115</v>
      </c>
      <c r="BL51" s="11" t="s">
        <v>115</v>
      </c>
      <c r="BM51" s="11" t="s">
        <v>115</v>
      </c>
      <c r="BN51" s="11" t="s">
        <v>115</v>
      </c>
      <c r="BP51" s="11" t="s">
        <v>115</v>
      </c>
      <c r="BQ51" s="11" t="s">
        <v>115</v>
      </c>
      <c r="BS51" s="11" t="s">
        <v>115</v>
      </c>
      <c r="BT51" s="11" t="s">
        <v>115</v>
      </c>
      <c r="BV51" s="11" t="s">
        <v>115</v>
      </c>
      <c r="BW51" s="11" t="s">
        <v>115</v>
      </c>
      <c r="BY51" s="11" t="s">
        <v>115</v>
      </c>
      <c r="BZ51" s="11" t="s">
        <v>115</v>
      </c>
      <c r="CB51" s="11" t="s">
        <v>115</v>
      </c>
      <c r="CC51" s="11" t="s">
        <v>115</v>
      </c>
      <c r="CE51" s="11" t="s">
        <v>115</v>
      </c>
      <c r="CF51" s="11" t="s">
        <v>115</v>
      </c>
      <c r="CH51" s="11" t="s">
        <v>115</v>
      </c>
      <c r="CI51" s="11" t="s">
        <v>115</v>
      </c>
      <c r="CK51" s="11" t="s">
        <v>115</v>
      </c>
      <c r="CL51" s="11" t="s">
        <v>115</v>
      </c>
      <c r="CN51" s="11" t="s">
        <v>115</v>
      </c>
      <c r="CO51" s="11" t="s">
        <v>115</v>
      </c>
      <c r="CQ51" s="11" t="s">
        <v>115</v>
      </c>
      <c r="CR51" s="11" t="s">
        <v>115</v>
      </c>
      <c r="CT51" s="11" t="s">
        <v>115</v>
      </c>
      <c r="CU51" s="11" t="s">
        <v>115</v>
      </c>
      <c r="CW51" s="11" t="s">
        <v>115</v>
      </c>
      <c r="CX51" s="11" t="s">
        <v>115</v>
      </c>
      <c r="CZ51" s="11" t="s">
        <v>115</v>
      </c>
      <c r="DA51" s="11" t="s">
        <v>115</v>
      </c>
      <c r="DC51" s="11" t="s">
        <v>115</v>
      </c>
      <c r="DD51" s="11" t="s">
        <v>115</v>
      </c>
      <c r="DF51" s="11" t="s">
        <v>115</v>
      </c>
      <c r="DG51" s="11" t="s">
        <v>115</v>
      </c>
      <c r="DI51" s="11" t="s">
        <v>115</v>
      </c>
      <c r="DJ51" s="11" t="s">
        <v>115</v>
      </c>
      <c r="DL51" s="11" t="s">
        <v>115</v>
      </c>
      <c r="DM51" s="11" t="s">
        <v>115</v>
      </c>
      <c r="DO51" s="11" t="s">
        <v>115</v>
      </c>
      <c r="DP51" s="11" t="s">
        <v>115</v>
      </c>
      <c r="DR51" s="11" t="s">
        <v>115</v>
      </c>
      <c r="DS51" s="11" t="s">
        <v>115</v>
      </c>
      <c r="DU51" s="11" t="s">
        <v>115</v>
      </c>
      <c r="DV51" s="11" t="s">
        <v>115</v>
      </c>
      <c r="DX51" s="11" t="s">
        <v>115</v>
      </c>
      <c r="DY51" s="11" t="s">
        <v>115</v>
      </c>
      <c r="EA51" s="11" t="s">
        <v>115</v>
      </c>
      <c r="EB51" s="11" t="s">
        <v>115</v>
      </c>
      <c r="ED51" s="11" t="s">
        <v>115</v>
      </c>
      <c r="EE51" s="11" t="s">
        <v>115</v>
      </c>
      <c r="EG51" s="11" t="s">
        <v>115</v>
      </c>
      <c r="EH51" s="11" t="s">
        <v>115</v>
      </c>
      <c r="EJ51" s="11" t="s">
        <v>115</v>
      </c>
      <c r="EK51" s="11" t="s">
        <v>115</v>
      </c>
      <c r="EM51" s="11" t="s">
        <v>115</v>
      </c>
      <c r="EN51" s="11" t="s">
        <v>115</v>
      </c>
      <c r="EP51" s="11" t="s">
        <v>115</v>
      </c>
      <c r="EQ51" s="11" t="s">
        <v>115</v>
      </c>
      <c r="ES51" s="11" t="s">
        <v>115</v>
      </c>
      <c r="ET51" s="11" t="s">
        <v>115</v>
      </c>
      <c r="EV51" s="11" t="s">
        <v>115</v>
      </c>
      <c r="EW51" s="11" t="s">
        <v>115</v>
      </c>
      <c r="EY51" s="11" t="s">
        <v>115</v>
      </c>
      <c r="EZ51" s="11" t="s">
        <v>115</v>
      </c>
      <c r="FB51" s="11" t="s">
        <v>115</v>
      </c>
      <c r="FC51" s="11" t="s">
        <v>115</v>
      </c>
      <c r="FE51" s="11" t="s">
        <v>115</v>
      </c>
      <c r="FF51" s="11" t="s">
        <v>115</v>
      </c>
      <c r="FH51" s="11" t="s">
        <v>115</v>
      </c>
      <c r="FI51" s="11" t="s">
        <v>115</v>
      </c>
      <c r="FK51" s="11" t="s">
        <v>115</v>
      </c>
      <c r="FL51" s="11" t="s">
        <v>115</v>
      </c>
      <c r="FN51" s="11" t="s">
        <v>115</v>
      </c>
      <c r="FO51" s="11" t="s">
        <v>115</v>
      </c>
      <c r="FQ51" s="11" t="s">
        <v>115</v>
      </c>
      <c r="FR51" s="11" t="s">
        <v>115</v>
      </c>
      <c r="FT51" s="11" t="s">
        <v>115</v>
      </c>
      <c r="FU51" s="11" t="s">
        <v>115</v>
      </c>
      <c r="FW51" s="11" t="s">
        <v>115</v>
      </c>
      <c r="FX51" s="11" t="s">
        <v>115</v>
      </c>
      <c r="FZ51" s="11" t="s">
        <v>115</v>
      </c>
      <c r="GA51" s="11" t="s">
        <v>115</v>
      </c>
      <c r="GC51" s="11" t="s">
        <v>115</v>
      </c>
      <c r="GD51" s="11" t="s">
        <v>115</v>
      </c>
      <c r="GF51" s="11" t="s">
        <v>115</v>
      </c>
      <c r="GG51" s="11" t="s">
        <v>115</v>
      </c>
      <c r="GI51" s="11" t="s">
        <v>115</v>
      </c>
      <c r="GJ51" s="11" t="s">
        <v>115</v>
      </c>
    </row>
    <row r="52" spans="1:192" x14ac:dyDescent="0.35">
      <c r="A52" s="11" t="s">
        <v>51</v>
      </c>
      <c r="B52" s="11" t="s">
        <v>51</v>
      </c>
      <c r="C52" s="11" t="s">
        <v>51</v>
      </c>
      <c r="D52" s="11" t="s">
        <v>51</v>
      </c>
      <c r="E52" s="11" t="s">
        <v>51</v>
      </c>
      <c r="F52" s="11" t="s">
        <v>51</v>
      </c>
      <c r="G52" s="11" t="s">
        <v>51</v>
      </c>
      <c r="H52" s="11" t="s">
        <v>51</v>
      </c>
      <c r="I52" s="11" t="s">
        <v>51</v>
      </c>
      <c r="J52" s="11" t="s">
        <v>115</v>
      </c>
      <c r="K52" s="11" t="s">
        <v>115</v>
      </c>
      <c r="L52" s="11" t="s">
        <v>115</v>
      </c>
      <c r="M52" s="11" t="s">
        <v>115</v>
      </c>
      <c r="N52" s="11" t="s">
        <v>115</v>
      </c>
      <c r="O52" s="11" t="s">
        <v>115</v>
      </c>
      <c r="P52" s="11" t="s">
        <v>115</v>
      </c>
      <c r="Q52" s="11" t="s">
        <v>115</v>
      </c>
      <c r="R52" s="11" t="s">
        <v>115</v>
      </c>
      <c r="S52" s="11" t="s">
        <v>115</v>
      </c>
      <c r="T52" s="11" t="s">
        <v>115</v>
      </c>
      <c r="U52" s="11" t="s">
        <v>115</v>
      </c>
      <c r="V52" s="11" t="s">
        <v>115</v>
      </c>
      <c r="W52" s="11" t="s">
        <v>115</v>
      </c>
      <c r="X52" s="11" t="s">
        <v>115</v>
      </c>
      <c r="Y52" s="11" t="s">
        <v>115</v>
      </c>
      <c r="Z52" s="11" t="s">
        <v>115</v>
      </c>
      <c r="AA52" s="11" t="s">
        <v>115</v>
      </c>
      <c r="AB52" s="11" t="s">
        <v>115</v>
      </c>
      <c r="AC52" s="11" t="s">
        <v>115</v>
      </c>
      <c r="AD52" s="11" t="s">
        <v>115</v>
      </c>
      <c r="AE52" s="11" t="s">
        <v>115</v>
      </c>
      <c r="AF52" s="11" t="s">
        <v>115</v>
      </c>
      <c r="AG52" s="11" t="s">
        <v>115</v>
      </c>
      <c r="AH52" s="11" t="s">
        <v>115</v>
      </c>
      <c r="AI52" s="11" t="s">
        <v>115</v>
      </c>
      <c r="AJ52" s="11" t="s">
        <v>115</v>
      </c>
      <c r="AK52" s="11" t="s">
        <v>115</v>
      </c>
      <c r="AL52" s="11" t="s">
        <v>115</v>
      </c>
      <c r="AM52" s="11" t="s">
        <v>115</v>
      </c>
      <c r="AN52" s="11" t="s">
        <v>115</v>
      </c>
      <c r="AO52" s="11" t="s">
        <v>115</v>
      </c>
      <c r="AP52" s="11" t="s">
        <v>115</v>
      </c>
      <c r="AQ52" s="11" t="s">
        <v>115</v>
      </c>
      <c r="AR52" s="11" t="s">
        <v>115</v>
      </c>
      <c r="AS52" s="11" t="s">
        <v>115</v>
      </c>
      <c r="AT52" s="11" t="s">
        <v>115</v>
      </c>
      <c r="AU52" s="11" t="s">
        <v>115</v>
      </c>
      <c r="AV52" s="11" t="s">
        <v>115</v>
      </c>
      <c r="AW52" s="11" t="s">
        <v>115</v>
      </c>
      <c r="AX52" s="11" t="s">
        <v>115</v>
      </c>
      <c r="AY52" s="11" t="s">
        <v>115</v>
      </c>
      <c r="AZ52" s="11" t="s">
        <v>115</v>
      </c>
      <c r="BA52" s="11" t="s">
        <v>115</v>
      </c>
      <c r="BB52" s="11" t="s">
        <v>115</v>
      </c>
      <c r="BC52" s="11" t="s">
        <v>115</v>
      </c>
      <c r="BD52" s="11" t="s">
        <v>115</v>
      </c>
      <c r="BE52" s="11" t="s">
        <v>115</v>
      </c>
      <c r="BF52" s="11" t="s">
        <v>115</v>
      </c>
      <c r="BG52" s="11" t="s">
        <v>115</v>
      </c>
      <c r="BH52" s="11" t="s">
        <v>115</v>
      </c>
      <c r="BI52" s="11" t="s">
        <v>115</v>
      </c>
      <c r="BJ52" s="11" t="s">
        <v>115</v>
      </c>
      <c r="BK52" s="11" t="s">
        <v>115</v>
      </c>
      <c r="BL52" s="11" t="s">
        <v>115</v>
      </c>
      <c r="BM52" s="11" t="s">
        <v>115</v>
      </c>
      <c r="BN52" s="11" t="s">
        <v>115</v>
      </c>
      <c r="BP52" s="11" t="s">
        <v>115</v>
      </c>
      <c r="BQ52" s="11" t="s">
        <v>115</v>
      </c>
      <c r="BS52" s="11" t="s">
        <v>115</v>
      </c>
      <c r="BT52" s="11" t="s">
        <v>115</v>
      </c>
      <c r="BV52" s="11" t="s">
        <v>115</v>
      </c>
      <c r="BW52" s="11" t="s">
        <v>115</v>
      </c>
      <c r="BY52" s="11" t="s">
        <v>115</v>
      </c>
      <c r="BZ52" s="11" t="s">
        <v>115</v>
      </c>
      <c r="CB52" s="11" t="s">
        <v>115</v>
      </c>
      <c r="CC52" s="11" t="s">
        <v>115</v>
      </c>
      <c r="CE52" s="11" t="s">
        <v>115</v>
      </c>
      <c r="CF52" s="11" t="s">
        <v>115</v>
      </c>
      <c r="CH52" s="11" t="s">
        <v>115</v>
      </c>
      <c r="CI52" s="11" t="s">
        <v>115</v>
      </c>
      <c r="CK52" s="11" t="s">
        <v>115</v>
      </c>
      <c r="CL52" s="11" t="s">
        <v>115</v>
      </c>
      <c r="CN52" s="11" t="s">
        <v>115</v>
      </c>
      <c r="CO52" s="11" t="s">
        <v>115</v>
      </c>
      <c r="CQ52" s="11" t="s">
        <v>115</v>
      </c>
      <c r="CR52" s="11" t="s">
        <v>115</v>
      </c>
      <c r="CT52" s="11" t="s">
        <v>115</v>
      </c>
      <c r="CU52" s="11" t="s">
        <v>115</v>
      </c>
      <c r="CW52" s="11" t="s">
        <v>115</v>
      </c>
      <c r="CX52" s="11" t="s">
        <v>115</v>
      </c>
      <c r="CZ52" s="11" t="s">
        <v>115</v>
      </c>
      <c r="DA52" s="11" t="s">
        <v>115</v>
      </c>
      <c r="DC52" s="11" t="s">
        <v>115</v>
      </c>
      <c r="DD52" s="11" t="s">
        <v>115</v>
      </c>
      <c r="DF52" s="11" t="s">
        <v>115</v>
      </c>
      <c r="DG52" s="11" t="s">
        <v>115</v>
      </c>
      <c r="DI52" s="11" t="s">
        <v>115</v>
      </c>
      <c r="DJ52" s="11" t="s">
        <v>115</v>
      </c>
      <c r="DL52" s="11" t="s">
        <v>115</v>
      </c>
      <c r="DM52" s="11" t="s">
        <v>115</v>
      </c>
      <c r="DO52" s="11" t="s">
        <v>115</v>
      </c>
      <c r="DP52" s="11" t="s">
        <v>115</v>
      </c>
      <c r="DR52" s="11" t="s">
        <v>115</v>
      </c>
      <c r="DS52" s="11" t="s">
        <v>115</v>
      </c>
      <c r="DU52" s="11" t="s">
        <v>115</v>
      </c>
      <c r="DV52" s="11" t="s">
        <v>115</v>
      </c>
      <c r="DX52" s="11" t="s">
        <v>115</v>
      </c>
      <c r="DY52" s="11" t="s">
        <v>115</v>
      </c>
      <c r="EA52" s="11" t="s">
        <v>115</v>
      </c>
      <c r="EB52" s="11" t="s">
        <v>115</v>
      </c>
      <c r="ED52" s="11" t="s">
        <v>115</v>
      </c>
      <c r="EE52" s="11" t="s">
        <v>115</v>
      </c>
      <c r="EG52" s="11" t="s">
        <v>115</v>
      </c>
      <c r="EH52" s="11" t="s">
        <v>115</v>
      </c>
      <c r="EJ52" s="11" t="s">
        <v>115</v>
      </c>
      <c r="EK52" s="11" t="s">
        <v>115</v>
      </c>
      <c r="EM52" s="11" t="s">
        <v>115</v>
      </c>
      <c r="EN52" s="11" t="s">
        <v>115</v>
      </c>
      <c r="EP52" s="11" t="s">
        <v>115</v>
      </c>
      <c r="EQ52" s="11" t="s">
        <v>115</v>
      </c>
      <c r="ES52" s="11" t="s">
        <v>115</v>
      </c>
      <c r="ET52" s="11" t="s">
        <v>115</v>
      </c>
      <c r="EV52" s="11" t="s">
        <v>115</v>
      </c>
      <c r="EW52" s="11" t="s">
        <v>115</v>
      </c>
      <c r="EY52" s="11" t="s">
        <v>115</v>
      </c>
      <c r="EZ52" s="11" t="s">
        <v>115</v>
      </c>
      <c r="FB52" s="11" t="s">
        <v>115</v>
      </c>
      <c r="FC52" s="11" t="s">
        <v>115</v>
      </c>
      <c r="FE52" s="11" t="s">
        <v>115</v>
      </c>
      <c r="FF52" s="11" t="s">
        <v>115</v>
      </c>
      <c r="FH52" s="11" t="s">
        <v>115</v>
      </c>
      <c r="FI52" s="11" t="s">
        <v>115</v>
      </c>
      <c r="FK52" s="11" t="s">
        <v>115</v>
      </c>
      <c r="FL52" s="11" t="s">
        <v>115</v>
      </c>
      <c r="FN52" s="11" t="s">
        <v>115</v>
      </c>
      <c r="FO52" s="11" t="s">
        <v>115</v>
      </c>
      <c r="FQ52" s="11" t="s">
        <v>115</v>
      </c>
      <c r="FR52" s="11" t="s">
        <v>115</v>
      </c>
      <c r="FT52" s="11" t="s">
        <v>115</v>
      </c>
      <c r="FU52" s="11" t="s">
        <v>115</v>
      </c>
      <c r="FW52" s="11" t="s">
        <v>115</v>
      </c>
      <c r="FX52" s="11" t="s">
        <v>115</v>
      </c>
      <c r="FZ52" s="11" t="s">
        <v>115</v>
      </c>
      <c r="GA52" s="11" t="s">
        <v>115</v>
      </c>
      <c r="GC52" s="11" t="s">
        <v>115</v>
      </c>
      <c r="GD52" s="11" t="s">
        <v>115</v>
      </c>
      <c r="GF52" s="11" t="s">
        <v>115</v>
      </c>
      <c r="GG52" s="11" t="s">
        <v>115</v>
      </c>
      <c r="GI52" s="11" t="s">
        <v>115</v>
      </c>
      <c r="GJ52" s="11" t="s">
        <v>115</v>
      </c>
    </row>
    <row r="53" spans="1:192" x14ac:dyDescent="0.35">
      <c r="A53" s="11" t="s">
        <v>51</v>
      </c>
      <c r="B53" s="11" t="s">
        <v>51</v>
      </c>
      <c r="C53" s="11" t="s">
        <v>51</v>
      </c>
      <c r="D53" s="11" t="s">
        <v>537</v>
      </c>
      <c r="E53" s="11" t="s">
        <v>563</v>
      </c>
      <c r="F53" s="11" t="s">
        <v>51</v>
      </c>
      <c r="G53" s="11" t="s">
        <v>51</v>
      </c>
      <c r="H53" s="11" t="s">
        <v>51</v>
      </c>
      <c r="I53" s="11" t="s">
        <v>51</v>
      </c>
      <c r="J53" s="11" t="s">
        <v>115</v>
      </c>
      <c r="K53" s="11" t="s">
        <v>115</v>
      </c>
      <c r="L53" s="11" t="s">
        <v>115</v>
      </c>
      <c r="M53" s="11" t="s">
        <v>115</v>
      </c>
      <c r="N53" s="11" t="s">
        <v>115</v>
      </c>
      <c r="O53" s="11" t="s">
        <v>115</v>
      </c>
      <c r="P53" s="11" t="s">
        <v>115</v>
      </c>
      <c r="Q53" s="11" t="s">
        <v>115</v>
      </c>
      <c r="R53" s="11" t="s">
        <v>115</v>
      </c>
      <c r="S53" s="11" t="s">
        <v>115</v>
      </c>
      <c r="T53" s="11" t="s">
        <v>115</v>
      </c>
      <c r="U53" s="11" t="s">
        <v>115</v>
      </c>
      <c r="V53" s="11" t="s">
        <v>115</v>
      </c>
      <c r="W53" s="11" t="s">
        <v>115</v>
      </c>
      <c r="X53" s="11" t="s">
        <v>115</v>
      </c>
      <c r="Y53" s="11" t="s">
        <v>115</v>
      </c>
      <c r="Z53" s="11" t="s">
        <v>115</v>
      </c>
      <c r="AA53" s="11" t="s">
        <v>115</v>
      </c>
      <c r="AB53" s="11" t="s">
        <v>115</v>
      </c>
      <c r="AC53" s="11" t="s">
        <v>115</v>
      </c>
      <c r="AD53" s="11" t="s">
        <v>115</v>
      </c>
      <c r="AE53" s="11" t="s">
        <v>115</v>
      </c>
      <c r="AF53" s="11" t="s">
        <v>115</v>
      </c>
      <c r="AG53" s="11" t="s">
        <v>115</v>
      </c>
      <c r="AH53" s="11" t="s">
        <v>115</v>
      </c>
      <c r="AI53" s="11" t="s">
        <v>115</v>
      </c>
      <c r="AJ53" s="11" t="s">
        <v>115</v>
      </c>
      <c r="AK53" s="11" t="s">
        <v>115</v>
      </c>
      <c r="AL53" s="11" t="s">
        <v>115</v>
      </c>
      <c r="AM53" s="11" t="s">
        <v>115</v>
      </c>
      <c r="AN53" s="11" t="s">
        <v>115</v>
      </c>
      <c r="AO53" s="11" t="s">
        <v>115</v>
      </c>
      <c r="AP53" s="11" t="s">
        <v>115</v>
      </c>
      <c r="AQ53" s="11" t="s">
        <v>115</v>
      </c>
      <c r="AR53" s="11" t="s">
        <v>115</v>
      </c>
      <c r="AS53" s="11" t="s">
        <v>115</v>
      </c>
      <c r="AT53" s="11" t="s">
        <v>115</v>
      </c>
      <c r="AU53" s="11" t="s">
        <v>115</v>
      </c>
      <c r="AV53" s="11" t="s">
        <v>115</v>
      </c>
      <c r="AW53" s="11" t="s">
        <v>115</v>
      </c>
      <c r="AX53" s="11" t="s">
        <v>115</v>
      </c>
      <c r="AY53" s="11" t="s">
        <v>115</v>
      </c>
      <c r="AZ53" s="11" t="s">
        <v>115</v>
      </c>
      <c r="BA53" s="11" t="s">
        <v>115</v>
      </c>
      <c r="BB53" s="11" t="s">
        <v>115</v>
      </c>
      <c r="BC53" s="11" t="s">
        <v>115</v>
      </c>
      <c r="BD53" s="11" t="s">
        <v>115</v>
      </c>
      <c r="BE53" s="11" t="s">
        <v>115</v>
      </c>
      <c r="BF53" s="11" t="s">
        <v>115</v>
      </c>
      <c r="BG53" s="11" t="s">
        <v>115</v>
      </c>
      <c r="BH53" s="11" t="s">
        <v>115</v>
      </c>
      <c r="BI53" s="11" t="s">
        <v>115</v>
      </c>
      <c r="BJ53" s="11" t="s">
        <v>115</v>
      </c>
      <c r="BK53" s="11" t="s">
        <v>115</v>
      </c>
      <c r="BL53" s="11" t="s">
        <v>115</v>
      </c>
      <c r="BM53" s="11" t="s">
        <v>115</v>
      </c>
      <c r="BN53" s="11" t="s">
        <v>115</v>
      </c>
      <c r="BP53" s="11" t="s">
        <v>115</v>
      </c>
      <c r="BQ53" s="11" t="s">
        <v>115</v>
      </c>
      <c r="BS53" s="11" t="s">
        <v>115</v>
      </c>
      <c r="BT53" s="11" t="s">
        <v>115</v>
      </c>
      <c r="BV53" s="11" t="s">
        <v>115</v>
      </c>
      <c r="BW53" s="11" t="s">
        <v>115</v>
      </c>
      <c r="BY53" s="11" t="s">
        <v>115</v>
      </c>
      <c r="BZ53" s="11" t="s">
        <v>115</v>
      </c>
      <c r="CB53" s="11" t="s">
        <v>115</v>
      </c>
      <c r="CC53" s="11" t="s">
        <v>115</v>
      </c>
      <c r="CE53" s="11" t="s">
        <v>115</v>
      </c>
      <c r="CF53" s="11" t="s">
        <v>115</v>
      </c>
      <c r="CH53" s="11" t="s">
        <v>115</v>
      </c>
      <c r="CI53" s="11" t="s">
        <v>115</v>
      </c>
      <c r="CK53" s="11" t="s">
        <v>115</v>
      </c>
      <c r="CL53" s="11" t="s">
        <v>115</v>
      </c>
      <c r="CN53" s="11" t="s">
        <v>115</v>
      </c>
      <c r="CO53" s="11" t="s">
        <v>115</v>
      </c>
      <c r="CQ53" s="11" t="s">
        <v>115</v>
      </c>
      <c r="CR53" s="11" t="s">
        <v>115</v>
      </c>
      <c r="CT53" s="11" t="s">
        <v>115</v>
      </c>
      <c r="CU53" s="11" t="s">
        <v>115</v>
      </c>
      <c r="CW53" s="11" t="s">
        <v>115</v>
      </c>
      <c r="CX53" s="11" t="s">
        <v>115</v>
      </c>
      <c r="CZ53" s="11" t="s">
        <v>115</v>
      </c>
      <c r="DA53" s="11" t="s">
        <v>115</v>
      </c>
      <c r="DC53" s="11" t="s">
        <v>115</v>
      </c>
      <c r="DD53" s="11" t="s">
        <v>115</v>
      </c>
      <c r="DF53" s="11" t="s">
        <v>115</v>
      </c>
      <c r="DG53" s="11" t="s">
        <v>115</v>
      </c>
      <c r="DI53" s="11" t="s">
        <v>115</v>
      </c>
      <c r="DJ53" s="11" t="s">
        <v>115</v>
      </c>
      <c r="DL53" s="11" t="s">
        <v>115</v>
      </c>
      <c r="DM53" s="11" t="s">
        <v>115</v>
      </c>
      <c r="DO53" s="11" t="s">
        <v>115</v>
      </c>
      <c r="DP53" s="11" t="s">
        <v>115</v>
      </c>
      <c r="DR53" s="11" t="s">
        <v>115</v>
      </c>
      <c r="DS53" s="11" t="s">
        <v>115</v>
      </c>
      <c r="DU53" s="11" t="s">
        <v>115</v>
      </c>
      <c r="DV53" s="11" t="s">
        <v>115</v>
      </c>
      <c r="DX53" s="11" t="s">
        <v>115</v>
      </c>
      <c r="DY53" s="11" t="s">
        <v>115</v>
      </c>
      <c r="EA53" s="11" t="s">
        <v>115</v>
      </c>
      <c r="EB53" s="11" t="s">
        <v>115</v>
      </c>
      <c r="ED53" s="11" t="s">
        <v>115</v>
      </c>
      <c r="EE53" s="11" t="s">
        <v>115</v>
      </c>
      <c r="EG53" s="11" t="s">
        <v>115</v>
      </c>
      <c r="EH53" s="11" t="s">
        <v>115</v>
      </c>
      <c r="EJ53" s="11" t="s">
        <v>115</v>
      </c>
      <c r="EK53" s="11" t="s">
        <v>115</v>
      </c>
      <c r="EM53" s="11" t="s">
        <v>115</v>
      </c>
      <c r="EN53" s="11" t="s">
        <v>115</v>
      </c>
      <c r="EP53" s="11" t="s">
        <v>115</v>
      </c>
      <c r="EQ53" s="11" t="s">
        <v>115</v>
      </c>
      <c r="ES53" s="11" t="s">
        <v>115</v>
      </c>
      <c r="ET53" s="11" t="s">
        <v>115</v>
      </c>
      <c r="EV53" s="11" t="s">
        <v>115</v>
      </c>
      <c r="EW53" s="11" t="s">
        <v>115</v>
      </c>
      <c r="EY53" s="11" t="s">
        <v>115</v>
      </c>
      <c r="EZ53" s="11" t="s">
        <v>115</v>
      </c>
      <c r="FB53" s="11" t="s">
        <v>115</v>
      </c>
      <c r="FC53" s="11" t="s">
        <v>115</v>
      </c>
      <c r="FE53" s="11" t="s">
        <v>115</v>
      </c>
      <c r="FF53" s="11" t="s">
        <v>115</v>
      </c>
      <c r="FH53" s="11" t="s">
        <v>115</v>
      </c>
      <c r="FI53" s="11" t="s">
        <v>115</v>
      </c>
      <c r="FK53" s="11" t="s">
        <v>115</v>
      </c>
      <c r="FL53" s="11" t="s">
        <v>115</v>
      </c>
      <c r="FN53" s="11" t="s">
        <v>115</v>
      </c>
      <c r="FO53" s="11" t="s">
        <v>115</v>
      </c>
      <c r="FQ53" s="11" t="s">
        <v>115</v>
      </c>
      <c r="FR53" s="11" t="s">
        <v>115</v>
      </c>
      <c r="FT53" s="11" t="s">
        <v>115</v>
      </c>
      <c r="FU53" s="11" t="s">
        <v>115</v>
      </c>
      <c r="FW53" s="11" t="s">
        <v>115</v>
      </c>
      <c r="FX53" s="11" t="s">
        <v>115</v>
      </c>
      <c r="FZ53" s="11" t="s">
        <v>115</v>
      </c>
      <c r="GA53" s="11" t="s">
        <v>115</v>
      </c>
      <c r="GC53" s="11" t="s">
        <v>115</v>
      </c>
      <c r="GD53" s="11" t="s">
        <v>115</v>
      </c>
      <c r="GF53" s="11" t="s">
        <v>115</v>
      </c>
      <c r="GG53" s="11" t="s">
        <v>115</v>
      </c>
      <c r="GI53" s="11" t="s">
        <v>115</v>
      </c>
      <c r="GJ53" s="11" t="s">
        <v>115</v>
      </c>
    </row>
    <row r="54" spans="1:192" x14ac:dyDescent="0.35">
      <c r="A54" s="11" t="s">
        <v>51</v>
      </c>
      <c r="B54" s="11" t="s">
        <v>51</v>
      </c>
      <c r="C54" s="11" t="s">
        <v>51</v>
      </c>
      <c r="D54" s="11" t="s">
        <v>51</v>
      </c>
      <c r="E54" s="11" t="s">
        <v>51</v>
      </c>
      <c r="F54" s="11" t="s">
        <v>51</v>
      </c>
      <c r="G54" s="11" t="s">
        <v>51</v>
      </c>
      <c r="H54" s="11" t="s">
        <v>51</v>
      </c>
      <c r="I54" s="11" t="s">
        <v>51</v>
      </c>
      <c r="J54" s="11" t="s">
        <v>115</v>
      </c>
      <c r="K54" s="11" t="s">
        <v>115</v>
      </c>
      <c r="L54" s="11" t="s">
        <v>115</v>
      </c>
      <c r="M54" s="11" t="s">
        <v>115</v>
      </c>
      <c r="N54" s="11" t="s">
        <v>115</v>
      </c>
      <c r="O54" s="11" t="s">
        <v>115</v>
      </c>
      <c r="P54" s="11" t="s">
        <v>115</v>
      </c>
      <c r="Q54" s="11" t="s">
        <v>115</v>
      </c>
      <c r="R54" s="11" t="s">
        <v>115</v>
      </c>
      <c r="S54" s="11" t="s">
        <v>115</v>
      </c>
      <c r="T54" s="11" t="s">
        <v>115</v>
      </c>
      <c r="U54" s="11" t="s">
        <v>115</v>
      </c>
      <c r="V54" s="11" t="s">
        <v>115</v>
      </c>
      <c r="W54" s="11" t="s">
        <v>115</v>
      </c>
      <c r="X54" s="11" t="s">
        <v>115</v>
      </c>
      <c r="Y54" s="11" t="s">
        <v>115</v>
      </c>
      <c r="Z54" s="11" t="s">
        <v>115</v>
      </c>
      <c r="AA54" s="11" t="s">
        <v>115</v>
      </c>
      <c r="AB54" s="11" t="s">
        <v>115</v>
      </c>
      <c r="AC54" s="11" t="s">
        <v>115</v>
      </c>
      <c r="AD54" s="11" t="s">
        <v>115</v>
      </c>
      <c r="AE54" s="11" t="s">
        <v>115</v>
      </c>
      <c r="AF54" s="11" t="s">
        <v>115</v>
      </c>
      <c r="AG54" s="11" t="s">
        <v>115</v>
      </c>
      <c r="AH54" s="11" t="s">
        <v>115</v>
      </c>
      <c r="AI54" s="11" t="s">
        <v>115</v>
      </c>
      <c r="AJ54" s="11" t="s">
        <v>115</v>
      </c>
      <c r="AK54" s="11" t="s">
        <v>115</v>
      </c>
      <c r="AL54" s="11" t="s">
        <v>115</v>
      </c>
      <c r="AM54" s="11" t="s">
        <v>115</v>
      </c>
      <c r="AN54" s="11" t="s">
        <v>115</v>
      </c>
      <c r="AO54" s="11" t="s">
        <v>115</v>
      </c>
      <c r="AP54" s="11" t="s">
        <v>115</v>
      </c>
      <c r="AQ54" s="11" t="s">
        <v>115</v>
      </c>
      <c r="AR54" s="11" t="s">
        <v>115</v>
      </c>
      <c r="AS54" s="11" t="s">
        <v>115</v>
      </c>
      <c r="AT54" s="11" t="s">
        <v>115</v>
      </c>
      <c r="AU54" s="11" t="s">
        <v>115</v>
      </c>
      <c r="AV54" s="11" t="s">
        <v>115</v>
      </c>
      <c r="AW54" s="11" t="s">
        <v>115</v>
      </c>
      <c r="AX54" s="11" t="s">
        <v>115</v>
      </c>
      <c r="AY54" s="11" t="s">
        <v>115</v>
      </c>
      <c r="AZ54" s="11" t="s">
        <v>115</v>
      </c>
      <c r="BA54" s="11" t="s">
        <v>115</v>
      </c>
      <c r="BB54" s="11" t="s">
        <v>115</v>
      </c>
      <c r="BC54" s="11" t="s">
        <v>115</v>
      </c>
      <c r="BD54" s="11" t="s">
        <v>115</v>
      </c>
      <c r="BE54" s="11" t="s">
        <v>115</v>
      </c>
      <c r="BF54" s="11" t="s">
        <v>115</v>
      </c>
      <c r="BG54" s="11" t="s">
        <v>115</v>
      </c>
      <c r="BH54" s="11" t="s">
        <v>115</v>
      </c>
      <c r="BI54" s="11" t="s">
        <v>115</v>
      </c>
      <c r="BJ54" s="11" t="s">
        <v>115</v>
      </c>
      <c r="BK54" s="11" t="s">
        <v>115</v>
      </c>
      <c r="BL54" s="11" t="s">
        <v>115</v>
      </c>
      <c r="BM54" s="11" t="s">
        <v>115</v>
      </c>
      <c r="BN54" s="11" t="s">
        <v>115</v>
      </c>
      <c r="BP54" s="11" t="s">
        <v>115</v>
      </c>
      <c r="BQ54" s="11" t="s">
        <v>115</v>
      </c>
      <c r="BS54" s="11" t="s">
        <v>115</v>
      </c>
      <c r="BT54" s="11" t="s">
        <v>115</v>
      </c>
      <c r="BV54" s="11" t="s">
        <v>115</v>
      </c>
      <c r="BW54" s="11" t="s">
        <v>115</v>
      </c>
      <c r="BY54" s="11" t="s">
        <v>115</v>
      </c>
      <c r="BZ54" s="11" t="s">
        <v>115</v>
      </c>
      <c r="CB54" s="11" t="s">
        <v>115</v>
      </c>
      <c r="CC54" s="11" t="s">
        <v>115</v>
      </c>
      <c r="CE54" s="11" t="s">
        <v>115</v>
      </c>
      <c r="CF54" s="11" t="s">
        <v>115</v>
      </c>
      <c r="CH54" s="11" t="s">
        <v>115</v>
      </c>
      <c r="CI54" s="11" t="s">
        <v>115</v>
      </c>
      <c r="CK54" s="11" t="s">
        <v>115</v>
      </c>
      <c r="CL54" s="11" t="s">
        <v>115</v>
      </c>
      <c r="CN54" s="11" t="s">
        <v>115</v>
      </c>
      <c r="CO54" s="11" t="s">
        <v>115</v>
      </c>
      <c r="CQ54" s="11" t="s">
        <v>115</v>
      </c>
      <c r="CR54" s="11" t="s">
        <v>115</v>
      </c>
      <c r="CT54" s="11" t="s">
        <v>115</v>
      </c>
      <c r="CU54" s="11" t="s">
        <v>115</v>
      </c>
      <c r="CW54" s="11" t="s">
        <v>115</v>
      </c>
      <c r="CX54" s="11" t="s">
        <v>115</v>
      </c>
      <c r="CZ54" s="11" t="s">
        <v>115</v>
      </c>
      <c r="DA54" s="11" t="s">
        <v>115</v>
      </c>
      <c r="DC54" s="11" t="s">
        <v>115</v>
      </c>
      <c r="DD54" s="11" t="s">
        <v>115</v>
      </c>
      <c r="DF54" s="11" t="s">
        <v>115</v>
      </c>
      <c r="DG54" s="11" t="s">
        <v>115</v>
      </c>
      <c r="DI54" s="11" t="s">
        <v>115</v>
      </c>
      <c r="DJ54" s="11" t="s">
        <v>115</v>
      </c>
      <c r="DL54" s="11" t="s">
        <v>115</v>
      </c>
      <c r="DM54" s="11" t="s">
        <v>115</v>
      </c>
      <c r="DO54" s="11" t="s">
        <v>115</v>
      </c>
      <c r="DP54" s="11" t="s">
        <v>115</v>
      </c>
      <c r="DR54" s="11" t="s">
        <v>115</v>
      </c>
      <c r="DS54" s="11" t="s">
        <v>115</v>
      </c>
      <c r="DU54" s="11" t="s">
        <v>115</v>
      </c>
      <c r="DV54" s="11" t="s">
        <v>115</v>
      </c>
      <c r="DX54" s="11" t="s">
        <v>115</v>
      </c>
      <c r="DY54" s="11" t="s">
        <v>115</v>
      </c>
      <c r="EA54" s="11" t="s">
        <v>115</v>
      </c>
      <c r="EB54" s="11" t="s">
        <v>115</v>
      </c>
      <c r="ED54" s="11" t="s">
        <v>115</v>
      </c>
      <c r="EE54" s="11" t="s">
        <v>115</v>
      </c>
      <c r="EG54" s="11" t="s">
        <v>115</v>
      </c>
      <c r="EH54" s="11" t="s">
        <v>115</v>
      </c>
      <c r="EJ54" s="11" t="s">
        <v>115</v>
      </c>
      <c r="EK54" s="11" t="s">
        <v>115</v>
      </c>
      <c r="EM54" s="11" t="s">
        <v>115</v>
      </c>
      <c r="EN54" s="11" t="s">
        <v>115</v>
      </c>
      <c r="EP54" s="11" t="s">
        <v>115</v>
      </c>
      <c r="EQ54" s="11" t="s">
        <v>115</v>
      </c>
      <c r="ES54" s="11" t="s">
        <v>115</v>
      </c>
      <c r="ET54" s="11" t="s">
        <v>115</v>
      </c>
      <c r="EV54" s="11" t="s">
        <v>115</v>
      </c>
      <c r="EW54" s="11" t="s">
        <v>115</v>
      </c>
      <c r="EY54" s="11" t="s">
        <v>115</v>
      </c>
      <c r="EZ54" s="11" t="s">
        <v>115</v>
      </c>
      <c r="FB54" s="11" t="s">
        <v>115</v>
      </c>
      <c r="FC54" s="11" t="s">
        <v>115</v>
      </c>
      <c r="FE54" s="11" t="s">
        <v>115</v>
      </c>
      <c r="FF54" s="11" t="s">
        <v>115</v>
      </c>
      <c r="FH54" s="11" t="s">
        <v>115</v>
      </c>
      <c r="FI54" s="11" t="s">
        <v>115</v>
      </c>
      <c r="FK54" s="11" t="s">
        <v>115</v>
      </c>
      <c r="FL54" s="11" t="s">
        <v>115</v>
      </c>
      <c r="FN54" s="11" t="s">
        <v>115</v>
      </c>
      <c r="FO54" s="11" t="s">
        <v>115</v>
      </c>
      <c r="FQ54" s="11" t="s">
        <v>115</v>
      </c>
      <c r="FR54" s="11" t="s">
        <v>115</v>
      </c>
      <c r="FT54" s="11" t="s">
        <v>115</v>
      </c>
      <c r="FU54" s="11" t="s">
        <v>115</v>
      </c>
      <c r="FW54" s="11" t="s">
        <v>115</v>
      </c>
      <c r="FX54" s="11" t="s">
        <v>115</v>
      </c>
      <c r="FZ54" s="11" t="s">
        <v>115</v>
      </c>
      <c r="GA54" s="11" t="s">
        <v>115</v>
      </c>
      <c r="GC54" s="11" t="s">
        <v>115</v>
      </c>
      <c r="GD54" s="11" t="s">
        <v>115</v>
      </c>
      <c r="GF54" s="11" t="s">
        <v>115</v>
      </c>
      <c r="GG54" s="11" t="s">
        <v>115</v>
      </c>
      <c r="GI54" s="11" t="s">
        <v>115</v>
      </c>
      <c r="GJ54" s="11" t="s">
        <v>115</v>
      </c>
    </row>
    <row r="55" spans="1:192" x14ac:dyDescent="0.35">
      <c r="A55" s="11" t="s">
        <v>51</v>
      </c>
      <c r="B55" s="11" t="s">
        <v>51</v>
      </c>
      <c r="C55" s="11" t="s">
        <v>51</v>
      </c>
      <c r="D55" s="11" t="s">
        <v>537</v>
      </c>
      <c r="E55" s="11" t="s">
        <v>564</v>
      </c>
      <c r="F55" s="11" t="s">
        <v>51</v>
      </c>
      <c r="G55" s="11" t="s">
        <v>51</v>
      </c>
      <c r="H55" s="11" t="s">
        <v>51</v>
      </c>
      <c r="I55" s="11" t="s">
        <v>51</v>
      </c>
      <c r="J55" s="11" t="s">
        <v>115</v>
      </c>
      <c r="K55" s="11" t="s">
        <v>115</v>
      </c>
      <c r="L55" s="11" t="s">
        <v>115</v>
      </c>
      <c r="M55" s="11" t="s">
        <v>115</v>
      </c>
      <c r="N55" s="11" t="s">
        <v>115</v>
      </c>
      <c r="O55" s="11" t="s">
        <v>115</v>
      </c>
      <c r="P55" s="11" t="s">
        <v>115</v>
      </c>
      <c r="Q55" s="11" t="s">
        <v>115</v>
      </c>
      <c r="R55" s="11" t="s">
        <v>115</v>
      </c>
      <c r="S55" s="11" t="s">
        <v>115</v>
      </c>
      <c r="T55" s="11" t="s">
        <v>115</v>
      </c>
      <c r="U55" s="11" t="s">
        <v>115</v>
      </c>
      <c r="V55" s="11" t="s">
        <v>115</v>
      </c>
      <c r="W55" s="11" t="s">
        <v>115</v>
      </c>
      <c r="X55" s="11" t="s">
        <v>115</v>
      </c>
      <c r="Y55" s="11" t="s">
        <v>115</v>
      </c>
      <c r="Z55" s="11" t="s">
        <v>115</v>
      </c>
      <c r="AA55" s="11" t="s">
        <v>115</v>
      </c>
      <c r="AB55" s="11" t="s">
        <v>115</v>
      </c>
      <c r="AC55" s="11" t="s">
        <v>115</v>
      </c>
      <c r="AD55" s="11" t="s">
        <v>115</v>
      </c>
      <c r="AE55" s="11" t="s">
        <v>115</v>
      </c>
      <c r="AF55" s="11" t="s">
        <v>115</v>
      </c>
      <c r="AG55" s="11" t="s">
        <v>115</v>
      </c>
      <c r="AH55" s="11" t="s">
        <v>115</v>
      </c>
      <c r="AI55" s="11" t="s">
        <v>115</v>
      </c>
      <c r="AJ55" s="11" t="s">
        <v>115</v>
      </c>
      <c r="AK55" s="11" t="s">
        <v>115</v>
      </c>
      <c r="AL55" s="11" t="s">
        <v>115</v>
      </c>
      <c r="AM55" s="11" t="s">
        <v>115</v>
      </c>
      <c r="AN55" s="11" t="s">
        <v>115</v>
      </c>
      <c r="AO55" s="11" t="s">
        <v>115</v>
      </c>
      <c r="AP55" s="11" t="s">
        <v>115</v>
      </c>
      <c r="AQ55" s="11" t="s">
        <v>115</v>
      </c>
      <c r="AR55" s="11" t="s">
        <v>115</v>
      </c>
      <c r="AS55" s="11" t="s">
        <v>115</v>
      </c>
      <c r="AT55" s="11" t="s">
        <v>115</v>
      </c>
      <c r="AU55" s="11" t="s">
        <v>115</v>
      </c>
      <c r="AV55" s="11" t="s">
        <v>115</v>
      </c>
      <c r="AW55" s="11" t="s">
        <v>115</v>
      </c>
      <c r="AX55" s="11" t="s">
        <v>115</v>
      </c>
      <c r="AY55" s="11" t="s">
        <v>115</v>
      </c>
      <c r="AZ55" s="11" t="s">
        <v>115</v>
      </c>
      <c r="BA55" s="11" t="s">
        <v>115</v>
      </c>
      <c r="BB55" s="11" t="s">
        <v>115</v>
      </c>
      <c r="BC55" s="11" t="s">
        <v>115</v>
      </c>
      <c r="BD55" s="11" t="s">
        <v>115</v>
      </c>
      <c r="BE55" s="11" t="s">
        <v>115</v>
      </c>
      <c r="BF55" s="11" t="s">
        <v>115</v>
      </c>
      <c r="BG55" s="11" t="s">
        <v>115</v>
      </c>
      <c r="BH55" s="11" t="s">
        <v>115</v>
      </c>
      <c r="BI55" s="11" t="s">
        <v>115</v>
      </c>
      <c r="BJ55" s="11" t="s">
        <v>115</v>
      </c>
      <c r="BK55" s="11" t="s">
        <v>115</v>
      </c>
      <c r="BL55" s="11" t="s">
        <v>115</v>
      </c>
      <c r="BM55" s="11" t="s">
        <v>115</v>
      </c>
      <c r="BN55" s="11" t="s">
        <v>115</v>
      </c>
      <c r="BP55" s="11" t="s">
        <v>115</v>
      </c>
      <c r="BQ55" s="11" t="s">
        <v>115</v>
      </c>
      <c r="BS55" s="11" t="s">
        <v>115</v>
      </c>
      <c r="BT55" s="11" t="s">
        <v>115</v>
      </c>
      <c r="BV55" s="11" t="s">
        <v>115</v>
      </c>
      <c r="BW55" s="11" t="s">
        <v>115</v>
      </c>
      <c r="BY55" s="11" t="s">
        <v>115</v>
      </c>
      <c r="BZ55" s="11" t="s">
        <v>115</v>
      </c>
      <c r="CB55" s="11" t="s">
        <v>115</v>
      </c>
      <c r="CC55" s="11" t="s">
        <v>115</v>
      </c>
      <c r="CE55" s="11" t="s">
        <v>115</v>
      </c>
      <c r="CF55" s="11" t="s">
        <v>115</v>
      </c>
      <c r="CH55" s="11" t="s">
        <v>115</v>
      </c>
      <c r="CI55" s="11" t="s">
        <v>115</v>
      </c>
      <c r="CK55" s="11" t="s">
        <v>115</v>
      </c>
      <c r="CL55" s="11" t="s">
        <v>115</v>
      </c>
      <c r="CN55" s="11" t="s">
        <v>115</v>
      </c>
      <c r="CO55" s="11" t="s">
        <v>115</v>
      </c>
      <c r="CQ55" s="11" t="s">
        <v>115</v>
      </c>
      <c r="CR55" s="11" t="s">
        <v>115</v>
      </c>
      <c r="CT55" s="11" t="s">
        <v>115</v>
      </c>
      <c r="CU55" s="11" t="s">
        <v>115</v>
      </c>
      <c r="CW55" s="11" t="s">
        <v>115</v>
      </c>
      <c r="CX55" s="11" t="s">
        <v>115</v>
      </c>
      <c r="CZ55" s="11" t="s">
        <v>115</v>
      </c>
      <c r="DA55" s="11" t="s">
        <v>115</v>
      </c>
      <c r="DC55" s="11" t="s">
        <v>115</v>
      </c>
      <c r="DD55" s="11" t="s">
        <v>115</v>
      </c>
      <c r="DF55" s="11" t="s">
        <v>115</v>
      </c>
      <c r="DG55" s="11" t="s">
        <v>115</v>
      </c>
      <c r="DI55" s="11" t="s">
        <v>115</v>
      </c>
      <c r="DJ55" s="11" t="s">
        <v>115</v>
      </c>
      <c r="DL55" s="11" t="s">
        <v>115</v>
      </c>
      <c r="DM55" s="11" t="s">
        <v>115</v>
      </c>
      <c r="DO55" s="11" t="s">
        <v>115</v>
      </c>
      <c r="DP55" s="11" t="s">
        <v>115</v>
      </c>
      <c r="DR55" s="11" t="s">
        <v>115</v>
      </c>
      <c r="DS55" s="11" t="s">
        <v>115</v>
      </c>
      <c r="DU55" s="11" t="s">
        <v>115</v>
      </c>
      <c r="DV55" s="11" t="s">
        <v>115</v>
      </c>
      <c r="DX55" s="11" t="s">
        <v>115</v>
      </c>
      <c r="DY55" s="11" t="s">
        <v>115</v>
      </c>
      <c r="EA55" s="11" t="s">
        <v>115</v>
      </c>
      <c r="EB55" s="11" t="s">
        <v>115</v>
      </c>
      <c r="ED55" s="11" t="s">
        <v>115</v>
      </c>
      <c r="EE55" s="11" t="s">
        <v>115</v>
      </c>
      <c r="EG55" s="11" t="s">
        <v>115</v>
      </c>
      <c r="EH55" s="11" t="s">
        <v>115</v>
      </c>
      <c r="EJ55" s="11" t="s">
        <v>115</v>
      </c>
      <c r="EK55" s="11" t="s">
        <v>115</v>
      </c>
      <c r="EM55" s="11" t="s">
        <v>115</v>
      </c>
      <c r="EN55" s="11" t="s">
        <v>115</v>
      </c>
      <c r="EP55" s="11" t="s">
        <v>115</v>
      </c>
      <c r="EQ55" s="11" t="s">
        <v>115</v>
      </c>
      <c r="ES55" s="11" t="s">
        <v>115</v>
      </c>
      <c r="ET55" s="11" t="s">
        <v>115</v>
      </c>
      <c r="EV55" s="11" t="s">
        <v>115</v>
      </c>
      <c r="EW55" s="11" t="s">
        <v>115</v>
      </c>
      <c r="EY55" s="11" t="s">
        <v>115</v>
      </c>
      <c r="EZ55" s="11" t="s">
        <v>115</v>
      </c>
      <c r="FB55" s="11" t="s">
        <v>115</v>
      </c>
      <c r="FC55" s="11" t="s">
        <v>115</v>
      </c>
      <c r="FE55" s="11" t="s">
        <v>115</v>
      </c>
      <c r="FF55" s="11" t="s">
        <v>115</v>
      </c>
      <c r="FH55" s="11" t="s">
        <v>115</v>
      </c>
      <c r="FI55" s="11" t="s">
        <v>115</v>
      </c>
      <c r="FK55" s="11" t="s">
        <v>115</v>
      </c>
      <c r="FL55" s="11" t="s">
        <v>115</v>
      </c>
      <c r="FN55" s="11" t="s">
        <v>115</v>
      </c>
      <c r="FO55" s="11" t="s">
        <v>115</v>
      </c>
      <c r="FQ55" s="11" t="s">
        <v>115</v>
      </c>
      <c r="FR55" s="11" t="s">
        <v>115</v>
      </c>
      <c r="FT55" s="11" t="s">
        <v>115</v>
      </c>
      <c r="FU55" s="11" t="s">
        <v>115</v>
      </c>
      <c r="FW55" s="11" t="s">
        <v>115</v>
      </c>
      <c r="FX55" s="11" t="s">
        <v>115</v>
      </c>
      <c r="FZ55" s="11" t="s">
        <v>115</v>
      </c>
      <c r="GA55" s="11" t="s">
        <v>115</v>
      </c>
      <c r="GC55" s="11" t="s">
        <v>115</v>
      </c>
      <c r="GD55" s="11" t="s">
        <v>115</v>
      </c>
      <c r="GF55" s="11" t="s">
        <v>115</v>
      </c>
      <c r="GG55" s="11" t="s">
        <v>115</v>
      </c>
      <c r="GI55" s="11" t="s">
        <v>115</v>
      </c>
      <c r="GJ55" s="11" t="s">
        <v>115</v>
      </c>
    </row>
    <row r="56" spans="1:192" x14ac:dyDescent="0.35">
      <c r="A56" s="11" t="s">
        <v>51</v>
      </c>
      <c r="B56" s="11" t="s">
        <v>51</v>
      </c>
      <c r="C56" s="11" t="s">
        <v>51</v>
      </c>
      <c r="D56" s="11" t="s">
        <v>51</v>
      </c>
      <c r="E56" s="11" t="s">
        <v>51</v>
      </c>
      <c r="F56" s="11" t="s">
        <v>51</v>
      </c>
      <c r="G56" s="11" t="s">
        <v>51</v>
      </c>
      <c r="H56" s="11" t="s">
        <v>51</v>
      </c>
      <c r="I56" s="11" t="s">
        <v>51</v>
      </c>
      <c r="J56" s="11" t="s">
        <v>115</v>
      </c>
      <c r="K56" s="11" t="s">
        <v>115</v>
      </c>
      <c r="L56" s="11" t="s">
        <v>115</v>
      </c>
      <c r="M56" s="11" t="s">
        <v>115</v>
      </c>
      <c r="N56" s="11" t="s">
        <v>115</v>
      </c>
      <c r="O56" s="11" t="s">
        <v>115</v>
      </c>
      <c r="P56" s="11" t="s">
        <v>115</v>
      </c>
      <c r="Q56" s="11" t="s">
        <v>115</v>
      </c>
      <c r="R56" s="11" t="s">
        <v>115</v>
      </c>
      <c r="S56" s="11" t="s">
        <v>115</v>
      </c>
      <c r="T56" s="11" t="s">
        <v>115</v>
      </c>
      <c r="U56" s="11" t="s">
        <v>115</v>
      </c>
      <c r="V56" s="11" t="s">
        <v>115</v>
      </c>
      <c r="W56" s="11" t="s">
        <v>115</v>
      </c>
      <c r="X56" s="11" t="s">
        <v>115</v>
      </c>
      <c r="Y56" s="11" t="s">
        <v>115</v>
      </c>
      <c r="Z56" s="11" t="s">
        <v>115</v>
      </c>
      <c r="AA56" s="11" t="s">
        <v>115</v>
      </c>
      <c r="AB56" s="11" t="s">
        <v>115</v>
      </c>
      <c r="AC56" s="11" t="s">
        <v>115</v>
      </c>
      <c r="AD56" s="11" t="s">
        <v>115</v>
      </c>
      <c r="AE56" s="11" t="s">
        <v>115</v>
      </c>
      <c r="AF56" s="11" t="s">
        <v>115</v>
      </c>
      <c r="AG56" s="11" t="s">
        <v>115</v>
      </c>
      <c r="AH56" s="11" t="s">
        <v>115</v>
      </c>
      <c r="AI56" s="11" t="s">
        <v>115</v>
      </c>
      <c r="AJ56" s="11" t="s">
        <v>115</v>
      </c>
      <c r="AK56" s="11" t="s">
        <v>115</v>
      </c>
      <c r="AL56" s="11" t="s">
        <v>115</v>
      </c>
      <c r="AM56" s="11" t="s">
        <v>115</v>
      </c>
      <c r="AN56" s="11" t="s">
        <v>115</v>
      </c>
      <c r="AO56" s="11" t="s">
        <v>115</v>
      </c>
      <c r="AP56" s="11" t="s">
        <v>115</v>
      </c>
      <c r="AQ56" s="11" t="s">
        <v>115</v>
      </c>
      <c r="AR56" s="11" t="s">
        <v>115</v>
      </c>
      <c r="AS56" s="11" t="s">
        <v>115</v>
      </c>
      <c r="AT56" s="11" t="s">
        <v>115</v>
      </c>
      <c r="AU56" s="11" t="s">
        <v>115</v>
      </c>
      <c r="AV56" s="11" t="s">
        <v>115</v>
      </c>
      <c r="AW56" s="11" t="s">
        <v>115</v>
      </c>
      <c r="AX56" s="11" t="s">
        <v>115</v>
      </c>
      <c r="AY56" s="11" t="s">
        <v>115</v>
      </c>
      <c r="AZ56" s="11" t="s">
        <v>115</v>
      </c>
      <c r="BA56" s="11" t="s">
        <v>115</v>
      </c>
      <c r="BB56" s="11" t="s">
        <v>115</v>
      </c>
      <c r="BC56" s="11" t="s">
        <v>115</v>
      </c>
      <c r="BD56" s="11" t="s">
        <v>115</v>
      </c>
      <c r="BE56" s="11" t="s">
        <v>115</v>
      </c>
      <c r="BF56" s="11" t="s">
        <v>115</v>
      </c>
      <c r="BG56" s="11" t="s">
        <v>115</v>
      </c>
      <c r="BH56" s="11" t="s">
        <v>115</v>
      </c>
      <c r="BI56" s="11" t="s">
        <v>115</v>
      </c>
      <c r="BJ56" s="11" t="s">
        <v>115</v>
      </c>
      <c r="BK56" s="11" t="s">
        <v>115</v>
      </c>
      <c r="BL56" s="11" t="s">
        <v>115</v>
      </c>
      <c r="BM56" s="11" t="s">
        <v>115</v>
      </c>
      <c r="BN56" s="11" t="s">
        <v>115</v>
      </c>
      <c r="BP56" s="11" t="s">
        <v>115</v>
      </c>
      <c r="BQ56" s="11" t="s">
        <v>115</v>
      </c>
      <c r="BS56" s="11" t="s">
        <v>115</v>
      </c>
      <c r="BT56" s="11" t="s">
        <v>115</v>
      </c>
      <c r="BV56" s="11" t="s">
        <v>115</v>
      </c>
      <c r="BW56" s="11" t="s">
        <v>115</v>
      </c>
      <c r="BY56" s="11" t="s">
        <v>115</v>
      </c>
      <c r="BZ56" s="11" t="s">
        <v>115</v>
      </c>
      <c r="CB56" s="11" t="s">
        <v>115</v>
      </c>
      <c r="CC56" s="11" t="s">
        <v>115</v>
      </c>
      <c r="CE56" s="11" t="s">
        <v>115</v>
      </c>
      <c r="CF56" s="11" t="s">
        <v>115</v>
      </c>
      <c r="CH56" s="11" t="s">
        <v>115</v>
      </c>
      <c r="CI56" s="11" t="s">
        <v>115</v>
      </c>
      <c r="CK56" s="11" t="s">
        <v>115</v>
      </c>
      <c r="CL56" s="11" t="s">
        <v>115</v>
      </c>
      <c r="CN56" s="11" t="s">
        <v>115</v>
      </c>
      <c r="CO56" s="11" t="s">
        <v>115</v>
      </c>
      <c r="CQ56" s="11" t="s">
        <v>115</v>
      </c>
      <c r="CR56" s="11" t="s">
        <v>115</v>
      </c>
      <c r="CT56" s="11" t="s">
        <v>115</v>
      </c>
      <c r="CU56" s="11" t="s">
        <v>115</v>
      </c>
      <c r="CW56" s="11" t="s">
        <v>115</v>
      </c>
      <c r="CX56" s="11" t="s">
        <v>115</v>
      </c>
      <c r="CZ56" s="11" t="s">
        <v>115</v>
      </c>
      <c r="DA56" s="11" t="s">
        <v>115</v>
      </c>
      <c r="DC56" s="11" t="s">
        <v>115</v>
      </c>
      <c r="DD56" s="11" t="s">
        <v>115</v>
      </c>
      <c r="DF56" s="11" t="s">
        <v>115</v>
      </c>
      <c r="DG56" s="11" t="s">
        <v>115</v>
      </c>
      <c r="DI56" s="11" t="s">
        <v>115</v>
      </c>
      <c r="DJ56" s="11" t="s">
        <v>115</v>
      </c>
      <c r="DL56" s="11" t="s">
        <v>115</v>
      </c>
      <c r="DM56" s="11" t="s">
        <v>115</v>
      </c>
      <c r="DO56" s="11" t="s">
        <v>115</v>
      </c>
      <c r="DP56" s="11" t="s">
        <v>115</v>
      </c>
      <c r="DR56" s="11" t="s">
        <v>115</v>
      </c>
      <c r="DS56" s="11" t="s">
        <v>115</v>
      </c>
      <c r="DU56" s="11" t="s">
        <v>115</v>
      </c>
      <c r="DV56" s="11" t="s">
        <v>115</v>
      </c>
      <c r="DX56" s="11" t="s">
        <v>115</v>
      </c>
      <c r="DY56" s="11" t="s">
        <v>115</v>
      </c>
      <c r="EA56" s="11" t="s">
        <v>115</v>
      </c>
      <c r="EB56" s="11" t="s">
        <v>115</v>
      </c>
      <c r="ED56" s="11" t="s">
        <v>115</v>
      </c>
      <c r="EE56" s="11" t="s">
        <v>115</v>
      </c>
      <c r="EG56" s="11" t="s">
        <v>115</v>
      </c>
      <c r="EH56" s="11" t="s">
        <v>115</v>
      </c>
      <c r="EJ56" s="11" t="s">
        <v>115</v>
      </c>
      <c r="EK56" s="11" t="s">
        <v>115</v>
      </c>
      <c r="EM56" s="11" t="s">
        <v>115</v>
      </c>
      <c r="EN56" s="11" t="s">
        <v>115</v>
      </c>
      <c r="EP56" s="11" t="s">
        <v>115</v>
      </c>
      <c r="EQ56" s="11" t="s">
        <v>115</v>
      </c>
      <c r="ES56" s="11" t="s">
        <v>115</v>
      </c>
      <c r="ET56" s="11" t="s">
        <v>115</v>
      </c>
      <c r="EV56" s="11" t="s">
        <v>115</v>
      </c>
      <c r="EW56" s="11" t="s">
        <v>115</v>
      </c>
      <c r="EY56" s="11" t="s">
        <v>115</v>
      </c>
      <c r="EZ56" s="11" t="s">
        <v>115</v>
      </c>
      <c r="FB56" s="11" t="s">
        <v>115</v>
      </c>
      <c r="FC56" s="11" t="s">
        <v>115</v>
      </c>
      <c r="FE56" s="11" t="s">
        <v>115</v>
      </c>
      <c r="FF56" s="11" t="s">
        <v>115</v>
      </c>
      <c r="FH56" s="11" t="s">
        <v>115</v>
      </c>
      <c r="FI56" s="11" t="s">
        <v>115</v>
      </c>
      <c r="FK56" s="11" t="s">
        <v>115</v>
      </c>
      <c r="FL56" s="11" t="s">
        <v>115</v>
      </c>
      <c r="FN56" s="11" t="s">
        <v>115</v>
      </c>
      <c r="FO56" s="11" t="s">
        <v>115</v>
      </c>
      <c r="FQ56" s="11" t="s">
        <v>115</v>
      </c>
      <c r="FR56" s="11" t="s">
        <v>115</v>
      </c>
      <c r="FT56" s="11" t="s">
        <v>115</v>
      </c>
      <c r="FU56" s="11" t="s">
        <v>115</v>
      </c>
      <c r="FW56" s="11" t="s">
        <v>115</v>
      </c>
      <c r="FX56" s="11" t="s">
        <v>115</v>
      </c>
      <c r="FZ56" s="11" t="s">
        <v>115</v>
      </c>
      <c r="GA56" s="11" t="s">
        <v>115</v>
      </c>
      <c r="GC56" s="11" t="s">
        <v>115</v>
      </c>
      <c r="GD56" s="11" t="s">
        <v>115</v>
      </c>
      <c r="GF56" s="11" t="s">
        <v>115</v>
      </c>
      <c r="GG56" s="11" t="s">
        <v>115</v>
      </c>
      <c r="GI56" s="11" t="s">
        <v>115</v>
      </c>
      <c r="GJ56" s="11" t="s">
        <v>115</v>
      </c>
    </row>
    <row r="57" spans="1:192" x14ac:dyDescent="0.35">
      <c r="A57" s="11" t="s">
        <v>51</v>
      </c>
      <c r="B57" s="11" t="s">
        <v>51</v>
      </c>
      <c r="C57" s="11" t="s">
        <v>51</v>
      </c>
      <c r="D57" s="11" t="s">
        <v>537</v>
      </c>
      <c r="E57" s="11" t="s">
        <v>565</v>
      </c>
      <c r="F57" s="11" t="s">
        <v>51</v>
      </c>
      <c r="G57" s="11" t="s">
        <v>51</v>
      </c>
      <c r="H57" s="11" t="s">
        <v>51</v>
      </c>
      <c r="I57" s="11" t="s">
        <v>51</v>
      </c>
      <c r="J57" s="11" t="s">
        <v>115</v>
      </c>
      <c r="K57" s="11" t="s">
        <v>115</v>
      </c>
      <c r="L57" s="11" t="s">
        <v>115</v>
      </c>
      <c r="M57" s="11" t="s">
        <v>115</v>
      </c>
      <c r="N57" s="11" t="s">
        <v>115</v>
      </c>
      <c r="O57" s="11" t="s">
        <v>115</v>
      </c>
      <c r="P57" s="11" t="s">
        <v>115</v>
      </c>
      <c r="Q57" s="11" t="s">
        <v>115</v>
      </c>
      <c r="R57" s="11" t="s">
        <v>115</v>
      </c>
      <c r="S57" s="11" t="s">
        <v>115</v>
      </c>
      <c r="T57" s="11" t="s">
        <v>115</v>
      </c>
      <c r="U57" s="11" t="s">
        <v>115</v>
      </c>
      <c r="V57" s="11" t="s">
        <v>115</v>
      </c>
      <c r="W57" s="11" t="s">
        <v>115</v>
      </c>
      <c r="X57" s="11" t="s">
        <v>115</v>
      </c>
      <c r="Y57" s="11" t="s">
        <v>115</v>
      </c>
      <c r="Z57" s="11" t="s">
        <v>115</v>
      </c>
      <c r="AA57" s="11" t="s">
        <v>115</v>
      </c>
      <c r="AB57" s="11" t="s">
        <v>115</v>
      </c>
      <c r="AC57" s="11" t="s">
        <v>115</v>
      </c>
      <c r="AD57" s="11" t="s">
        <v>115</v>
      </c>
      <c r="AE57" s="11" t="s">
        <v>115</v>
      </c>
      <c r="AF57" s="11" t="s">
        <v>115</v>
      </c>
      <c r="AG57" s="11" t="s">
        <v>115</v>
      </c>
      <c r="AH57" s="11" t="s">
        <v>115</v>
      </c>
      <c r="AI57" s="11" t="s">
        <v>115</v>
      </c>
      <c r="AJ57" s="11" t="s">
        <v>115</v>
      </c>
      <c r="AK57" s="11" t="s">
        <v>115</v>
      </c>
      <c r="AL57" s="11" t="s">
        <v>115</v>
      </c>
      <c r="AM57" s="11" t="s">
        <v>115</v>
      </c>
      <c r="AN57" s="11" t="s">
        <v>115</v>
      </c>
      <c r="AO57" s="11" t="s">
        <v>115</v>
      </c>
      <c r="AP57" s="11" t="s">
        <v>115</v>
      </c>
      <c r="AQ57" s="11" t="s">
        <v>115</v>
      </c>
      <c r="AR57" s="11" t="s">
        <v>115</v>
      </c>
      <c r="AS57" s="11" t="s">
        <v>115</v>
      </c>
      <c r="AT57" s="11" t="s">
        <v>115</v>
      </c>
      <c r="AU57" s="11" t="s">
        <v>115</v>
      </c>
      <c r="AV57" s="11" t="s">
        <v>115</v>
      </c>
      <c r="AW57" s="11" t="s">
        <v>115</v>
      </c>
      <c r="AX57" s="11" t="s">
        <v>115</v>
      </c>
      <c r="AY57" s="11" t="s">
        <v>115</v>
      </c>
      <c r="AZ57" s="11" t="s">
        <v>115</v>
      </c>
      <c r="BA57" s="11" t="s">
        <v>115</v>
      </c>
      <c r="BB57" s="11" t="s">
        <v>115</v>
      </c>
      <c r="BC57" s="11" t="s">
        <v>115</v>
      </c>
      <c r="BD57" s="11" t="s">
        <v>115</v>
      </c>
      <c r="BE57" s="11" t="s">
        <v>115</v>
      </c>
      <c r="BF57" s="11" t="s">
        <v>115</v>
      </c>
      <c r="BG57" s="11" t="s">
        <v>115</v>
      </c>
      <c r="BH57" s="11" t="s">
        <v>115</v>
      </c>
      <c r="BI57" s="11" t="s">
        <v>115</v>
      </c>
      <c r="BJ57" s="11" t="s">
        <v>115</v>
      </c>
      <c r="BK57" s="11" t="s">
        <v>115</v>
      </c>
      <c r="BL57" s="11" t="s">
        <v>115</v>
      </c>
      <c r="BM57" s="11" t="s">
        <v>115</v>
      </c>
      <c r="BN57" s="11" t="s">
        <v>115</v>
      </c>
      <c r="BP57" s="11" t="s">
        <v>115</v>
      </c>
      <c r="BQ57" s="11" t="s">
        <v>115</v>
      </c>
      <c r="BS57" s="11" t="s">
        <v>115</v>
      </c>
      <c r="BT57" s="11" t="s">
        <v>115</v>
      </c>
      <c r="BV57" s="11" t="s">
        <v>115</v>
      </c>
      <c r="BW57" s="11" t="s">
        <v>115</v>
      </c>
      <c r="BY57" s="11" t="s">
        <v>115</v>
      </c>
      <c r="BZ57" s="11" t="s">
        <v>115</v>
      </c>
      <c r="CB57" s="11" t="s">
        <v>115</v>
      </c>
      <c r="CC57" s="11" t="s">
        <v>115</v>
      </c>
      <c r="CE57" s="11" t="s">
        <v>115</v>
      </c>
      <c r="CF57" s="11" t="s">
        <v>115</v>
      </c>
      <c r="CH57" s="11" t="s">
        <v>115</v>
      </c>
      <c r="CI57" s="11" t="s">
        <v>115</v>
      </c>
      <c r="CK57" s="11" t="s">
        <v>115</v>
      </c>
      <c r="CL57" s="11" t="s">
        <v>115</v>
      </c>
      <c r="CN57" s="11" t="s">
        <v>115</v>
      </c>
      <c r="CO57" s="11" t="s">
        <v>115</v>
      </c>
      <c r="CQ57" s="11" t="s">
        <v>115</v>
      </c>
      <c r="CR57" s="11" t="s">
        <v>115</v>
      </c>
      <c r="CT57" s="11" t="s">
        <v>115</v>
      </c>
      <c r="CU57" s="11" t="s">
        <v>115</v>
      </c>
      <c r="CW57" s="11" t="s">
        <v>115</v>
      </c>
      <c r="CX57" s="11" t="s">
        <v>115</v>
      </c>
      <c r="CZ57" s="11" t="s">
        <v>115</v>
      </c>
      <c r="DA57" s="11" t="s">
        <v>115</v>
      </c>
      <c r="DC57" s="11" t="s">
        <v>115</v>
      </c>
      <c r="DD57" s="11" t="s">
        <v>115</v>
      </c>
      <c r="DF57" s="11" t="s">
        <v>115</v>
      </c>
      <c r="DG57" s="11" t="s">
        <v>115</v>
      </c>
      <c r="DI57" s="11" t="s">
        <v>115</v>
      </c>
      <c r="DJ57" s="11" t="s">
        <v>115</v>
      </c>
      <c r="DL57" s="11" t="s">
        <v>115</v>
      </c>
      <c r="DM57" s="11" t="s">
        <v>115</v>
      </c>
      <c r="DO57" s="11" t="s">
        <v>115</v>
      </c>
      <c r="DP57" s="11" t="s">
        <v>115</v>
      </c>
      <c r="DR57" s="11" t="s">
        <v>115</v>
      </c>
      <c r="DS57" s="11" t="s">
        <v>115</v>
      </c>
      <c r="DU57" s="11" t="s">
        <v>115</v>
      </c>
      <c r="DV57" s="11" t="s">
        <v>115</v>
      </c>
      <c r="DX57" s="11" t="s">
        <v>115</v>
      </c>
      <c r="DY57" s="11" t="s">
        <v>115</v>
      </c>
      <c r="EA57" s="11" t="s">
        <v>115</v>
      </c>
      <c r="EB57" s="11" t="s">
        <v>115</v>
      </c>
      <c r="ED57" s="11" t="s">
        <v>115</v>
      </c>
      <c r="EE57" s="11" t="s">
        <v>115</v>
      </c>
      <c r="EG57" s="11" t="s">
        <v>115</v>
      </c>
      <c r="EH57" s="11" t="s">
        <v>115</v>
      </c>
      <c r="EJ57" s="11" t="s">
        <v>115</v>
      </c>
      <c r="EK57" s="11" t="s">
        <v>115</v>
      </c>
      <c r="EM57" s="11" t="s">
        <v>115</v>
      </c>
      <c r="EN57" s="11" t="s">
        <v>115</v>
      </c>
      <c r="EP57" s="11" t="s">
        <v>115</v>
      </c>
      <c r="EQ57" s="11" t="s">
        <v>115</v>
      </c>
      <c r="ES57" s="11" t="s">
        <v>115</v>
      </c>
      <c r="ET57" s="11" t="s">
        <v>115</v>
      </c>
      <c r="EV57" s="11" t="s">
        <v>115</v>
      </c>
      <c r="EW57" s="11" t="s">
        <v>115</v>
      </c>
      <c r="EY57" s="11" t="s">
        <v>115</v>
      </c>
      <c r="EZ57" s="11" t="s">
        <v>115</v>
      </c>
      <c r="FB57" s="11" t="s">
        <v>115</v>
      </c>
      <c r="FC57" s="11" t="s">
        <v>115</v>
      </c>
      <c r="FE57" s="11" t="s">
        <v>115</v>
      </c>
      <c r="FF57" s="11" t="s">
        <v>115</v>
      </c>
      <c r="FH57" s="11" t="s">
        <v>115</v>
      </c>
      <c r="FI57" s="11" t="s">
        <v>115</v>
      </c>
      <c r="FK57" s="11" t="s">
        <v>115</v>
      </c>
      <c r="FL57" s="11" t="s">
        <v>115</v>
      </c>
      <c r="FN57" s="11" t="s">
        <v>115</v>
      </c>
      <c r="FO57" s="11" t="s">
        <v>115</v>
      </c>
      <c r="FQ57" s="11" t="s">
        <v>115</v>
      </c>
      <c r="FR57" s="11" t="s">
        <v>115</v>
      </c>
      <c r="FT57" s="11" t="s">
        <v>115</v>
      </c>
      <c r="FU57" s="11" t="s">
        <v>115</v>
      </c>
      <c r="FW57" s="11" t="s">
        <v>115</v>
      </c>
      <c r="FX57" s="11" t="s">
        <v>115</v>
      </c>
      <c r="FZ57" s="11" t="s">
        <v>115</v>
      </c>
      <c r="GA57" s="11" t="s">
        <v>115</v>
      </c>
      <c r="GC57" s="11" t="s">
        <v>115</v>
      </c>
      <c r="GD57" s="11" t="s">
        <v>115</v>
      </c>
      <c r="GF57" s="11" t="s">
        <v>115</v>
      </c>
      <c r="GG57" s="11" t="s">
        <v>115</v>
      </c>
      <c r="GI57" s="11" t="s">
        <v>115</v>
      </c>
      <c r="GJ57" s="11" t="s">
        <v>115</v>
      </c>
    </row>
    <row r="58" spans="1:192" x14ac:dyDescent="0.35">
      <c r="A58" s="11" t="s">
        <v>51</v>
      </c>
      <c r="B58" s="11" t="s">
        <v>51</v>
      </c>
      <c r="C58" s="11" t="s">
        <v>51</v>
      </c>
      <c r="D58" s="11" t="s">
        <v>51</v>
      </c>
      <c r="E58" s="11" t="s">
        <v>51</v>
      </c>
      <c r="F58" s="11" t="s">
        <v>51</v>
      </c>
      <c r="G58" s="11" t="s">
        <v>51</v>
      </c>
      <c r="H58" s="11" t="s">
        <v>51</v>
      </c>
      <c r="I58" s="11" t="s">
        <v>51</v>
      </c>
      <c r="J58" s="11" t="s">
        <v>115</v>
      </c>
      <c r="K58" s="11" t="s">
        <v>115</v>
      </c>
      <c r="L58" s="11" t="s">
        <v>115</v>
      </c>
      <c r="M58" s="11" t="s">
        <v>115</v>
      </c>
      <c r="N58" s="11" t="s">
        <v>115</v>
      </c>
      <c r="O58" s="11" t="s">
        <v>115</v>
      </c>
      <c r="P58" s="11" t="s">
        <v>115</v>
      </c>
      <c r="Q58" s="11" t="s">
        <v>115</v>
      </c>
      <c r="R58" s="11" t="s">
        <v>115</v>
      </c>
      <c r="S58" s="11" t="s">
        <v>115</v>
      </c>
      <c r="T58" s="11" t="s">
        <v>115</v>
      </c>
      <c r="U58" s="11" t="s">
        <v>115</v>
      </c>
      <c r="V58" s="11" t="s">
        <v>115</v>
      </c>
      <c r="W58" s="11" t="s">
        <v>115</v>
      </c>
      <c r="X58" s="11" t="s">
        <v>115</v>
      </c>
      <c r="Y58" s="11" t="s">
        <v>115</v>
      </c>
      <c r="Z58" s="11" t="s">
        <v>115</v>
      </c>
      <c r="AA58" s="11" t="s">
        <v>115</v>
      </c>
      <c r="AB58" s="11" t="s">
        <v>115</v>
      </c>
      <c r="AC58" s="11" t="s">
        <v>115</v>
      </c>
      <c r="AD58" s="11" t="s">
        <v>115</v>
      </c>
      <c r="AE58" s="11" t="s">
        <v>115</v>
      </c>
      <c r="AF58" s="11" t="s">
        <v>115</v>
      </c>
      <c r="AG58" s="11" t="s">
        <v>115</v>
      </c>
      <c r="AH58" s="11" t="s">
        <v>115</v>
      </c>
      <c r="AI58" s="11" t="s">
        <v>115</v>
      </c>
      <c r="AJ58" s="11" t="s">
        <v>115</v>
      </c>
      <c r="AK58" s="11" t="s">
        <v>115</v>
      </c>
      <c r="AL58" s="11" t="s">
        <v>115</v>
      </c>
      <c r="AM58" s="11" t="s">
        <v>115</v>
      </c>
      <c r="AN58" s="11" t="s">
        <v>115</v>
      </c>
      <c r="AO58" s="11" t="s">
        <v>115</v>
      </c>
      <c r="AP58" s="11" t="s">
        <v>115</v>
      </c>
      <c r="AQ58" s="11" t="s">
        <v>115</v>
      </c>
      <c r="AR58" s="11" t="s">
        <v>115</v>
      </c>
      <c r="AS58" s="11" t="s">
        <v>115</v>
      </c>
      <c r="AT58" s="11" t="s">
        <v>115</v>
      </c>
      <c r="AU58" s="11" t="s">
        <v>115</v>
      </c>
      <c r="AV58" s="11" t="s">
        <v>115</v>
      </c>
      <c r="AW58" s="11" t="s">
        <v>115</v>
      </c>
      <c r="AX58" s="11" t="s">
        <v>115</v>
      </c>
      <c r="AY58" s="11" t="s">
        <v>115</v>
      </c>
      <c r="AZ58" s="11" t="s">
        <v>115</v>
      </c>
      <c r="BA58" s="11" t="s">
        <v>115</v>
      </c>
      <c r="BB58" s="11" t="s">
        <v>115</v>
      </c>
      <c r="BC58" s="11" t="s">
        <v>115</v>
      </c>
      <c r="BD58" s="11" t="s">
        <v>115</v>
      </c>
      <c r="BE58" s="11" t="s">
        <v>115</v>
      </c>
      <c r="BF58" s="11" t="s">
        <v>115</v>
      </c>
      <c r="BG58" s="11" t="s">
        <v>115</v>
      </c>
      <c r="BH58" s="11" t="s">
        <v>115</v>
      </c>
      <c r="BI58" s="11" t="s">
        <v>115</v>
      </c>
      <c r="BJ58" s="11" t="s">
        <v>115</v>
      </c>
      <c r="BK58" s="11" t="s">
        <v>115</v>
      </c>
      <c r="BL58" s="11" t="s">
        <v>115</v>
      </c>
      <c r="BM58" s="11" t="s">
        <v>115</v>
      </c>
      <c r="BN58" s="11" t="s">
        <v>115</v>
      </c>
      <c r="BP58" s="11" t="s">
        <v>115</v>
      </c>
      <c r="BQ58" s="11" t="s">
        <v>115</v>
      </c>
      <c r="BS58" s="11" t="s">
        <v>115</v>
      </c>
      <c r="BT58" s="11" t="s">
        <v>115</v>
      </c>
      <c r="BV58" s="11" t="s">
        <v>115</v>
      </c>
      <c r="BW58" s="11" t="s">
        <v>115</v>
      </c>
      <c r="BY58" s="11" t="s">
        <v>115</v>
      </c>
      <c r="BZ58" s="11" t="s">
        <v>115</v>
      </c>
      <c r="CB58" s="11" t="s">
        <v>115</v>
      </c>
      <c r="CC58" s="11" t="s">
        <v>115</v>
      </c>
      <c r="CE58" s="11" t="s">
        <v>115</v>
      </c>
      <c r="CF58" s="11" t="s">
        <v>115</v>
      </c>
      <c r="CH58" s="11" t="s">
        <v>115</v>
      </c>
      <c r="CI58" s="11" t="s">
        <v>115</v>
      </c>
      <c r="CK58" s="11" t="s">
        <v>115</v>
      </c>
      <c r="CL58" s="11" t="s">
        <v>115</v>
      </c>
      <c r="CN58" s="11" t="s">
        <v>115</v>
      </c>
      <c r="CO58" s="11" t="s">
        <v>115</v>
      </c>
      <c r="CQ58" s="11" t="s">
        <v>115</v>
      </c>
      <c r="CR58" s="11" t="s">
        <v>115</v>
      </c>
      <c r="CT58" s="11" t="s">
        <v>115</v>
      </c>
      <c r="CU58" s="11" t="s">
        <v>115</v>
      </c>
      <c r="CW58" s="11" t="s">
        <v>115</v>
      </c>
      <c r="CX58" s="11" t="s">
        <v>115</v>
      </c>
      <c r="CZ58" s="11" t="s">
        <v>115</v>
      </c>
      <c r="DA58" s="11" t="s">
        <v>115</v>
      </c>
      <c r="DC58" s="11" t="s">
        <v>115</v>
      </c>
      <c r="DD58" s="11" t="s">
        <v>115</v>
      </c>
      <c r="DF58" s="11" t="s">
        <v>115</v>
      </c>
      <c r="DG58" s="11" t="s">
        <v>115</v>
      </c>
      <c r="DI58" s="11" t="s">
        <v>115</v>
      </c>
      <c r="DJ58" s="11" t="s">
        <v>115</v>
      </c>
      <c r="DL58" s="11" t="s">
        <v>115</v>
      </c>
      <c r="DM58" s="11" t="s">
        <v>115</v>
      </c>
      <c r="DO58" s="11" t="s">
        <v>115</v>
      </c>
      <c r="DP58" s="11" t="s">
        <v>115</v>
      </c>
      <c r="DR58" s="11" t="s">
        <v>115</v>
      </c>
      <c r="DS58" s="11" t="s">
        <v>115</v>
      </c>
      <c r="DU58" s="11" t="s">
        <v>115</v>
      </c>
      <c r="DV58" s="11" t="s">
        <v>115</v>
      </c>
      <c r="DX58" s="11" t="s">
        <v>115</v>
      </c>
      <c r="DY58" s="11" t="s">
        <v>115</v>
      </c>
      <c r="EA58" s="11" t="s">
        <v>115</v>
      </c>
      <c r="EB58" s="11" t="s">
        <v>115</v>
      </c>
      <c r="ED58" s="11" t="s">
        <v>115</v>
      </c>
      <c r="EE58" s="11" t="s">
        <v>115</v>
      </c>
      <c r="EG58" s="11" t="s">
        <v>115</v>
      </c>
      <c r="EH58" s="11" t="s">
        <v>115</v>
      </c>
      <c r="EJ58" s="11" t="s">
        <v>115</v>
      </c>
      <c r="EK58" s="11" t="s">
        <v>115</v>
      </c>
      <c r="EM58" s="11" t="s">
        <v>115</v>
      </c>
      <c r="EN58" s="11" t="s">
        <v>115</v>
      </c>
      <c r="EP58" s="11" t="s">
        <v>115</v>
      </c>
      <c r="EQ58" s="11" t="s">
        <v>115</v>
      </c>
      <c r="ES58" s="11" t="s">
        <v>115</v>
      </c>
      <c r="ET58" s="11" t="s">
        <v>115</v>
      </c>
      <c r="EV58" s="11" t="s">
        <v>115</v>
      </c>
      <c r="EW58" s="11" t="s">
        <v>115</v>
      </c>
      <c r="EY58" s="11" t="s">
        <v>115</v>
      </c>
      <c r="EZ58" s="11" t="s">
        <v>115</v>
      </c>
      <c r="FB58" s="11" t="s">
        <v>115</v>
      </c>
      <c r="FC58" s="11" t="s">
        <v>115</v>
      </c>
      <c r="FE58" s="11" t="s">
        <v>115</v>
      </c>
      <c r="FF58" s="11" t="s">
        <v>115</v>
      </c>
      <c r="FH58" s="11" t="s">
        <v>115</v>
      </c>
      <c r="FI58" s="11" t="s">
        <v>115</v>
      </c>
      <c r="FK58" s="11" t="s">
        <v>115</v>
      </c>
      <c r="FL58" s="11" t="s">
        <v>115</v>
      </c>
      <c r="FN58" s="11" t="s">
        <v>115</v>
      </c>
      <c r="FO58" s="11" t="s">
        <v>115</v>
      </c>
      <c r="FQ58" s="11" t="s">
        <v>115</v>
      </c>
      <c r="FR58" s="11" t="s">
        <v>115</v>
      </c>
      <c r="FT58" s="11" t="s">
        <v>115</v>
      </c>
      <c r="FU58" s="11" t="s">
        <v>115</v>
      </c>
      <c r="FW58" s="11" t="s">
        <v>115</v>
      </c>
      <c r="FX58" s="11" t="s">
        <v>115</v>
      </c>
      <c r="FZ58" s="11" t="s">
        <v>115</v>
      </c>
      <c r="GA58" s="11" t="s">
        <v>115</v>
      </c>
      <c r="GC58" s="11" t="s">
        <v>115</v>
      </c>
      <c r="GD58" s="11" t="s">
        <v>115</v>
      </c>
      <c r="GF58" s="11" t="s">
        <v>115</v>
      </c>
      <c r="GG58" s="11" t="s">
        <v>115</v>
      </c>
      <c r="GI58" s="11" t="s">
        <v>115</v>
      </c>
      <c r="GJ58" s="11" t="s">
        <v>115</v>
      </c>
    </row>
    <row r="59" spans="1:192" x14ac:dyDescent="0.35">
      <c r="A59" s="11" t="s">
        <v>51</v>
      </c>
      <c r="B59" s="11" t="s">
        <v>51</v>
      </c>
      <c r="C59" s="11" t="s">
        <v>51</v>
      </c>
      <c r="D59" s="11" t="s">
        <v>537</v>
      </c>
      <c r="E59" s="11" t="s">
        <v>566</v>
      </c>
      <c r="F59" s="11" t="s">
        <v>51</v>
      </c>
      <c r="G59" s="11" t="s">
        <v>51</v>
      </c>
      <c r="H59" s="11" t="s">
        <v>51</v>
      </c>
      <c r="I59" s="11" t="s">
        <v>51</v>
      </c>
      <c r="J59" s="11" t="s">
        <v>115</v>
      </c>
      <c r="K59" s="11" t="s">
        <v>115</v>
      </c>
      <c r="L59" s="11" t="s">
        <v>115</v>
      </c>
      <c r="M59" s="11" t="s">
        <v>115</v>
      </c>
      <c r="N59" s="11" t="s">
        <v>115</v>
      </c>
      <c r="O59" s="11" t="s">
        <v>115</v>
      </c>
      <c r="P59" s="11" t="s">
        <v>115</v>
      </c>
      <c r="Q59" s="11" t="s">
        <v>115</v>
      </c>
      <c r="R59" s="11" t="s">
        <v>115</v>
      </c>
      <c r="S59" s="11" t="s">
        <v>115</v>
      </c>
      <c r="T59" s="11" t="s">
        <v>115</v>
      </c>
      <c r="U59" s="11" t="s">
        <v>115</v>
      </c>
      <c r="V59" s="11" t="s">
        <v>115</v>
      </c>
      <c r="W59" s="11" t="s">
        <v>115</v>
      </c>
      <c r="X59" s="11" t="s">
        <v>115</v>
      </c>
      <c r="Y59" s="11" t="s">
        <v>115</v>
      </c>
      <c r="Z59" s="11" t="s">
        <v>115</v>
      </c>
      <c r="AA59" s="11" t="s">
        <v>115</v>
      </c>
      <c r="AB59" s="11" t="s">
        <v>115</v>
      </c>
      <c r="AC59" s="11" t="s">
        <v>115</v>
      </c>
      <c r="AD59" s="11" t="s">
        <v>115</v>
      </c>
      <c r="AE59" s="11" t="s">
        <v>115</v>
      </c>
      <c r="AF59" s="11" t="s">
        <v>115</v>
      </c>
      <c r="AG59" s="11" t="s">
        <v>115</v>
      </c>
      <c r="AH59" s="11" t="s">
        <v>115</v>
      </c>
      <c r="AI59" s="11" t="s">
        <v>115</v>
      </c>
      <c r="AJ59" s="11" t="s">
        <v>115</v>
      </c>
      <c r="AK59" s="11" t="s">
        <v>115</v>
      </c>
      <c r="AL59" s="11" t="s">
        <v>115</v>
      </c>
      <c r="AM59" s="11" t="s">
        <v>115</v>
      </c>
      <c r="AN59" s="11" t="s">
        <v>115</v>
      </c>
      <c r="AO59" s="11" t="s">
        <v>115</v>
      </c>
      <c r="AP59" s="11" t="s">
        <v>115</v>
      </c>
      <c r="AQ59" s="11" t="s">
        <v>115</v>
      </c>
      <c r="AR59" s="11" t="s">
        <v>115</v>
      </c>
      <c r="AS59" s="11" t="s">
        <v>115</v>
      </c>
      <c r="AT59" s="11" t="s">
        <v>115</v>
      </c>
      <c r="AU59" s="11" t="s">
        <v>115</v>
      </c>
      <c r="AV59" s="11" t="s">
        <v>115</v>
      </c>
      <c r="AW59" s="11" t="s">
        <v>115</v>
      </c>
      <c r="AX59" s="11" t="s">
        <v>115</v>
      </c>
      <c r="AY59" s="11" t="s">
        <v>115</v>
      </c>
      <c r="AZ59" s="11" t="s">
        <v>115</v>
      </c>
      <c r="BA59" s="11" t="s">
        <v>115</v>
      </c>
      <c r="BB59" s="11" t="s">
        <v>115</v>
      </c>
      <c r="BC59" s="11" t="s">
        <v>115</v>
      </c>
      <c r="BD59" s="11" t="s">
        <v>115</v>
      </c>
      <c r="BE59" s="11" t="s">
        <v>115</v>
      </c>
      <c r="BF59" s="11" t="s">
        <v>115</v>
      </c>
      <c r="BG59" s="11" t="s">
        <v>115</v>
      </c>
      <c r="BH59" s="11" t="s">
        <v>115</v>
      </c>
      <c r="BI59" s="11" t="s">
        <v>115</v>
      </c>
      <c r="BJ59" s="11" t="s">
        <v>115</v>
      </c>
      <c r="BK59" s="11" t="s">
        <v>115</v>
      </c>
      <c r="BL59" s="11" t="s">
        <v>115</v>
      </c>
      <c r="BM59" s="11" t="s">
        <v>115</v>
      </c>
      <c r="BN59" s="11" t="s">
        <v>115</v>
      </c>
      <c r="BP59" s="11" t="s">
        <v>115</v>
      </c>
      <c r="BQ59" s="11" t="s">
        <v>115</v>
      </c>
      <c r="BS59" s="11" t="s">
        <v>115</v>
      </c>
      <c r="BT59" s="11" t="s">
        <v>115</v>
      </c>
      <c r="BV59" s="11" t="s">
        <v>115</v>
      </c>
      <c r="BW59" s="11" t="s">
        <v>115</v>
      </c>
      <c r="BY59" s="11" t="s">
        <v>115</v>
      </c>
      <c r="BZ59" s="11" t="s">
        <v>115</v>
      </c>
      <c r="CB59" s="11" t="s">
        <v>115</v>
      </c>
      <c r="CC59" s="11" t="s">
        <v>115</v>
      </c>
      <c r="CE59" s="11" t="s">
        <v>115</v>
      </c>
      <c r="CF59" s="11" t="s">
        <v>115</v>
      </c>
      <c r="CH59" s="11" t="s">
        <v>115</v>
      </c>
      <c r="CI59" s="11" t="s">
        <v>115</v>
      </c>
      <c r="CK59" s="11" t="s">
        <v>115</v>
      </c>
      <c r="CL59" s="11" t="s">
        <v>115</v>
      </c>
      <c r="CN59" s="11" t="s">
        <v>115</v>
      </c>
      <c r="CO59" s="11" t="s">
        <v>115</v>
      </c>
      <c r="CQ59" s="11" t="s">
        <v>115</v>
      </c>
      <c r="CR59" s="11" t="s">
        <v>115</v>
      </c>
      <c r="CT59" s="11" t="s">
        <v>115</v>
      </c>
      <c r="CU59" s="11" t="s">
        <v>115</v>
      </c>
      <c r="CW59" s="11" t="s">
        <v>115</v>
      </c>
      <c r="CX59" s="11" t="s">
        <v>115</v>
      </c>
      <c r="CZ59" s="11" t="s">
        <v>115</v>
      </c>
      <c r="DA59" s="11" t="s">
        <v>115</v>
      </c>
      <c r="DC59" s="11" t="s">
        <v>115</v>
      </c>
      <c r="DD59" s="11" t="s">
        <v>115</v>
      </c>
      <c r="DF59" s="11" t="s">
        <v>115</v>
      </c>
      <c r="DG59" s="11" t="s">
        <v>115</v>
      </c>
      <c r="DI59" s="11" t="s">
        <v>115</v>
      </c>
      <c r="DJ59" s="11" t="s">
        <v>115</v>
      </c>
      <c r="DL59" s="11" t="s">
        <v>115</v>
      </c>
      <c r="DM59" s="11" t="s">
        <v>115</v>
      </c>
      <c r="DO59" s="11" t="s">
        <v>115</v>
      </c>
      <c r="DP59" s="11" t="s">
        <v>115</v>
      </c>
      <c r="DR59" s="11" t="s">
        <v>115</v>
      </c>
      <c r="DS59" s="11" t="s">
        <v>115</v>
      </c>
      <c r="DU59" s="11" t="s">
        <v>115</v>
      </c>
      <c r="DV59" s="11" t="s">
        <v>115</v>
      </c>
      <c r="DX59" s="11" t="s">
        <v>115</v>
      </c>
      <c r="DY59" s="11" t="s">
        <v>115</v>
      </c>
      <c r="EA59" s="11" t="s">
        <v>115</v>
      </c>
      <c r="EB59" s="11" t="s">
        <v>115</v>
      </c>
      <c r="ED59" s="11" t="s">
        <v>115</v>
      </c>
      <c r="EE59" s="11" t="s">
        <v>115</v>
      </c>
      <c r="EG59" s="11" t="s">
        <v>115</v>
      </c>
      <c r="EH59" s="11" t="s">
        <v>115</v>
      </c>
      <c r="EJ59" s="11" t="s">
        <v>115</v>
      </c>
      <c r="EK59" s="11" t="s">
        <v>115</v>
      </c>
      <c r="EM59" s="11" t="s">
        <v>115</v>
      </c>
      <c r="EN59" s="11" t="s">
        <v>115</v>
      </c>
      <c r="EP59" s="11" t="s">
        <v>115</v>
      </c>
      <c r="EQ59" s="11" t="s">
        <v>115</v>
      </c>
      <c r="ES59" s="11" t="s">
        <v>115</v>
      </c>
      <c r="ET59" s="11" t="s">
        <v>115</v>
      </c>
      <c r="EV59" s="11" t="s">
        <v>115</v>
      </c>
      <c r="EW59" s="11" t="s">
        <v>115</v>
      </c>
      <c r="EY59" s="11" t="s">
        <v>115</v>
      </c>
      <c r="EZ59" s="11" t="s">
        <v>115</v>
      </c>
      <c r="FB59" s="11" t="s">
        <v>115</v>
      </c>
      <c r="FC59" s="11" t="s">
        <v>115</v>
      </c>
      <c r="FE59" s="11" t="s">
        <v>115</v>
      </c>
      <c r="FF59" s="11" t="s">
        <v>115</v>
      </c>
      <c r="FH59" s="11" t="s">
        <v>115</v>
      </c>
      <c r="FI59" s="11" t="s">
        <v>115</v>
      </c>
      <c r="FK59" s="11" t="s">
        <v>115</v>
      </c>
      <c r="FL59" s="11" t="s">
        <v>115</v>
      </c>
      <c r="FN59" s="11" t="s">
        <v>115</v>
      </c>
      <c r="FO59" s="11" t="s">
        <v>115</v>
      </c>
      <c r="FQ59" s="11" t="s">
        <v>115</v>
      </c>
      <c r="FR59" s="11" t="s">
        <v>115</v>
      </c>
      <c r="FT59" s="11" t="s">
        <v>115</v>
      </c>
      <c r="FU59" s="11" t="s">
        <v>115</v>
      </c>
      <c r="FW59" s="11" t="s">
        <v>115</v>
      </c>
      <c r="FX59" s="11" t="s">
        <v>115</v>
      </c>
      <c r="FZ59" s="11" t="s">
        <v>115</v>
      </c>
      <c r="GA59" s="11" t="s">
        <v>115</v>
      </c>
      <c r="GC59" s="11" t="s">
        <v>115</v>
      </c>
      <c r="GD59" s="11" t="s">
        <v>115</v>
      </c>
      <c r="GF59" s="11" t="s">
        <v>115</v>
      </c>
      <c r="GG59" s="11" t="s">
        <v>115</v>
      </c>
      <c r="GI59" s="11" t="s">
        <v>115</v>
      </c>
      <c r="GJ59" s="11" t="s">
        <v>115</v>
      </c>
    </row>
    <row r="60" spans="1:192" x14ac:dyDescent="0.35">
      <c r="A60" s="11" t="s">
        <v>51</v>
      </c>
      <c r="B60" s="11" t="s">
        <v>51</v>
      </c>
      <c r="C60" s="11" t="s">
        <v>51</v>
      </c>
      <c r="D60" s="11" t="s">
        <v>51</v>
      </c>
      <c r="E60" s="11" t="s">
        <v>51</v>
      </c>
      <c r="F60" s="11" t="s">
        <v>51</v>
      </c>
      <c r="G60" s="11" t="s">
        <v>51</v>
      </c>
      <c r="H60" s="11" t="s">
        <v>51</v>
      </c>
      <c r="I60" s="11" t="s">
        <v>51</v>
      </c>
      <c r="J60" s="11" t="s">
        <v>115</v>
      </c>
      <c r="K60" s="11" t="s">
        <v>115</v>
      </c>
      <c r="L60" s="11" t="s">
        <v>115</v>
      </c>
      <c r="M60" s="11" t="s">
        <v>115</v>
      </c>
      <c r="N60" s="11" t="s">
        <v>115</v>
      </c>
      <c r="O60" s="11" t="s">
        <v>115</v>
      </c>
      <c r="P60" s="11" t="s">
        <v>115</v>
      </c>
      <c r="Q60" s="11" t="s">
        <v>115</v>
      </c>
      <c r="R60" s="11" t="s">
        <v>115</v>
      </c>
      <c r="S60" s="11" t="s">
        <v>115</v>
      </c>
      <c r="T60" s="11" t="s">
        <v>115</v>
      </c>
      <c r="U60" s="11" t="s">
        <v>115</v>
      </c>
      <c r="V60" s="11" t="s">
        <v>115</v>
      </c>
      <c r="W60" s="11" t="s">
        <v>115</v>
      </c>
      <c r="X60" s="11" t="s">
        <v>115</v>
      </c>
      <c r="Y60" s="11" t="s">
        <v>115</v>
      </c>
      <c r="Z60" s="11" t="s">
        <v>115</v>
      </c>
      <c r="AA60" s="11" t="s">
        <v>115</v>
      </c>
      <c r="AB60" s="11" t="s">
        <v>115</v>
      </c>
      <c r="AC60" s="11" t="s">
        <v>115</v>
      </c>
      <c r="AD60" s="11" t="s">
        <v>115</v>
      </c>
      <c r="AE60" s="11" t="s">
        <v>115</v>
      </c>
      <c r="AF60" s="11" t="s">
        <v>115</v>
      </c>
      <c r="AG60" s="11" t="s">
        <v>115</v>
      </c>
      <c r="AH60" s="11" t="s">
        <v>115</v>
      </c>
      <c r="AI60" s="11" t="s">
        <v>115</v>
      </c>
      <c r="AJ60" s="11" t="s">
        <v>115</v>
      </c>
      <c r="AK60" s="11" t="s">
        <v>115</v>
      </c>
      <c r="AL60" s="11" t="s">
        <v>115</v>
      </c>
      <c r="AM60" s="11" t="s">
        <v>115</v>
      </c>
      <c r="AN60" s="11" t="s">
        <v>115</v>
      </c>
      <c r="AO60" s="11" t="s">
        <v>115</v>
      </c>
      <c r="AP60" s="11" t="s">
        <v>115</v>
      </c>
      <c r="AQ60" s="11" t="s">
        <v>115</v>
      </c>
      <c r="AR60" s="11" t="s">
        <v>115</v>
      </c>
      <c r="AS60" s="11" t="s">
        <v>115</v>
      </c>
      <c r="AT60" s="11" t="s">
        <v>115</v>
      </c>
      <c r="AU60" s="11" t="s">
        <v>115</v>
      </c>
      <c r="AV60" s="11" t="s">
        <v>115</v>
      </c>
      <c r="AW60" s="11" t="s">
        <v>115</v>
      </c>
      <c r="AX60" s="11" t="s">
        <v>115</v>
      </c>
      <c r="AY60" s="11" t="s">
        <v>115</v>
      </c>
      <c r="AZ60" s="11" t="s">
        <v>115</v>
      </c>
      <c r="BA60" s="11" t="s">
        <v>115</v>
      </c>
      <c r="BB60" s="11" t="s">
        <v>115</v>
      </c>
      <c r="BC60" s="11" t="s">
        <v>115</v>
      </c>
      <c r="BD60" s="11" t="s">
        <v>115</v>
      </c>
      <c r="BE60" s="11" t="s">
        <v>115</v>
      </c>
      <c r="BF60" s="11" t="s">
        <v>115</v>
      </c>
      <c r="BG60" s="11" t="s">
        <v>115</v>
      </c>
      <c r="BH60" s="11" t="s">
        <v>115</v>
      </c>
      <c r="BI60" s="11" t="s">
        <v>115</v>
      </c>
      <c r="BJ60" s="11" t="s">
        <v>115</v>
      </c>
      <c r="BK60" s="11" t="s">
        <v>115</v>
      </c>
      <c r="BL60" s="11" t="s">
        <v>115</v>
      </c>
      <c r="BM60" s="11" t="s">
        <v>115</v>
      </c>
      <c r="BN60" s="11" t="s">
        <v>115</v>
      </c>
      <c r="BP60" s="11" t="s">
        <v>115</v>
      </c>
      <c r="BQ60" s="11" t="s">
        <v>115</v>
      </c>
      <c r="BS60" s="11" t="s">
        <v>115</v>
      </c>
      <c r="BT60" s="11" t="s">
        <v>115</v>
      </c>
      <c r="BV60" s="11" t="s">
        <v>115</v>
      </c>
      <c r="BW60" s="11" t="s">
        <v>115</v>
      </c>
      <c r="BY60" s="11" t="s">
        <v>115</v>
      </c>
      <c r="BZ60" s="11" t="s">
        <v>115</v>
      </c>
      <c r="CB60" s="11" t="s">
        <v>115</v>
      </c>
      <c r="CC60" s="11" t="s">
        <v>115</v>
      </c>
      <c r="CE60" s="11" t="s">
        <v>115</v>
      </c>
      <c r="CF60" s="11" t="s">
        <v>115</v>
      </c>
      <c r="CH60" s="11" t="s">
        <v>115</v>
      </c>
      <c r="CI60" s="11" t="s">
        <v>115</v>
      </c>
      <c r="CK60" s="11" t="s">
        <v>115</v>
      </c>
      <c r="CL60" s="11" t="s">
        <v>115</v>
      </c>
      <c r="CN60" s="11" t="s">
        <v>115</v>
      </c>
      <c r="CO60" s="11" t="s">
        <v>115</v>
      </c>
      <c r="CQ60" s="11" t="s">
        <v>115</v>
      </c>
      <c r="CR60" s="11" t="s">
        <v>115</v>
      </c>
      <c r="CT60" s="11" t="s">
        <v>115</v>
      </c>
      <c r="CU60" s="11" t="s">
        <v>115</v>
      </c>
      <c r="CW60" s="11" t="s">
        <v>115</v>
      </c>
      <c r="CX60" s="11" t="s">
        <v>115</v>
      </c>
      <c r="CZ60" s="11" t="s">
        <v>115</v>
      </c>
      <c r="DA60" s="11" t="s">
        <v>115</v>
      </c>
      <c r="DC60" s="11" t="s">
        <v>115</v>
      </c>
      <c r="DD60" s="11" t="s">
        <v>115</v>
      </c>
      <c r="DF60" s="11" t="s">
        <v>115</v>
      </c>
      <c r="DG60" s="11" t="s">
        <v>115</v>
      </c>
      <c r="DI60" s="11" t="s">
        <v>115</v>
      </c>
      <c r="DJ60" s="11" t="s">
        <v>115</v>
      </c>
      <c r="DL60" s="11" t="s">
        <v>115</v>
      </c>
      <c r="DM60" s="11" t="s">
        <v>115</v>
      </c>
      <c r="DO60" s="11" t="s">
        <v>115</v>
      </c>
      <c r="DP60" s="11" t="s">
        <v>115</v>
      </c>
      <c r="DR60" s="11" t="s">
        <v>115</v>
      </c>
      <c r="DS60" s="11" t="s">
        <v>115</v>
      </c>
      <c r="DU60" s="11" t="s">
        <v>115</v>
      </c>
      <c r="DV60" s="11" t="s">
        <v>115</v>
      </c>
      <c r="DX60" s="11" t="s">
        <v>115</v>
      </c>
      <c r="DY60" s="11" t="s">
        <v>115</v>
      </c>
      <c r="EA60" s="11" t="s">
        <v>115</v>
      </c>
      <c r="EB60" s="11" t="s">
        <v>115</v>
      </c>
      <c r="ED60" s="11" t="s">
        <v>115</v>
      </c>
      <c r="EE60" s="11" t="s">
        <v>115</v>
      </c>
      <c r="EG60" s="11" t="s">
        <v>115</v>
      </c>
      <c r="EH60" s="11" t="s">
        <v>115</v>
      </c>
      <c r="EJ60" s="11" t="s">
        <v>115</v>
      </c>
      <c r="EK60" s="11" t="s">
        <v>115</v>
      </c>
      <c r="EM60" s="11" t="s">
        <v>115</v>
      </c>
      <c r="EN60" s="11" t="s">
        <v>115</v>
      </c>
      <c r="EP60" s="11" t="s">
        <v>115</v>
      </c>
      <c r="EQ60" s="11" t="s">
        <v>115</v>
      </c>
      <c r="ES60" s="11" t="s">
        <v>115</v>
      </c>
      <c r="ET60" s="11" t="s">
        <v>115</v>
      </c>
      <c r="EV60" s="11" t="s">
        <v>115</v>
      </c>
      <c r="EW60" s="11" t="s">
        <v>115</v>
      </c>
      <c r="EY60" s="11" t="s">
        <v>115</v>
      </c>
      <c r="EZ60" s="11" t="s">
        <v>115</v>
      </c>
      <c r="FB60" s="11" t="s">
        <v>115</v>
      </c>
      <c r="FC60" s="11" t="s">
        <v>115</v>
      </c>
      <c r="FE60" s="11" t="s">
        <v>115</v>
      </c>
      <c r="FF60" s="11" t="s">
        <v>115</v>
      </c>
      <c r="FH60" s="11" t="s">
        <v>115</v>
      </c>
      <c r="FI60" s="11" t="s">
        <v>115</v>
      </c>
      <c r="FK60" s="11" t="s">
        <v>115</v>
      </c>
      <c r="FL60" s="11" t="s">
        <v>115</v>
      </c>
      <c r="FN60" s="11" t="s">
        <v>115</v>
      </c>
      <c r="FO60" s="11" t="s">
        <v>115</v>
      </c>
      <c r="FQ60" s="11" t="s">
        <v>115</v>
      </c>
      <c r="FR60" s="11" t="s">
        <v>115</v>
      </c>
      <c r="FT60" s="11" t="s">
        <v>115</v>
      </c>
      <c r="FU60" s="11" t="s">
        <v>115</v>
      </c>
      <c r="FW60" s="11" t="s">
        <v>115</v>
      </c>
      <c r="FX60" s="11" t="s">
        <v>115</v>
      </c>
      <c r="FZ60" s="11" t="s">
        <v>115</v>
      </c>
      <c r="GA60" s="11" t="s">
        <v>115</v>
      </c>
      <c r="GC60" s="11" t="s">
        <v>115</v>
      </c>
      <c r="GD60" s="11" t="s">
        <v>115</v>
      </c>
      <c r="GF60" s="11" t="s">
        <v>115</v>
      </c>
      <c r="GG60" s="11" t="s">
        <v>115</v>
      </c>
      <c r="GI60" s="11" t="s">
        <v>115</v>
      </c>
      <c r="GJ60" s="11" t="s">
        <v>115</v>
      </c>
    </row>
    <row r="61" spans="1:192" x14ac:dyDescent="0.35">
      <c r="A61" s="11" t="s">
        <v>51</v>
      </c>
      <c r="B61" s="11" t="s">
        <v>51</v>
      </c>
      <c r="C61" s="11" t="s">
        <v>51</v>
      </c>
      <c r="D61" s="11" t="s">
        <v>537</v>
      </c>
      <c r="E61" s="11" t="s">
        <v>567</v>
      </c>
      <c r="F61" s="11" t="s">
        <v>51</v>
      </c>
      <c r="G61" s="11" t="s">
        <v>51</v>
      </c>
      <c r="H61" s="11" t="s">
        <v>51</v>
      </c>
      <c r="I61" s="11" t="s">
        <v>51</v>
      </c>
      <c r="J61" s="11" t="s">
        <v>115</v>
      </c>
      <c r="K61" s="11" t="s">
        <v>115</v>
      </c>
      <c r="L61" s="11" t="s">
        <v>115</v>
      </c>
      <c r="M61" s="11" t="s">
        <v>115</v>
      </c>
      <c r="N61" s="11" t="s">
        <v>115</v>
      </c>
      <c r="O61" s="11" t="s">
        <v>115</v>
      </c>
      <c r="P61" s="11" t="s">
        <v>115</v>
      </c>
      <c r="Q61" s="11" t="s">
        <v>115</v>
      </c>
      <c r="R61" s="11" t="s">
        <v>115</v>
      </c>
      <c r="S61" s="11" t="s">
        <v>115</v>
      </c>
      <c r="T61" s="11" t="s">
        <v>115</v>
      </c>
      <c r="U61" s="11" t="s">
        <v>115</v>
      </c>
      <c r="V61" s="11" t="s">
        <v>115</v>
      </c>
      <c r="W61" s="11" t="s">
        <v>115</v>
      </c>
      <c r="X61" s="11" t="s">
        <v>115</v>
      </c>
      <c r="Y61" s="11" t="s">
        <v>115</v>
      </c>
      <c r="Z61" s="11" t="s">
        <v>115</v>
      </c>
      <c r="AA61" s="11" t="s">
        <v>115</v>
      </c>
      <c r="AB61" s="11" t="s">
        <v>115</v>
      </c>
      <c r="AC61" s="11" t="s">
        <v>115</v>
      </c>
      <c r="AD61" s="11" t="s">
        <v>115</v>
      </c>
      <c r="AE61" s="11" t="s">
        <v>115</v>
      </c>
      <c r="AF61" s="11" t="s">
        <v>115</v>
      </c>
      <c r="AG61" s="11" t="s">
        <v>115</v>
      </c>
      <c r="AH61" s="11" t="s">
        <v>115</v>
      </c>
      <c r="AI61" s="11" t="s">
        <v>115</v>
      </c>
      <c r="AJ61" s="11" t="s">
        <v>115</v>
      </c>
      <c r="AK61" s="11" t="s">
        <v>115</v>
      </c>
      <c r="AL61" s="11" t="s">
        <v>115</v>
      </c>
      <c r="AM61" s="11" t="s">
        <v>115</v>
      </c>
      <c r="AN61" s="11" t="s">
        <v>115</v>
      </c>
      <c r="AO61" s="11" t="s">
        <v>115</v>
      </c>
      <c r="AP61" s="11" t="s">
        <v>115</v>
      </c>
      <c r="AQ61" s="11" t="s">
        <v>115</v>
      </c>
      <c r="AR61" s="11" t="s">
        <v>115</v>
      </c>
      <c r="AS61" s="11" t="s">
        <v>115</v>
      </c>
      <c r="AT61" s="11" t="s">
        <v>115</v>
      </c>
      <c r="AU61" s="11" t="s">
        <v>115</v>
      </c>
      <c r="AV61" s="11" t="s">
        <v>115</v>
      </c>
      <c r="AW61" s="11" t="s">
        <v>115</v>
      </c>
      <c r="AX61" s="11" t="s">
        <v>115</v>
      </c>
      <c r="AY61" s="11" t="s">
        <v>115</v>
      </c>
      <c r="AZ61" s="11" t="s">
        <v>115</v>
      </c>
      <c r="BA61" s="11" t="s">
        <v>115</v>
      </c>
      <c r="BB61" s="11" t="s">
        <v>115</v>
      </c>
      <c r="BC61" s="11" t="s">
        <v>115</v>
      </c>
      <c r="BD61" s="11" t="s">
        <v>115</v>
      </c>
      <c r="BE61" s="11" t="s">
        <v>115</v>
      </c>
      <c r="BF61" s="11" t="s">
        <v>115</v>
      </c>
      <c r="BG61" s="11" t="s">
        <v>115</v>
      </c>
      <c r="BH61" s="11" t="s">
        <v>115</v>
      </c>
      <c r="BI61" s="11" t="s">
        <v>115</v>
      </c>
      <c r="BJ61" s="11" t="s">
        <v>115</v>
      </c>
      <c r="BK61" s="11" t="s">
        <v>115</v>
      </c>
      <c r="BL61" s="11" t="s">
        <v>115</v>
      </c>
      <c r="BM61" s="11" t="s">
        <v>115</v>
      </c>
      <c r="BN61" s="11" t="s">
        <v>115</v>
      </c>
      <c r="BP61" s="11" t="s">
        <v>115</v>
      </c>
      <c r="BQ61" s="11" t="s">
        <v>115</v>
      </c>
      <c r="BS61" s="11" t="s">
        <v>115</v>
      </c>
      <c r="BT61" s="11" t="s">
        <v>115</v>
      </c>
      <c r="BV61" s="11" t="s">
        <v>115</v>
      </c>
      <c r="BW61" s="11" t="s">
        <v>115</v>
      </c>
      <c r="BY61" s="11" t="s">
        <v>115</v>
      </c>
      <c r="BZ61" s="11" t="s">
        <v>115</v>
      </c>
      <c r="CB61" s="11" t="s">
        <v>115</v>
      </c>
      <c r="CC61" s="11" t="s">
        <v>115</v>
      </c>
      <c r="CE61" s="11" t="s">
        <v>115</v>
      </c>
      <c r="CF61" s="11" t="s">
        <v>115</v>
      </c>
      <c r="CH61" s="11" t="s">
        <v>115</v>
      </c>
      <c r="CI61" s="11" t="s">
        <v>115</v>
      </c>
      <c r="CK61" s="11" t="s">
        <v>115</v>
      </c>
      <c r="CL61" s="11" t="s">
        <v>115</v>
      </c>
      <c r="CN61" s="11" t="s">
        <v>115</v>
      </c>
      <c r="CO61" s="11" t="s">
        <v>115</v>
      </c>
      <c r="CQ61" s="11" t="s">
        <v>115</v>
      </c>
      <c r="CR61" s="11" t="s">
        <v>115</v>
      </c>
      <c r="CT61" s="11" t="s">
        <v>115</v>
      </c>
      <c r="CU61" s="11" t="s">
        <v>115</v>
      </c>
      <c r="CW61" s="11" t="s">
        <v>115</v>
      </c>
      <c r="CX61" s="11" t="s">
        <v>115</v>
      </c>
      <c r="CZ61" s="11" t="s">
        <v>115</v>
      </c>
      <c r="DA61" s="11" t="s">
        <v>115</v>
      </c>
      <c r="DC61" s="11" t="s">
        <v>115</v>
      </c>
      <c r="DD61" s="11" t="s">
        <v>115</v>
      </c>
      <c r="DF61" s="11" t="s">
        <v>115</v>
      </c>
      <c r="DG61" s="11" t="s">
        <v>115</v>
      </c>
      <c r="DI61" s="11" t="s">
        <v>115</v>
      </c>
      <c r="DJ61" s="11" t="s">
        <v>115</v>
      </c>
      <c r="DL61" s="11" t="s">
        <v>115</v>
      </c>
      <c r="DM61" s="11" t="s">
        <v>115</v>
      </c>
      <c r="DO61" s="11" t="s">
        <v>115</v>
      </c>
      <c r="DP61" s="11" t="s">
        <v>115</v>
      </c>
      <c r="DR61" s="11" t="s">
        <v>115</v>
      </c>
      <c r="DS61" s="11" t="s">
        <v>115</v>
      </c>
      <c r="DU61" s="11" t="s">
        <v>115</v>
      </c>
      <c r="DV61" s="11" t="s">
        <v>115</v>
      </c>
      <c r="DX61" s="11" t="s">
        <v>115</v>
      </c>
      <c r="DY61" s="11" t="s">
        <v>115</v>
      </c>
      <c r="EA61" s="11" t="s">
        <v>115</v>
      </c>
      <c r="EB61" s="11" t="s">
        <v>115</v>
      </c>
      <c r="ED61" s="11" t="s">
        <v>115</v>
      </c>
      <c r="EE61" s="11" t="s">
        <v>115</v>
      </c>
      <c r="EG61" s="11" t="s">
        <v>115</v>
      </c>
      <c r="EH61" s="11" t="s">
        <v>115</v>
      </c>
      <c r="EJ61" s="11" t="s">
        <v>115</v>
      </c>
      <c r="EK61" s="11" t="s">
        <v>115</v>
      </c>
      <c r="EM61" s="11" t="s">
        <v>115</v>
      </c>
      <c r="EN61" s="11" t="s">
        <v>115</v>
      </c>
      <c r="EP61" s="11" t="s">
        <v>115</v>
      </c>
      <c r="EQ61" s="11" t="s">
        <v>115</v>
      </c>
      <c r="ES61" s="11" t="s">
        <v>115</v>
      </c>
      <c r="ET61" s="11" t="s">
        <v>115</v>
      </c>
      <c r="EV61" s="11" t="s">
        <v>115</v>
      </c>
      <c r="EW61" s="11" t="s">
        <v>115</v>
      </c>
      <c r="EY61" s="11" t="s">
        <v>115</v>
      </c>
      <c r="EZ61" s="11" t="s">
        <v>115</v>
      </c>
      <c r="FB61" s="11" t="s">
        <v>115</v>
      </c>
      <c r="FC61" s="11" t="s">
        <v>115</v>
      </c>
      <c r="FE61" s="11" t="s">
        <v>115</v>
      </c>
      <c r="FF61" s="11" t="s">
        <v>115</v>
      </c>
      <c r="FH61" s="11" t="s">
        <v>115</v>
      </c>
      <c r="FI61" s="11" t="s">
        <v>115</v>
      </c>
      <c r="FK61" s="11" t="s">
        <v>115</v>
      </c>
      <c r="FL61" s="11" t="s">
        <v>115</v>
      </c>
      <c r="FN61" s="11" t="s">
        <v>115</v>
      </c>
      <c r="FO61" s="11" t="s">
        <v>115</v>
      </c>
      <c r="FQ61" s="11" t="s">
        <v>115</v>
      </c>
      <c r="FR61" s="11" t="s">
        <v>115</v>
      </c>
      <c r="FT61" s="11" t="s">
        <v>115</v>
      </c>
      <c r="FU61" s="11" t="s">
        <v>115</v>
      </c>
      <c r="FW61" s="11" t="s">
        <v>115</v>
      </c>
      <c r="FX61" s="11" t="s">
        <v>115</v>
      </c>
      <c r="FZ61" s="11" t="s">
        <v>115</v>
      </c>
      <c r="GA61" s="11" t="s">
        <v>115</v>
      </c>
      <c r="GC61" s="11" t="s">
        <v>115</v>
      </c>
      <c r="GD61" s="11" t="s">
        <v>115</v>
      </c>
      <c r="GF61" s="11" t="s">
        <v>115</v>
      </c>
      <c r="GG61" s="11" t="s">
        <v>115</v>
      </c>
      <c r="GI61" s="11" t="s">
        <v>115</v>
      </c>
      <c r="GJ61" s="11" t="s">
        <v>115</v>
      </c>
    </row>
    <row r="62" spans="1:192" x14ac:dyDescent="0.35">
      <c r="A62" s="11" t="s">
        <v>51</v>
      </c>
      <c r="B62" s="11" t="s">
        <v>51</v>
      </c>
      <c r="C62" s="11" t="s">
        <v>51</v>
      </c>
      <c r="D62" s="11" t="s">
        <v>51</v>
      </c>
      <c r="E62" s="11" t="s">
        <v>51</v>
      </c>
      <c r="F62" s="11" t="s">
        <v>51</v>
      </c>
      <c r="G62" s="11" t="s">
        <v>51</v>
      </c>
      <c r="H62" s="11" t="s">
        <v>51</v>
      </c>
      <c r="I62" s="11" t="s">
        <v>51</v>
      </c>
      <c r="J62" s="11" t="s">
        <v>115</v>
      </c>
      <c r="K62" s="11" t="s">
        <v>115</v>
      </c>
      <c r="L62" s="11" t="s">
        <v>115</v>
      </c>
      <c r="M62" s="11" t="s">
        <v>115</v>
      </c>
      <c r="N62" s="11" t="s">
        <v>115</v>
      </c>
      <c r="O62" s="11" t="s">
        <v>115</v>
      </c>
      <c r="P62" s="11" t="s">
        <v>115</v>
      </c>
      <c r="Q62" s="11" t="s">
        <v>115</v>
      </c>
      <c r="R62" s="11" t="s">
        <v>115</v>
      </c>
      <c r="S62" s="11" t="s">
        <v>115</v>
      </c>
      <c r="T62" s="11" t="s">
        <v>115</v>
      </c>
      <c r="U62" s="11" t="s">
        <v>115</v>
      </c>
      <c r="V62" s="11" t="s">
        <v>115</v>
      </c>
      <c r="W62" s="11" t="s">
        <v>115</v>
      </c>
      <c r="X62" s="11" t="s">
        <v>115</v>
      </c>
      <c r="Y62" s="11" t="s">
        <v>115</v>
      </c>
      <c r="Z62" s="11" t="s">
        <v>115</v>
      </c>
      <c r="AA62" s="11" t="s">
        <v>115</v>
      </c>
      <c r="AB62" s="11" t="s">
        <v>115</v>
      </c>
      <c r="AC62" s="11" t="s">
        <v>115</v>
      </c>
      <c r="AD62" s="11" t="s">
        <v>115</v>
      </c>
      <c r="AE62" s="11" t="s">
        <v>115</v>
      </c>
      <c r="AF62" s="11" t="s">
        <v>115</v>
      </c>
      <c r="AG62" s="11" t="s">
        <v>115</v>
      </c>
      <c r="AH62" s="11" t="s">
        <v>115</v>
      </c>
      <c r="AI62" s="11" t="s">
        <v>115</v>
      </c>
      <c r="AJ62" s="11" t="s">
        <v>115</v>
      </c>
      <c r="AK62" s="11" t="s">
        <v>115</v>
      </c>
      <c r="AL62" s="11" t="s">
        <v>115</v>
      </c>
      <c r="AM62" s="11" t="s">
        <v>115</v>
      </c>
      <c r="AN62" s="11" t="s">
        <v>115</v>
      </c>
      <c r="AO62" s="11" t="s">
        <v>115</v>
      </c>
      <c r="AP62" s="11" t="s">
        <v>115</v>
      </c>
      <c r="AQ62" s="11" t="s">
        <v>115</v>
      </c>
      <c r="AR62" s="11" t="s">
        <v>115</v>
      </c>
      <c r="AS62" s="11" t="s">
        <v>115</v>
      </c>
      <c r="AT62" s="11" t="s">
        <v>115</v>
      </c>
      <c r="AU62" s="11" t="s">
        <v>115</v>
      </c>
      <c r="AV62" s="11" t="s">
        <v>115</v>
      </c>
      <c r="AW62" s="11" t="s">
        <v>115</v>
      </c>
      <c r="AX62" s="11" t="s">
        <v>115</v>
      </c>
      <c r="AY62" s="11" t="s">
        <v>115</v>
      </c>
      <c r="AZ62" s="11" t="s">
        <v>115</v>
      </c>
      <c r="BA62" s="11" t="s">
        <v>115</v>
      </c>
      <c r="BB62" s="11" t="s">
        <v>115</v>
      </c>
      <c r="BC62" s="11" t="s">
        <v>115</v>
      </c>
      <c r="BD62" s="11" t="s">
        <v>115</v>
      </c>
      <c r="BE62" s="11" t="s">
        <v>115</v>
      </c>
      <c r="BF62" s="11" t="s">
        <v>115</v>
      </c>
      <c r="BG62" s="11" t="s">
        <v>115</v>
      </c>
      <c r="BH62" s="11" t="s">
        <v>115</v>
      </c>
      <c r="BI62" s="11" t="s">
        <v>115</v>
      </c>
      <c r="BJ62" s="11" t="s">
        <v>115</v>
      </c>
      <c r="BK62" s="11" t="s">
        <v>115</v>
      </c>
      <c r="BL62" s="11" t="s">
        <v>115</v>
      </c>
      <c r="BM62" s="11" t="s">
        <v>115</v>
      </c>
      <c r="BN62" s="11" t="s">
        <v>115</v>
      </c>
      <c r="BP62" s="11" t="s">
        <v>115</v>
      </c>
      <c r="BQ62" s="11" t="s">
        <v>115</v>
      </c>
      <c r="BS62" s="11" t="s">
        <v>115</v>
      </c>
      <c r="BT62" s="11" t="s">
        <v>115</v>
      </c>
      <c r="BV62" s="11" t="s">
        <v>115</v>
      </c>
      <c r="BW62" s="11" t="s">
        <v>115</v>
      </c>
      <c r="BY62" s="11" t="s">
        <v>115</v>
      </c>
      <c r="BZ62" s="11" t="s">
        <v>115</v>
      </c>
      <c r="CB62" s="11" t="s">
        <v>115</v>
      </c>
      <c r="CC62" s="11" t="s">
        <v>115</v>
      </c>
      <c r="CE62" s="11" t="s">
        <v>115</v>
      </c>
      <c r="CF62" s="11" t="s">
        <v>115</v>
      </c>
      <c r="CH62" s="11" t="s">
        <v>115</v>
      </c>
      <c r="CI62" s="11" t="s">
        <v>115</v>
      </c>
      <c r="CK62" s="11" t="s">
        <v>115</v>
      </c>
      <c r="CL62" s="11" t="s">
        <v>115</v>
      </c>
      <c r="CN62" s="11" t="s">
        <v>115</v>
      </c>
      <c r="CO62" s="11" t="s">
        <v>115</v>
      </c>
      <c r="CQ62" s="11" t="s">
        <v>115</v>
      </c>
      <c r="CR62" s="11" t="s">
        <v>115</v>
      </c>
      <c r="CT62" s="11" t="s">
        <v>115</v>
      </c>
      <c r="CU62" s="11" t="s">
        <v>115</v>
      </c>
      <c r="CW62" s="11" t="s">
        <v>115</v>
      </c>
      <c r="CX62" s="11" t="s">
        <v>115</v>
      </c>
      <c r="CZ62" s="11" t="s">
        <v>115</v>
      </c>
      <c r="DA62" s="11" t="s">
        <v>115</v>
      </c>
      <c r="DC62" s="11" t="s">
        <v>115</v>
      </c>
      <c r="DD62" s="11" t="s">
        <v>115</v>
      </c>
      <c r="DF62" s="11" t="s">
        <v>115</v>
      </c>
      <c r="DG62" s="11" t="s">
        <v>115</v>
      </c>
      <c r="DI62" s="11" t="s">
        <v>115</v>
      </c>
      <c r="DJ62" s="11" t="s">
        <v>115</v>
      </c>
      <c r="DL62" s="11" t="s">
        <v>115</v>
      </c>
      <c r="DM62" s="11" t="s">
        <v>115</v>
      </c>
      <c r="DO62" s="11" t="s">
        <v>115</v>
      </c>
      <c r="DP62" s="11" t="s">
        <v>115</v>
      </c>
      <c r="DR62" s="11" t="s">
        <v>115</v>
      </c>
      <c r="DS62" s="11" t="s">
        <v>115</v>
      </c>
      <c r="DU62" s="11" t="s">
        <v>115</v>
      </c>
      <c r="DV62" s="11" t="s">
        <v>115</v>
      </c>
      <c r="DX62" s="11" t="s">
        <v>115</v>
      </c>
      <c r="DY62" s="11" t="s">
        <v>115</v>
      </c>
      <c r="EA62" s="11" t="s">
        <v>115</v>
      </c>
      <c r="EB62" s="11" t="s">
        <v>115</v>
      </c>
      <c r="ED62" s="11" t="s">
        <v>115</v>
      </c>
      <c r="EE62" s="11" t="s">
        <v>115</v>
      </c>
      <c r="EG62" s="11" t="s">
        <v>115</v>
      </c>
      <c r="EH62" s="11" t="s">
        <v>115</v>
      </c>
      <c r="EJ62" s="11" t="s">
        <v>115</v>
      </c>
      <c r="EK62" s="11" t="s">
        <v>115</v>
      </c>
      <c r="EM62" s="11" t="s">
        <v>115</v>
      </c>
      <c r="EN62" s="11" t="s">
        <v>115</v>
      </c>
      <c r="EP62" s="11" t="s">
        <v>115</v>
      </c>
      <c r="EQ62" s="11" t="s">
        <v>115</v>
      </c>
      <c r="ES62" s="11" t="s">
        <v>115</v>
      </c>
      <c r="ET62" s="11" t="s">
        <v>115</v>
      </c>
      <c r="EV62" s="11" t="s">
        <v>115</v>
      </c>
      <c r="EW62" s="11" t="s">
        <v>115</v>
      </c>
      <c r="EY62" s="11" t="s">
        <v>115</v>
      </c>
      <c r="EZ62" s="11" t="s">
        <v>115</v>
      </c>
      <c r="FB62" s="11" t="s">
        <v>115</v>
      </c>
      <c r="FC62" s="11" t="s">
        <v>115</v>
      </c>
      <c r="FE62" s="11" t="s">
        <v>115</v>
      </c>
      <c r="FF62" s="11" t="s">
        <v>115</v>
      </c>
      <c r="FH62" s="11" t="s">
        <v>115</v>
      </c>
      <c r="FI62" s="11" t="s">
        <v>115</v>
      </c>
      <c r="FK62" s="11" t="s">
        <v>115</v>
      </c>
      <c r="FL62" s="11" t="s">
        <v>115</v>
      </c>
      <c r="FN62" s="11" t="s">
        <v>115</v>
      </c>
      <c r="FO62" s="11" t="s">
        <v>115</v>
      </c>
      <c r="FQ62" s="11" t="s">
        <v>115</v>
      </c>
      <c r="FR62" s="11" t="s">
        <v>115</v>
      </c>
      <c r="FT62" s="11" t="s">
        <v>115</v>
      </c>
      <c r="FU62" s="11" t="s">
        <v>115</v>
      </c>
      <c r="FW62" s="11" t="s">
        <v>115</v>
      </c>
      <c r="FX62" s="11" t="s">
        <v>115</v>
      </c>
      <c r="FZ62" s="11" t="s">
        <v>115</v>
      </c>
      <c r="GA62" s="11" t="s">
        <v>115</v>
      </c>
      <c r="GC62" s="11" t="s">
        <v>115</v>
      </c>
      <c r="GD62" s="11" t="s">
        <v>115</v>
      </c>
      <c r="GF62" s="11" t="s">
        <v>115</v>
      </c>
      <c r="GG62" s="11" t="s">
        <v>115</v>
      </c>
      <c r="GI62" s="11" t="s">
        <v>115</v>
      </c>
      <c r="GJ62" s="11" t="s">
        <v>115</v>
      </c>
    </row>
    <row r="63" spans="1:192" x14ac:dyDescent="0.35">
      <c r="A63" s="11" t="s">
        <v>51</v>
      </c>
      <c r="B63" s="11" t="s">
        <v>51</v>
      </c>
      <c r="C63" s="11" t="s">
        <v>51</v>
      </c>
      <c r="D63" s="11" t="s">
        <v>537</v>
      </c>
      <c r="E63" s="11" t="s">
        <v>568</v>
      </c>
      <c r="F63" s="11" t="s">
        <v>51</v>
      </c>
      <c r="G63" s="11" t="s">
        <v>51</v>
      </c>
      <c r="H63" s="11" t="s">
        <v>51</v>
      </c>
      <c r="I63" s="11" t="s">
        <v>51</v>
      </c>
      <c r="J63" s="11" t="s">
        <v>115</v>
      </c>
      <c r="K63" s="11" t="s">
        <v>115</v>
      </c>
      <c r="L63" s="11" t="s">
        <v>115</v>
      </c>
      <c r="M63" s="11" t="s">
        <v>115</v>
      </c>
      <c r="N63" s="11" t="s">
        <v>115</v>
      </c>
      <c r="O63" s="11" t="s">
        <v>115</v>
      </c>
      <c r="P63" s="11" t="s">
        <v>115</v>
      </c>
      <c r="Q63" s="11" t="s">
        <v>115</v>
      </c>
      <c r="R63" s="11" t="s">
        <v>115</v>
      </c>
      <c r="S63" s="11" t="s">
        <v>115</v>
      </c>
      <c r="T63" s="11" t="s">
        <v>115</v>
      </c>
      <c r="U63" s="11" t="s">
        <v>115</v>
      </c>
      <c r="V63" s="11" t="s">
        <v>115</v>
      </c>
      <c r="W63" s="11" t="s">
        <v>115</v>
      </c>
      <c r="X63" s="11" t="s">
        <v>115</v>
      </c>
      <c r="Y63" s="11" t="s">
        <v>115</v>
      </c>
      <c r="Z63" s="11" t="s">
        <v>115</v>
      </c>
      <c r="AA63" s="11" t="s">
        <v>115</v>
      </c>
      <c r="AB63" s="11" t="s">
        <v>115</v>
      </c>
      <c r="AC63" s="11" t="s">
        <v>115</v>
      </c>
      <c r="AD63" s="11" t="s">
        <v>115</v>
      </c>
      <c r="AE63" s="11" t="s">
        <v>115</v>
      </c>
      <c r="AF63" s="11" t="s">
        <v>115</v>
      </c>
      <c r="AG63" s="11" t="s">
        <v>115</v>
      </c>
      <c r="AH63" s="11" t="s">
        <v>115</v>
      </c>
      <c r="AI63" s="11" t="s">
        <v>115</v>
      </c>
      <c r="AJ63" s="11" t="s">
        <v>115</v>
      </c>
      <c r="AK63" s="11" t="s">
        <v>115</v>
      </c>
      <c r="AL63" s="11" t="s">
        <v>115</v>
      </c>
      <c r="AM63" s="11" t="s">
        <v>115</v>
      </c>
      <c r="AN63" s="11" t="s">
        <v>115</v>
      </c>
      <c r="AO63" s="11" t="s">
        <v>115</v>
      </c>
      <c r="AP63" s="11" t="s">
        <v>115</v>
      </c>
      <c r="AQ63" s="11" t="s">
        <v>115</v>
      </c>
      <c r="AR63" s="11" t="s">
        <v>115</v>
      </c>
      <c r="AS63" s="11" t="s">
        <v>115</v>
      </c>
      <c r="AT63" s="11" t="s">
        <v>115</v>
      </c>
      <c r="AU63" s="11" t="s">
        <v>115</v>
      </c>
      <c r="AV63" s="11" t="s">
        <v>115</v>
      </c>
      <c r="AW63" s="11" t="s">
        <v>115</v>
      </c>
      <c r="AX63" s="11" t="s">
        <v>115</v>
      </c>
      <c r="AY63" s="11" t="s">
        <v>115</v>
      </c>
      <c r="AZ63" s="11" t="s">
        <v>115</v>
      </c>
      <c r="BA63" s="11" t="s">
        <v>115</v>
      </c>
      <c r="BB63" s="11" t="s">
        <v>115</v>
      </c>
      <c r="BC63" s="11" t="s">
        <v>115</v>
      </c>
      <c r="BD63" s="11" t="s">
        <v>115</v>
      </c>
      <c r="BE63" s="11" t="s">
        <v>115</v>
      </c>
      <c r="BF63" s="11" t="s">
        <v>115</v>
      </c>
      <c r="BG63" s="11" t="s">
        <v>115</v>
      </c>
      <c r="BH63" s="11" t="s">
        <v>115</v>
      </c>
      <c r="BI63" s="11" t="s">
        <v>115</v>
      </c>
      <c r="BJ63" s="11" t="s">
        <v>115</v>
      </c>
      <c r="BK63" s="11" t="s">
        <v>115</v>
      </c>
      <c r="BL63" s="11" t="s">
        <v>115</v>
      </c>
      <c r="BM63" s="11" t="s">
        <v>115</v>
      </c>
      <c r="BN63" s="11" t="s">
        <v>115</v>
      </c>
      <c r="BP63" s="11" t="s">
        <v>115</v>
      </c>
      <c r="BQ63" s="11" t="s">
        <v>115</v>
      </c>
      <c r="BS63" s="11" t="s">
        <v>115</v>
      </c>
      <c r="BT63" s="11" t="s">
        <v>115</v>
      </c>
      <c r="BV63" s="11" t="s">
        <v>115</v>
      </c>
      <c r="BW63" s="11" t="s">
        <v>115</v>
      </c>
      <c r="BY63" s="11" t="s">
        <v>115</v>
      </c>
      <c r="BZ63" s="11" t="s">
        <v>115</v>
      </c>
      <c r="CB63" s="11" t="s">
        <v>115</v>
      </c>
      <c r="CC63" s="11" t="s">
        <v>115</v>
      </c>
      <c r="CE63" s="11" t="s">
        <v>115</v>
      </c>
      <c r="CF63" s="11" t="s">
        <v>115</v>
      </c>
      <c r="CH63" s="11" t="s">
        <v>115</v>
      </c>
      <c r="CI63" s="11" t="s">
        <v>115</v>
      </c>
      <c r="CK63" s="11" t="s">
        <v>115</v>
      </c>
      <c r="CL63" s="11" t="s">
        <v>115</v>
      </c>
      <c r="CN63" s="11" t="s">
        <v>115</v>
      </c>
      <c r="CO63" s="11" t="s">
        <v>115</v>
      </c>
      <c r="CQ63" s="11" t="s">
        <v>115</v>
      </c>
      <c r="CR63" s="11" t="s">
        <v>115</v>
      </c>
      <c r="CT63" s="11" t="s">
        <v>115</v>
      </c>
      <c r="CU63" s="11" t="s">
        <v>115</v>
      </c>
      <c r="CW63" s="11" t="s">
        <v>115</v>
      </c>
      <c r="CX63" s="11" t="s">
        <v>115</v>
      </c>
      <c r="CZ63" s="11" t="s">
        <v>115</v>
      </c>
      <c r="DA63" s="11" t="s">
        <v>115</v>
      </c>
      <c r="DC63" s="11" t="s">
        <v>115</v>
      </c>
      <c r="DD63" s="11" t="s">
        <v>115</v>
      </c>
      <c r="DF63" s="11" t="s">
        <v>115</v>
      </c>
      <c r="DG63" s="11" t="s">
        <v>115</v>
      </c>
      <c r="DI63" s="11" t="s">
        <v>115</v>
      </c>
      <c r="DJ63" s="11" t="s">
        <v>115</v>
      </c>
      <c r="DL63" s="11" t="s">
        <v>115</v>
      </c>
      <c r="DM63" s="11" t="s">
        <v>115</v>
      </c>
      <c r="DO63" s="11" t="s">
        <v>115</v>
      </c>
      <c r="DP63" s="11" t="s">
        <v>115</v>
      </c>
      <c r="DR63" s="11" t="s">
        <v>115</v>
      </c>
      <c r="DS63" s="11" t="s">
        <v>115</v>
      </c>
      <c r="DU63" s="11" t="s">
        <v>115</v>
      </c>
      <c r="DV63" s="11" t="s">
        <v>115</v>
      </c>
      <c r="DX63" s="11" t="s">
        <v>115</v>
      </c>
      <c r="DY63" s="11" t="s">
        <v>115</v>
      </c>
      <c r="EA63" s="11" t="s">
        <v>115</v>
      </c>
      <c r="EB63" s="11" t="s">
        <v>115</v>
      </c>
      <c r="ED63" s="11" t="s">
        <v>115</v>
      </c>
      <c r="EE63" s="11" t="s">
        <v>115</v>
      </c>
      <c r="EG63" s="11" t="s">
        <v>115</v>
      </c>
      <c r="EH63" s="11" t="s">
        <v>115</v>
      </c>
      <c r="EJ63" s="11" t="s">
        <v>115</v>
      </c>
      <c r="EK63" s="11" t="s">
        <v>115</v>
      </c>
      <c r="EM63" s="11" t="s">
        <v>115</v>
      </c>
      <c r="EN63" s="11" t="s">
        <v>115</v>
      </c>
      <c r="EP63" s="11" t="s">
        <v>115</v>
      </c>
      <c r="EQ63" s="11" t="s">
        <v>115</v>
      </c>
      <c r="ES63" s="11" t="s">
        <v>115</v>
      </c>
      <c r="ET63" s="11" t="s">
        <v>115</v>
      </c>
      <c r="EV63" s="11" t="s">
        <v>115</v>
      </c>
      <c r="EW63" s="11" t="s">
        <v>115</v>
      </c>
      <c r="EY63" s="11" t="s">
        <v>115</v>
      </c>
      <c r="EZ63" s="11" t="s">
        <v>115</v>
      </c>
      <c r="FB63" s="11" t="s">
        <v>115</v>
      </c>
      <c r="FC63" s="11" t="s">
        <v>115</v>
      </c>
      <c r="FE63" s="11" t="s">
        <v>115</v>
      </c>
      <c r="FF63" s="11" t="s">
        <v>115</v>
      </c>
      <c r="FH63" s="11" t="s">
        <v>115</v>
      </c>
      <c r="FI63" s="11" t="s">
        <v>115</v>
      </c>
      <c r="FK63" s="11" t="s">
        <v>115</v>
      </c>
      <c r="FL63" s="11" t="s">
        <v>115</v>
      </c>
      <c r="FN63" s="11" t="s">
        <v>115</v>
      </c>
      <c r="FO63" s="11" t="s">
        <v>115</v>
      </c>
      <c r="FQ63" s="11" t="s">
        <v>115</v>
      </c>
      <c r="FR63" s="11" t="s">
        <v>115</v>
      </c>
      <c r="FT63" s="11" t="s">
        <v>115</v>
      </c>
      <c r="FU63" s="11" t="s">
        <v>115</v>
      </c>
      <c r="FW63" s="11" t="s">
        <v>115</v>
      </c>
      <c r="FX63" s="11" t="s">
        <v>115</v>
      </c>
      <c r="FZ63" s="11" t="s">
        <v>115</v>
      </c>
      <c r="GA63" s="11" t="s">
        <v>115</v>
      </c>
      <c r="GC63" s="11" t="s">
        <v>115</v>
      </c>
      <c r="GD63" s="11" t="s">
        <v>115</v>
      </c>
      <c r="GF63" s="11" t="s">
        <v>115</v>
      </c>
      <c r="GG63" s="11" t="s">
        <v>115</v>
      </c>
      <c r="GI63" s="11" t="s">
        <v>115</v>
      </c>
      <c r="GJ63" s="11" t="s">
        <v>115</v>
      </c>
    </row>
    <row r="64" spans="1:192" x14ac:dyDescent="0.35">
      <c r="A64" s="11" t="s">
        <v>51</v>
      </c>
      <c r="B64" s="11" t="s">
        <v>51</v>
      </c>
      <c r="C64" s="11" t="s">
        <v>51</v>
      </c>
      <c r="D64" s="11" t="s">
        <v>51</v>
      </c>
      <c r="E64" s="11" t="s">
        <v>51</v>
      </c>
      <c r="F64" s="11" t="s">
        <v>51</v>
      </c>
      <c r="G64" s="11" t="s">
        <v>51</v>
      </c>
      <c r="H64" s="11" t="s">
        <v>51</v>
      </c>
      <c r="I64" s="11" t="s">
        <v>51</v>
      </c>
      <c r="J64" s="11" t="s">
        <v>115</v>
      </c>
      <c r="K64" s="11" t="s">
        <v>115</v>
      </c>
      <c r="L64" s="11" t="s">
        <v>115</v>
      </c>
      <c r="M64" s="11" t="s">
        <v>115</v>
      </c>
      <c r="N64" s="11" t="s">
        <v>115</v>
      </c>
      <c r="O64" s="11" t="s">
        <v>115</v>
      </c>
      <c r="P64" s="11" t="s">
        <v>115</v>
      </c>
      <c r="Q64" s="11" t="s">
        <v>115</v>
      </c>
      <c r="R64" s="11" t="s">
        <v>115</v>
      </c>
      <c r="S64" s="11" t="s">
        <v>115</v>
      </c>
      <c r="T64" s="11" t="s">
        <v>115</v>
      </c>
      <c r="U64" s="11" t="s">
        <v>115</v>
      </c>
      <c r="V64" s="11" t="s">
        <v>115</v>
      </c>
      <c r="W64" s="11" t="s">
        <v>115</v>
      </c>
      <c r="X64" s="11" t="s">
        <v>115</v>
      </c>
      <c r="Y64" s="11" t="s">
        <v>115</v>
      </c>
      <c r="Z64" s="11" t="s">
        <v>115</v>
      </c>
      <c r="AA64" s="11" t="s">
        <v>115</v>
      </c>
      <c r="AB64" s="11" t="s">
        <v>115</v>
      </c>
      <c r="AC64" s="11" t="s">
        <v>115</v>
      </c>
      <c r="AD64" s="11" t="s">
        <v>115</v>
      </c>
      <c r="AE64" s="11" t="s">
        <v>115</v>
      </c>
      <c r="AF64" s="11" t="s">
        <v>115</v>
      </c>
      <c r="AG64" s="11" t="s">
        <v>115</v>
      </c>
      <c r="AH64" s="11" t="s">
        <v>115</v>
      </c>
      <c r="AI64" s="11" t="s">
        <v>115</v>
      </c>
      <c r="AJ64" s="11" t="s">
        <v>115</v>
      </c>
      <c r="AK64" s="11" t="s">
        <v>115</v>
      </c>
      <c r="AL64" s="11" t="s">
        <v>115</v>
      </c>
      <c r="AM64" s="11" t="s">
        <v>115</v>
      </c>
      <c r="AN64" s="11" t="s">
        <v>115</v>
      </c>
      <c r="AO64" s="11" t="s">
        <v>115</v>
      </c>
      <c r="AP64" s="11" t="s">
        <v>115</v>
      </c>
      <c r="AQ64" s="11" t="s">
        <v>115</v>
      </c>
      <c r="AR64" s="11" t="s">
        <v>115</v>
      </c>
      <c r="AS64" s="11" t="s">
        <v>115</v>
      </c>
      <c r="AT64" s="11" t="s">
        <v>115</v>
      </c>
      <c r="AU64" s="11" t="s">
        <v>115</v>
      </c>
      <c r="AV64" s="11" t="s">
        <v>115</v>
      </c>
      <c r="AW64" s="11" t="s">
        <v>115</v>
      </c>
      <c r="AX64" s="11" t="s">
        <v>115</v>
      </c>
      <c r="AY64" s="11" t="s">
        <v>115</v>
      </c>
      <c r="AZ64" s="11" t="s">
        <v>115</v>
      </c>
      <c r="BA64" s="11" t="s">
        <v>115</v>
      </c>
      <c r="BB64" s="11" t="s">
        <v>115</v>
      </c>
      <c r="BC64" s="11" t="s">
        <v>115</v>
      </c>
      <c r="BD64" s="11" t="s">
        <v>115</v>
      </c>
      <c r="BE64" s="11" t="s">
        <v>115</v>
      </c>
      <c r="BF64" s="11" t="s">
        <v>115</v>
      </c>
      <c r="BG64" s="11" t="s">
        <v>115</v>
      </c>
      <c r="BH64" s="11" t="s">
        <v>115</v>
      </c>
      <c r="BI64" s="11" t="s">
        <v>115</v>
      </c>
      <c r="BJ64" s="11" t="s">
        <v>115</v>
      </c>
      <c r="BK64" s="11" t="s">
        <v>115</v>
      </c>
      <c r="BL64" s="11" t="s">
        <v>115</v>
      </c>
      <c r="BM64" s="11" t="s">
        <v>115</v>
      </c>
      <c r="BN64" s="11" t="s">
        <v>115</v>
      </c>
      <c r="BP64" s="11" t="s">
        <v>115</v>
      </c>
      <c r="BQ64" s="11" t="s">
        <v>115</v>
      </c>
      <c r="BS64" s="11" t="s">
        <v>115</v>
      </c>
      <c r="BT64" s="11" t="s">
        <v>115</v>
      </c>
      <c r="BV64" s="11" t="s">
        <v>115</v>
      </c>
      <c r="BW64" s="11" t="s">
        <v>115</v>
      </c>
      <c r="BY64" s="11" t="s">
        <v>115</v>
      </c>
      <c r="BZ64" s="11" t="s">
        <v>115</v>
      </c>
      <c r="CB64" s="11" t="s">
        <v>115</v>
      </c>
      <c r="CC64" s="11" t="s">
        <v>115</v>
      </c>
      <c r="CE64" s="11" t="s">
        <v>115</v>
      </c>
      <c r="CF64" s="11" t="s">
        <v>115</v>
      </c>
      <c r="CH64" s="11" t="s">
        <v>115</v>
      </c>
      <c r="CI64" s="11" t="s">
        <v>115</v>
      </c>
      <c r="CK64" s="11" t="s">
        <v>115</v>
      </c>
      <c r="CL64" s="11" t="s">
        <v>115</v>
      </c>
      <c r="CN64" s="11" t="s">
        <v>115</v>
      </c>
      <c r="CO64" s="11" t="s">
        <v>115</v>
      </c>
      <c r="CQ64" s="11" t="s">
        <v>115</v>
      </c>
      <c r="CR64" s="11" t="s">
        <v>115</v>
      </c>
      <c r="CT64" s="11" t="s">
        <v>115</v>
      </c>
      <c r="CU64" s="11" t="s">
        <v>115</v>
      </c>
      <c r="CW64" s="11" t="s">
        <v>115</v>
      </c>
      <c r="CX64" s="11" t="s">
        <v>115</v>
      </c>
      <c r="CZ64" s="11" t="s">
        <v>115</v>
      </c>
      <c r="DA64" s="11" t="s">
        <v>115</v>
      </c>
      <c r="DC64" s="11" t="s">
        <v>115</v>
      </c>
      <c r="DD64" s="11" t="s">
        <v>115</v>
      </c>
      <c r="DF64" s="11" t="s">
        <v>115</v>
      </c>
      <c r="DG64" s="11" t="s">
        <v>115</v>
      </c>
      <c r="DI64" s="11" t="s">
        <v>115</v>
      </c>
      <c r="DJ64" s="11" t="s">
        <v>115</v>
      </c>
      <c r="DL64" s="11" t="s">
        <v>115</v>
      </c>
      <c r="DM64" s="11" t="s">
        <v>115</v>
      </c>
      <c r="DO64" s="11" t="s">
        <v>115</v>
      </c>
      <c r="DP64" s="11" t="s">
        <v>115</v>
      </c>
      <c r="DR64" s="11" t="s">
        <v>115</v>
      </c>
      <c r="DS64" s="11" t="s">
        <v>115</v>
      </c>
      <c r="DU64" s="11" t="s">
        <v>115</v>
      </c>
      <c r="DV64" s="11" t="s">
        <v>115</v>
      </c>
      <c r="DX64" s="11" t="s">
        <v>115</v>
      </c>
      <c r="DY64" s="11" t="s">
        <v>115</v>
      </c>
      <c r="EA64" s="11" t="s">
        <v>115</v>
      </c>
      <c r="EB64" s="11" t="s">
        <v>115</v>
      </c>
      <c r="ED64" s="11" t="s">
        <v>115</v>
      </c>
      <c r="EE64" s="11" t="s">
        <v>115</v>
      </c>
      <c r="EG64" s="11" t="s">
        <v>115</v>
      </c>
      <c r="EH64" s="11" t="s">
        <v>115</v>
      </c>
      <c r="EJ64" s="11" t="s">
        <v>115</v>
      </c>
      <c r="EK64" s="11" t="s">
        <v>115</v>
      </c>
      <c r="EM64" s="11" t="s">
        <v>115</v>
      </c>
      <c r="EN64" s="11" t="s">
        <v>115</v>
      </c>
      <c r="EP64" s="11" t="s">
        <v>115</v>
      </c>
      <c r="EQ64" s="11" t="s">
        <v>115</v>
      </c>
      <c r="ES64" s="11" t="s">
        <v>115</v>
      </c>
      <c r="ET64" s="11" t="s">
        <v>115</v>
      </c>
      <c r="EV64" s="11" t="s">
        <v>115</v>
      </c>
      <c r="EW64" s="11" t="s">
        <v>115</v>
      </c>
      <c r="EY64" s="11" t="s">
        <v>115</v>
      </c>
      <c r="EZ64" s="11" t="s">
        <v>115</v>
      </c>
      <c r="FB64" s="11" t="s">
        <v>115</v>
      </c>
      <c r="FC64" s="11" t="s">
        <v>115</v>
      </c>
      <c r="FE64" s="11" t="s">
        <v>115</v>
      </c>
      <c r="FF64" s="11" t="s">
        <v>115</v>
      </c>
      <c r="FH64" s="11" t="s">
        <v>115</v>
      </c>
      <c r="FI64" s="11" t="s">
        <v>115</v>
      </c>
      <c r="FK64" s="11" t="s">
        <v>115</v>
      </c>
      <c r="FL64" s="11" t="s">
        <v>115</v>
      </c>
      <c r="FN64" s="11" t="s">
        <v>115</v>
      </c>
      <c r="FO64" s="11" t="s">
        <v>115</v>
      </c>
      <c r="FQ64" s="11" t="s">
        <v>115</v>
      </c>
      <c r="FR64" s="11" t="s">
        <v>115</v>
      </c>
      <c r="FT64" s="11" t="s">
        <v>115</v>
      </c>
      <c r="FU64" s="11" t="s">
        <v>115</v>
      </c>
      <c r="FW64" s="11" t="s">
        <v>115</v>
      </c>
      <c r="FX64" s="11" t="s">
        <v>115</v>
      </c>
      <c r="FZ64" s="11" t="s">
        <v>115</v>
      </c>
      <c r="GA64" s="11" t="s">
        <v>115</v>
      </c>
      <c r="GC64" s="11" t="s">
        <v>115</v>
      </c>
      <c r="GD64" s="11" t="s">
        <v>115</v>
      </c>
      <c r="GF64" s="11" t="s">
        <v>115</v>
      </c>
      <c r="GG64" s="11" t="s">
        <v>115</v>
      </c>
      <c r="GI64" s="11" t="s">
        <v>115</v>
      </c>
      <c r="GJ64" s="11" t="s">
        <v>115</v>
      </c>
    </row>
    <row r="65" spans="1:192" x14ac:dyDescent="0.35">
      <c r="A65" s="11" t="s">
        <v>51</v>
      </c>
      <c r="B65" s="11" t="s">
        <v>51</v>
      </c>
      <c r="C65" s="11" t="s">
        <v>51</v>
      </c>
      <c r="D65" s="11" t="s">
        <v>537</v>
      </c>
      <c r="E65" s="11" t="s">
        <v>569</v>
      </c>
      <c r="F65" s="11" t="s">
        <v>51</v>
      </c>
      <c r="G65" s="11" t="s">
        <v>51</v>
      </c>
      <c r="H65" s="11" t="s">
        <v>51</v>
      </c>
      <c r="I65" s="11" t="s">
        <v>51</v>
      </c>
      <c r="J65" s="11" t="s">
        <v>115</v>
      </c>
      <c r="K65" s="11" t="s">
        <v>115</v>
      </c>
      <c r="L65" s="11" t="s">
        <v>115</v>
      </c>
      <c r="M65" s="11" t="s">
        <v>115</v>
      </c>
      <c r="N65" s="11" t="s">
        <v>115</v>
      </c>
      <c r="O65" s="11" t="s">
        <v>115</v>
      </c>
      <c r="P65" s="11" t="s">
        <v>115</v>
      </c>
      <c r="Q65" s="11" t="s">
        <v>115</v>
      </c>
      <c r="R65" s="11" t="s">
        <v>115</v>
      </c>
      <c r="S65" s="11" t="s">
        <v>115</v>
      </c>
      <c r="T65" s="11" t="s">
        <v>115</v>
      </c>
      <c r="U65" s="11" t="s">
        <v>115</v>
      </c>
      <c r="V65" s="11" t="s">
        <v>115</v>
      </c>
      <c r="W65" s="11" t="s">
        <v>115</v>
      </c>
      <c r="X65" s="11" t="s">
        <v>115</v>
      </c>
      <c r="Y65" s="11" t="s">
        <v>115</v>
      </c>
      <c r="Z65" s="11" t="s">
        <v>115</v>
      </c>
      <c r="AA65" s="11" t="s">
        <v>115</v>
      </c>
      <c r="AB65" s="11" t="s">
        <v>115</v>
      </c>
      <c r="AC65" s="11" t="s">
        <v>115</v>
      </c>
      <c r="AD65" s="11" t="s">
        <v>115</v>
      </c>
      <c r="AE65" s="11" t="s">
        <v>115</v>
      </c>
      <c r="AF65" s="11" t="s">
        <v>115</v>
      </c>
      <c r="AG65" s="11" t="s">
        <v>115</v>
      </c>
      <c r="AH65" s="11" t="s">
        <v>115</v>
      </c>
      <c r="AI65" s="11" t="s">
        <v>115</v>
      </c>
      <c r="AJ65" s="11" t="s">
        <v>115</v>
      </c>
      <c r="AK65" s="11" t="s">
        <v>115</v>
      </c>
      <c r="AL65" s="11" t="s">
        <v>115</v>
      </c>
      <c r="AM65" s="11" t="s">
        <v>115</v>
      </c>
      <c r="AN65" s="11" t="s">
        <v>115</v>
      </c>
      <c r="AO65" s="11" t="s">
        <v>115</v>
      </c>
      <c r="AP65" s="11" t="s">
        <v>115</v>
      </c>
      <c r="AQ65" s="11" t="s">
        <v>115</v>
      </c>
      <c r="AR65" s="11" t="s">
        <v>115</v>
      </c>
      <c r="AS65" s="11" t="s">
        <v>115</v>
      </c>
      <c r="AT65" s="11" t="s">
        <v>115</v>
      </c>
      <c r="AU65" s="11" t="s">
        <v>115</v>
      </c>
      <c r="AV65" s="11" t="s">
        <v>115</v>
      </c>
      <c r="AW65" s="11" t="s">
        <v>115</v>
      </c>
      <c r="AX65" s="11" t="s">
        <v>115</v>
      </c>
      <c r="AY65" s="11" t="s">
        <v>115</v>
      </c>
      <c r="AZ65" s="11" t="s">
        <v>115</v>
      </c>
      <c r="BA65" s="11" t="s">
        <v>115</v>
      </c>
      <c r="BB65" s="11" t="s">
        <v>115</v>
      </c>
      <c r="BC65" s="11" t="s">
        <v>115</v>
      </c>
      <c r="BD65" s="11" t="s">
        <v>115</v>
      </c>
      <c r="BE65" s="11" t="s">
        <v>115</v>
      </c>
      <c r="BF65" s="11" t="s">
        <v>115</v>
      </c>
      <c r="BG65" s="11" t="s">
        <v>115</v>
      </c>
      <c r="BH65" s="11" t="s">
        <v>115</v>
      </c>
      <c r="BI65" s="11" t="s">
        <v>115</v>
      </c>
      <c r="BJ65" s="11" t="s">
        <v>115</v>
      </c>
      <c r="BK65" s="11" t="s">
        <v>115</v>
      </c>
      <c r="BL65" s="11" t="s">
        <v>115</v>
      </c>
      <c r="BM65" s="11" t="s">
        <v>115</v>
      </c>
      <c r="BN65" s="11" t="s">
        <v>115</v>
      </c>
      <c r="BP65" s="11" t="s">
        <v>115</v>
      </c>
      <c r="BQ65" s="11" t="s">
        <v>115</v>
      </c>
      <c r="BS65" s="11" t="s">
        <v>115</v>
      </c>
      <c r="BT65" s="11" t="s">
        <v>115</v>
      </c>
      <c r="BV65" s="11" t="s">
        <v>115</v>
      </c>
      <c r="BW65" s="11" t="s">
        <v>115</v>
      </c>
      <c r="BY65" s="11" t="s">
        <v>115</v>
      </c>
      <c r="BZ65" s="11" t="s">
        <v>115</v>
      </c>
      <c r="CB65" s="11" t="s">
        <v>115</v>
      </c>
      <c r="CC65" s="11" t="s">
        <v>115</v>
      </c>
      <c r="CE65" s="11" t="s">
        <v>115</v>
      </c>
      <c r="CF65" s="11" t="s">
        <v>115</v>
      </c>
      <c r="CH65" s="11" t="s">
        <v>115</v>
      </c>
      <c r="CI65" s="11" t="s">
        <v>115</v>
      </c>
      <c r="CK65" s="11" t="s">
        <v>115</v>
      </c>
      <c r="CL65" s="11" t="s">
        <v>115</v>
      </c>
      <c r="CN65" s="11" t="s">
        <v>115</v>
      </c>
      <c r="CO65" s="11" t="s">
        <v>115</v>
      </c>
      <c r="CQ65" s="11" t="s">
        <v>115</v>
      </c>
      <c r="CR65" s="11" t="s">
        <v>115</v>
      </c>
      <c r="CT65" s="11" t="s">
        <v>115</v>
      </c>
      <c r="CU65" s="11" t="s">
        <v>115</v>
      </c>
      <c r="CW65" s="11" t="s">
        <v>115</v>
      </c>
      <c r="CX65" s="11" t="s">
        <v>115</v>
      </c>
      <c r="CZ65" s="11" t="s">
        <v>115</v>
      </c>
      <c r="DA65" s="11" t="s">
        <v>115</v>
      </c>
      <c r="DC65" s="11" t="s">
        <v>115</v>
      </c>
      <c r="DD65" s="11" t="s">
        <v>115</v>
      </c>
      <c r="DF65" s="11" t="s">
        <v>115</v>
      </c>
      <c r="DG65" s="11" t="s">
        <v>115</v>
      </c>
      <c r="DI65" s="11" t="s">
        <v>115</v>
      </c>
      <c r="DJ65" s="11" t="s">
        <v>115</v>
      </c>
      <c r="DL65" s="11" t="s">
        <v>115</v>
      </c>
      <c r="DM65" s="11" t="s">
        <v>115</v>
      </c>
      <c r="DO65" s="11" t="s">
        <v>115</v>
      </c>
      <c r="DP65" s="11" t="s">
        <v>115</v>
      </c>
      <c r="DR65" s="11" t="s">
        <v>115</v>
      </c>
      <c r="DS65" s="11" t="s">
        <v>115</v>
      </c>
      <c r="DU65" s="11" t="s">
        <v>115</v>
      </c>
      <c r="DV65" s="11" t="s">
        <v>115</v>
      </c>
      <c r="DX65" s="11" t="s">
        <v>115</v>
      </c>
      <c r="DY65" s="11" t="s">
        <v>115</v>
      </c>
      <c r="EA65" s="11" t="s">
        <v>115</v>
      </c>
      <c r="EB65" s="11" t="s">
        <v>115</v>
      </c>
      <c r="ED65" s="11" t="s">
        <v>115</v>
      </c>
      <c r="EE65" s="11" t="s">
        <v>115</v>
      </c>
      <c r="EG65" s="11" t="s">
        <v>115</v>
      </c>
      <c r="EH65" s="11" t="s">
        <v>115</v>
      </c>
      <c r="EJ65" s="11" t="s">
        <v>115</v>
      </c>
      <c r="EK65" s="11" t="s">
        <v>115</v>
      </c>
      <c r="EM65" s="11" t="s">
        <v>115</v>
      </c>
      <c r="EN65" s="11" t="s">
        <v>115</v>
      </c>
      <c r="EP65" s="11" t="s">
        <v>115</v>
      </c>
      <c r="EQ65" s="11" t="s">
        <v>115</v>
      </c>
      <c r="ES65" s="11" t="s">
        <v>115</v>
      </c>
      <c r="ET65" s="11" t="s">
        <v>115</v>
      </c>
      <c r="EV65" s="11" t="s">
        <v>115</v>
      </c>
      <c r="EW65" s="11" t="s">
        <v>115</v>
      </c>
      <c r="EY65" s="11" t="s">
        <v>115</v>
      </c>
      <c r="EZ65" s="11" t="s">
        <v>115</v>
      </c>
      <c r="FB65" s="11" t="s">
        <v>115</v>
      </c>
      <c r="FC65" s="11" t="s">
        <v>115</v>
      </c>
      <c r="FE65" s="11" t="s">
        <v>115</v>
      </c>
      <c r="FF65" s="11" t="s">
        <v>115</v>
      </c>
      <c r="FH65" s="11" t="s">
        <v>115</v>
      </c>
      <c r="FI65" s="11" t="s">
        <v>115</v>
      </c>
      <c r="FK65" s="11" t="s">
        <v>115</v>
      </c>
      <c r="FL65" s="11" t="s">
        <v>115</v>
      </c>
      <c r="FN65" s="11" t="s">
        <v>115</v>
      </c>
      <c r="FO65" s="11" t="s">
        <v>115</v>
      </c>
      <c r="FQ65" s="11" t="s">
        <v>115</v>
      </c>
      <c r="FR65" s="11" t="s">
        <v>115</v>
      </c>
      <c r="FT65" s="11" t="s">
        <v>115</v>
      </c>
      <c r="FU65" s="11" t="s">
        <v>115</v>
      </c>
      <c r="FW65" s="11" t="s">
        <v>115</v>
      </c>
      <c r="FX65" s="11" t="s">
        <v>115</v>
      </c>
      <c r="FZ65" s="11" t="s">
        <v>115</v>
      </c>
      <c r="GA65" s="11" t="s">
        <v>115</v>
      </c>
      <c r="GC65" s="11" t="s">
        <v>115</v>
      </c>
      <c r="GD65" s="11" t="s">
        <v>115</v>
      </c>
      <c r="GF65" s="11" t="s">
        <v>115</v>
      </c>
      <c r="GG65" s="11" t="s">
        <v>115</v>
      </c>
      <c r="GI65" s="11" t="s">
        <v>115</v>
      </c>
      <c r="GJ65" s="11" t="s">
        <v>115</v>
      </c>
    </row>
    <row r="66" spans="1:192" x14ac:dyDescent="0.35">
      <c r="A66" s="11" t="s">
        <v>51</v>
      </c>
      <c r="B66" s="11" t="s">
        <v>51</v>
      </c>
      <c r="C66" s="11" t="s">
        <v>51</v>
      </c>
      <c r="D66" s="11" t="s">
        <v>51</v>
      </c>
      <c r="E66" s="11" t="s">
        <v>51</v>
      </c>
      <c r="F66" s="11" t="s">
        <v>51</v>
      </c>
      <c r="G66" s="11" t="s">
        <v>51</v>
      </c>
      <c r="H66" s="11" t="s">
        <v>51</v>
      </c>
      <c r="I66" s="11" t="s">
        <v>51</v>
      </c>
      <c r="J66" s="11" t="s">
        <v>115</v>
      </c>
      <c r="K66" s="11" t="s">
        <v>115</v>
      </c>
      <c r="L66" s="11" t="s">
        <v>115</v>
      </c>
      <c r="M66" s="11" t="s">
        <v>115</v>
      </c>
      <c r="N66" s="11" t="s">
        <v>115</v>
      </c>
      <c r="O66" s="11" t="s">
        <v>115</v>
      </c>
      <c r="P66" s="11" t="s">
        <v>115</v>
      </c>
      <c r="Q66" s="11" t="s">
        <v>115</v>
      </c>
      <c r="R66" s="11" t="s">
        <v>115</v>
      </c>
      <c r="S66" s="11" t="s">
        <v>115</v>
      </c>
      <c r="T66" s="11" t="s">
        <v>115</v>
      </c>
      <c r="U66" s="11" t="s">
        <v>115</v>
      </c>
      <c r="V66" s="11" t="s">
        <v>115</v>
      </c>
      <c r="W66" s="11" t="s">
        <v>115</v>
      </c>
      <c r="X66" s="11" t="s">
        <v>115</v>
      </c>
      <c r="Y66" s="11" t="s">
        <v>115</v>
      </c>
      <c r="Z66" s="11" t="s">
        <v>115</v>
      </c>
      <c r="AA66" s="11" t="s">
        <v>115</v>
      </c>
      <c r="AB66" s="11" t="s">
        <v>115</v>
      </c>
      <c r="AC66" s="11" t="s">
        <v>115</v>
      </c>
      <c r="AD66" s="11" t="s">
        <v>115</v>
      </c>
      <c r="AE66" s="11" t="s">
        <v>115</v>
      </c>
      <c r="AF66" s="11" t="s">
        <v>115</v>
      </c>
      <c r="AG66" s="11" t="s">
        <v>115</v>
      </c>
      <c r="AH66" s="11" t="s">
        <v>115</v>
      </c>
      <c r="AI66" s="11" t="s">
        <v>115</v>
      </c>
      <c r="AJ66" s="11" t="s">
        <v>115</v>
      </c>
      <c r="AK66" s="11" t="s">
        <v>115</v>
      </c>
      <c r="AL66" s="11" t="s">
        <v>115</v>
      </c>
      <c r="AM66" s="11" t="s">
        <v>115</v>
      </c>
      <c r="AN66" s="11" t="s">
        <v>115</v>
      </c>
      <c r="AO66" s="11" t="s">
        <v>115</v>
      </c>
      <c r="AP66" s="11" t="s">
        <v>115</v>
      </c>
      <c r="AQ66" s="11" t="s">
        <v>115</v>
      </c>
      <c r="AR66" s="11" t="s">
        <v>115</v>
      </c>
      <c r="AS66" s="11" t="s">
        <v>115</v>
      </c>
      <c r="AT66" s="11" t="s">
        <v>115</v>
      </c>
      <c r="AU66" s="11" t="s">
        <v>115</v>
      </c>
      <c r="AV66" s="11" t="s">
        <v>115</v>
      </c>
      <c r="AW66" s="11" t="s">
        <v>115</v>
      </c>
      <c r="AX66" s="11" t="s">
        <v>115</v>
      </c>
      <c r="AY66" s="11" t="s">
        <v>115</v>
      </c>
      <c r="AZ66" s="11" t="s">
        <v>115</v>
      </c>
      <c r="BA66" s="11" t="s">
        <v>115</v>
      </c>
      <c r="BB66" s="11" t="s">
        <v>115</v>
      </c>
      <c r="BC66" s="11" t="s">
        <v>115</v>
      </c>
      <c r="BD66" s="11" t="s">
        <v>115</v>
      </c>
      <c r="BE66" s="11" t="s">
        <v>115</v>
      </c>
      <c r="BF66" s="11" t="s">
        <v>115</v>
      </c>
      <c r="BG66" s="11" t="s">
        <v>115</v>
      </c>
      <c r="BH66" s="11" t="s">
        <v>115</v>
      </c>
      <c r="BI66" s="11" t="s">
        <v>115</v>
      </c>
      <c r="BJ66" s="11" t="s">
        <v>115</v>
      </c>
      <c r="BK66" s="11" t="s">
        <v>115</v>
      </c>
      <c r="BL66" s="11" t="s">
        <v>115</v>
      </c>
      <c r="BM66" s="11" t="s">
        <v>115</v>
      </c>
      <c r="BN66" s="11" t="s">
        <v>115</v>
      </c>
      <c r="BP66" s="11" t="s">
        <v>115</v>
      </c>
      <c r="BQ66" s="11" t="s">
        <v>115</v>
      </c>
      <c r="BS66" s="11" t="s">
        <v>115</v>
      </c>
      <c r="BT66" s="11" t="s">
        <v>115</v>
      </c>
      <c r="BV66" s="11" t="s">
        <v>115</v>
      </c>
      <c r="BW66" s="11" t="s">
        <v>115</v>
      </c>
      <c r="BY66" s="11" t="s">
        <v>115</v>
      </c>
      <c r="BZ66" s="11" t="s">
        <v>115</v>
      </c>
      <c r="CB66" s="11" t="s">
        <v>115</v>
      </c>
      <c r="CC66" s="11" t="s">
        <v>115</v>
      </c>
      <c r="CE66" s="11" t="s">
        <v>115</v>
      </c>
      <c r="CF66" s="11" t="s">
        <v>115</v>
      </c>
      <c r="CH66" s="11" t="s">
        <v>115</v>
      </c>
      <c r="CI66" s="11" t="s">
        <v>115</v>
      </c>
      <c r="CK66" s="11" t="s">
        <v>115</v>
      </c>
      <c r="CL66" s="11" t="s">
        <v>115</v>
      </c>
      <c r="CN66" s="11" t="s">
        <v>115</v>
      </c>
      <c r="CO66" s="11" t="s">
        <v>115</v>
      </c>
      <c r="CQ66" s="11" t="s">
        <v>115</v>
      </c>
      <c r="CR66" s="11" t="s">
        <v>115</v>
      </c>
      <c r="CT66" s="11" t="s">
        <v>115</v>
      </c>
      <c r="CU66" s="11" t="s">
        <v>115</v>
      </c>
      <c r="CW66" s="11" t="s">
        <v>115</v>
      </c>
      <c r="CX66" s="11" t="s">
        <v>115</v>
      </c>
      <c r="CZ66" s="11" t="s">
        <v>115</v>
      </c>
      <c r="DA66" s="11" t="s">
        <v>115</v>
      </c>
      <c r="DC66" s="11" t="s">
        <v>115</v>
      </c>
      <c r="DD66" s="11" t="s">
        <v>115</v>
      </c>
      <c r="DF66" s="11" t="s">
        <v>115</v>
      </c>
      <c r="DG66" s="11" t="s">
        <v>115</v>
      </c>
      <c r="DI66" s="11" t="s">
        <v>115</v>
      </c>
      <c r="DJ66" s="11" t="s">
        <v>115</v>
      </c>
      <c r="DL66" s="11" t="s">
        <v>115</v>
      </c>
      <c r="DM66" s="11" t="s">
        <v>115</v>
      </c>
      <c r="DO66" s="11" t="s">
        <v>115</v>
      </c>
      <c r="DP66" s="11" t="s">
        <v>115</v>
      </c>
      <c r="DR66" s="11" t="s">
        <v>115</v>
      </c>
      <c r="DS66" s="11" t="s">
        <v>115</v>
      </c>
      <c r="DU66" s="11" t="s">
        <v>115</v>
      </c>
      <c r="DV66" s="11" t="s">
        <v>115</v>
      </c>
      <c r="DX66" s="11" t="s">
        <v>115</v>
      </c>
      <c r="DY66" s="11" t="s">
        <v>115</v>
      </c>
      <c r="EA66" s="11" t="s">
        <v>115</v>
      </c>
      <c r="EB66" s="11" t="s">
        <v>115</v>
      </c>
      <c r="ED66" s="11" t="s">
        <v>115</v>
      </c>
      <c r="EE66" s="11" t="s">
        <v>115</v>
      </c>
      <c r="EG66" s="11" t="s">
        <v>115</v>
      </c>
      <c r="EH66" s="11" t="s">
        <v>115</v>
      </c>
      <c r="EJ66" s="11" t="s">
        <v>115</v>
      </c>
      <c r="EK66" s="11" t="s">
        <v>115</v>
      </c>
      <c r="EM66" s="11" t="s">
        <v>115</v>
      </c>
      <c r="EN66" s="11" t="s">
        <v>115</v>
      </c>
      <c r="EP66" s="11" t="s">
        <v>115</v>
      </c>
      <c r="EQ66" s="11" t="s">
        <v>115</v>
      </c>
      <c r="ES66" s="11" t="s">
        <v>115</v>
      </c>
      <c r="ET66" s="11" t="s">
        <v>115</v>
      </c>
      <c r="EV66" s="11" t="s">
        <v>115</v>
      </c>
      <c r="EW66" s="11" t="s">
        <v>115</v>
      </c>
      <c r="EY66" s="11" t="s">
        <v>115</v>
      </c>
      <c r="EZ66" s="11" t="s">
        <v>115</v>
      </c>
      <c r="FB66" s="11" t="s">
        <v>115</v>
      </c>
      <c r="FC66" s="11" t="s">
        <v>115</v>
      </c>
      <c r="FE66" s="11" t="s">
        <v>115</v>
      </c>
      <c r="FF66" s="11" t="s">
        <v>115</v>
      </c>
      <c r="FH66" s="11" t="s">
        <v>115</v>
      </c>
      <c r="FI66" s="11" t="s">
        <v>115</v>
      </c>
      <c r="FK66" s="11" t="s">
        <v>115</v>
      </c>
      <c r="FL66" s="11" t="s">
        <v>115</v>
      </c>
      <c r="FN66" s="11" t="s">
        <v>115</v>
      </c>
      <c r="FO66" s="11" t="s">
        <v>115</v>
      </c>
      <c r="FQ66" s="11" t="s">
        <v>115</v>
      </c>
      <c r="FR66" s="11" t="s">
        <v>115</v>
      </c>
      <c r="FT66" s="11" t="s">
        <v>115</v>
      </c>
      <c r="FU66" s="11" t="s">
        <v>115</v>
      </c>
      <c r="FW66" s="11" t="s">
        <v>115</v>
      </c>
      <c r="FX66" s="11" t="s">
        <v>115</v>
      </c>
      <c r="FZ66" s="11" t="s">
        <v>115</v>
      </c>
      <c r="GA66" s="11" t="s">
        <v>115</v>
      </c>
      <c r="GC66" s="11" t="s">
        <v>115</v>
      </c>
      <c r="GD66" s="11" t="s">
        <v>115</v>
      </c>
      <c r="GF66" s="11" t="s">
        <v>115</v>
      </c>
      <c r="GG66" s="11" t="s">
        <v>115</v>
      </c>
      <c r="GI66" s="11" t="s">
        <v>115</v>
      </c>
      <c r="GJ66" s="11" t="s">
        <v>115</v>
      </c>
    </row>
    <row r="67" spans="1:192" x14ac:dyDescent="0.35">
      <c r="A67" s="11" t="s">
        <v>51</v>
      </c>
      <c r="B67" s="11" t="s">
        <v>51</v>
      </c>
      <c r="C67" s="11" t="s">
        <v>51</v>
      </c>
      <c r="D67" s="11" t="s">
        <v>537</v>
      </c>
      <c r="E67" s="11" t="s">
        <v>570</v>
      </c>
      <c r="F67" s="11" t="s">
        <v>51</v>
      </c>
      <c r="G67" s="11" t="s">
        <v>51</v>
      </c>
      <c r="H67" s="11" t="s">
        <v>51</v>
      </c>
      <c r="I67" s="11" t="s">
        <v>51</v>
      </c>
      <c r="J67" s="11" t="s">
        <v>115</v>
      </c>
      <c r="K67" s="11" t="s">
        <v>115</v>
      </c>
      <c r="L67" s="11" t="s">
        <v>115</v>
      </c>
      <c r="M67" s="11" t="s">
        <v>115</v>
      </c>
      <c r="N67" s="11" t="s">
        <v>115</v>
      </c>
      <c r="O67" s="11" t="s">
        <v>115</v>
      </c>
      <c r="P67" s="11" t="s">
        <v>115</v>
      </c>
      <c r="Q67" s="11" t="s">
        <v>115</v>
      </c>
      <c r="R67" s="11" t="s">
        <v>115</v>
      </c>
      <c r="S67" s="11" t="s">
        <v>115</v>
      </c>
      <c r="T67" s="11" t="s">
        <v>115</v>
      </c>
      <c r="U67" s="11" t="s">
        <v>115</v>
      </c>
      <c r="V67" s="11" t="s">
        <v>115</v>
      </c>
      <c r="W67" s="11" t="s">
        <v>115</v>
      </c>
      <c r="X67" s="11" t="s">
        <v>115</v>
      </c>
      <c r="Y67" s="11" t="s">
        <v>115</v>
      </c>
      <c r="Z67" s="11" t="s">
        <v>115</v>
      </c>
      <c r="AA67" s="11" t="s">
        <v>115</v>
      </c>
      <c r="AB67" s="11" t="s">
        <v>115</v>
      </c>
      <c r="AC67" s="11" t="s">
        <v>115</v>
      </c>
      <c r="AD67" s="11" t="s">
        <v>115</v>
      </c>
      <c r="AE67" s="11" t="s">
        <v>115</v>
      </c>
      <c r="AF67" s="11" t="s">
        <v>115</v>
      </c>
      <c r="AG67" s="11" t="s">
        <v>115</v>
      </c>
      <c r="AH67" s="11" t="s">
        <v>115</v>
      </c>
      <c r="AI67" s="11" t="s">
        <v>115</v>
      </c>
      <c r="AJ67" s="11" t="s">
        <v>115</v>
      </c>
      <c r="AK67" s="11" t="s">
        <v>115</v>
      </c>
      <c r="AL67" s="11" t="s">
        <v>115</v>
      </c>
      <c r="AM67" s="11" t="s">
        <v>115</v>
      </c>
      <c r="AN67" s="11" t="s">
        <v>115</v>
      </c>
      <c r="AO67" s="11" t="s">
        <v>115</v>
      </c>
      <c r="AP67" s="11" t="s">
        <v>115</v>
      </c>
      <c r="AQ67" s="11" t="s">
        <v>115</v>
      </c>
      <c r="AR67" s="11" t="s">
        <v>115</v>
      </c>
      <c r="AS67" s="11" t="s">
        <v>115</v>
      </c>
      <c r="AT67" s="11" t="s">
        <v>115</v>
      </c>
      <c r="AU67" s="11" t="s">
        <v>115</v>
      </c>
      <c r="AV67" s="11" t="s">
        <v>115</v>
      </c>
      <c r="AW67" s="11" t="s">
        <v>115</v>
      </c>
      <c r="AX67" s="11" t="s">
        <v>115</v>
      </c>
      <c r="AY67" s="11" t="s">
        <v>115</v>
      </c>
      <c r="AZ67" s="11" t="s">
        <v>115</v>
      </c>
      <c r="BA67" s="11" t="s">
        <v>115</v>
      </c>
      <c r="BB67" s="11" t="s">
        <v>115</v>
      </c>
      <c r="BC67" s="11" t="s">
        <v>115</v>
      </c>
      <c r="BD67" s="11" t="s">
        <v>115</v>
      </c>
      <c r="BE67" s="11" t="s">
        <v>115</v>
      </c>
      <c r="BF67" s="11" t="s">
        <v>115</v>
      </c>
      <c r="BG67" s="11" t="s">
        <v>115</v>
      </c>
      <c r="BH67" s="11" t="s">
        <v>115</v>
      </c>
      <c r="BI67" s="11" t="s">
        <v>115</v>
      </c>
      <c r="BJ67" s="11" t="s">
        <v>115</v>
      </c>
      <c r="BK67" s="11" t="s">
        <v>115</v>
      </c>
      <c r="BL67" s="11" t="s">
        <v>115</v>
      </c>
      <c r="BM67" s="11" t="s">
        <v>115</v>
      </c>
      <c r="BN67" s="11" t="s">
        <v>115</v>
      </c>
      <c r="BP67" s="11" t="s">
        <v>115</v>
      </c>
      <c r="BQ67" s="11" t="s">
        <v>115</v>
      </c>
      <c r="BS67" s="11" t="s">
        <v>115</v>
      </c>
      <c r="BT67" s="11" t="s">
        <v>115</v>
      </c>
      <c r="BV67" s="11" t="s">
        <v>115</v>
      </c>
      <c r="BW67" s="11" t="s">
        <v>115</v>
      </c>
      <c r="BY67" s="11" t="s">
        <v>115</v>
      </c>
      <c r="BZ67" s="11" t="s">
        <v>115</v>
      </c>
      <c r="CB67" s="11" t="s">
        <v>115</v>
      </c>
      <c r="CC67" s="11" t="s">
        <v>115</v>
      </c>
      <c r="CE67" s="11" t="s">
        <v>115</v>
      </c>
      <c r="CF67" s="11" t="s">
        <v>115</v>
      </c>
      <c r="CH67" s="11" t="s">
        <v>115</v>
      </c>
      <c r="CI67" s="11" t="s">
        <v>115</v>
      </c>
      <c r="CK67" s="11" t="s">
        <v>115</v>
      </c>
      <c r="CL67" s="11" t="s">
        <v>115</v>
      </c>
      <c r="CN67" s="11" t="s">
        <v>115</v>
      </c>
      <c r="CO67" s="11" t="s">
        <v>115</v>
      </c>
      <c r="CQ67" s="11" t="s">
        <v>115</v>
      </c>
      <c r="CR67" s="11" t="s">
        <v>115</v>
      </c>
      <c r="CT67" s="11" t="s">
        <v>115</v>
      </c>
      <c r="CU67" s="11" t="s">
        <v>115</v>
      </c>
      <c r="CW67" s="11" t="s">
        <v>115</v>
      </c>
      <c r="CX67" s="11" t="s">
        <v>115</v>
      </c>
      <c r="CZ67" s="11" t="s">
        <v>115</v>
      </c>
      <c r="DA67" s="11" t="s">
        <v>115</v>
      </c>
      <c r="DC67" s="11" t="s">
        <v>115</v>
      </c>
      <c r="DD67" s="11" t="s">
        <v>115</v>
      </c>
      <c r="DF67" s="11" t="s">
        <v>115</v>
      </c>
      <c r="DG67" s="11" t="s">
        <v>115</v>
      </c>
      <c r="DI67" s="11" t="s">
        <v>115</v>
      </c>
      <c r="DJ67" s="11" t="s">
        <v>115</v>
      </c>
      <c r="DL67" s="11" t="s">
        <v>115</v>
      </c>
      <c r="DM67" s="11" t="s">
        <v>115</v>
      </c>
      <c r="DO67" s="11" t="s">
        <v>115</v>
      </c>
      <c r="DP67" s="11" t="s">
        <v>115</v>
      </c>
      <c r="DR67" s="11" t="s">
        <v>115</v>
      </c>
      <c r="DS67" s="11" t="s">
        <v>115</v>
      </c>
      <c r="DU67" s="11" t="s">
        <v>115</v>
      </c>
      <c r="DV67" s="11" t="s">
        <v>115</v>
      </c>
      <c r="DX67" s="11" t="s">
        <v>115</v>
      </c>
      <c r="DY67" s="11" t="s">
        <v>115</v>
      </c>
      <c r="EA67" s="11" t="s">
        <v>115</v>
      </c>
      <c r="EB67" s="11" t="s">
        <v>115</v>
      </c>
      <c r="ED67" s="11" t="s">
        <v>115</v>
      </c>
      <c r="EE67" s="11" t="s">
        <v>115</v>
      </c>
      <c r="EG67" s="11" t="s">
        <v>115</v>
      </c>
      <c r="EH67" s="11" t="s">
        <v>115</v>
      </c>
      <c r="EJ67" s="11" t="s">
        <v>115</v>
      </c>
      <c r="EK67" s="11" t="s">
        <v>115</v>
      </c>
      <c r="EM67" s="11" t="s">
        <v>115</v>
      </c>
      <c r="EN67" s="11" t="s">
        <v>115</v>
      </c>
      <c r="EP67" s="11" t="s">
        <v>115</v>
      </c>
      <c r="EQ67" s="11" t="s">
        <v>115</v>
      </c>
      <c r="ES67" s="11" t="s">
        <v>115</v>
      </c>
      <c r="ET67" s="11" t="s">
        <v>115</v>
      </c>
      <c r="EV67" s="11" t="s">
        <v>115</v>
      </c>
      <c r="EW67" s="11" t="s">
        <v>115</v>
      </c>
      <c r="EY67" s="11" t="s">
        <v>115</v>
      </c>
      <c r="EZ67" s="11" t="s">
        <v>115</v>
      </c>
      <c r="FB67" s="11" t="s">
        <v>115</v>
      </c>
      <c r="FC67" s="11" t="s">
        <v>115</v>
      </c>
      <c r="FE67" s="11" t="s">
        <v>115</v>
      </c>
      <c r="FF67" s="11" t="s">
        <v>115</v>
      </c>
      <c r="FH67" s="11" t="s">
        <v>115</v>
      </c>
      <c r="FI67" s="11" t="s">
        <v>115</v>
      </c>
      <c r="FK67" s="11" t="s">
        <v>115</v>
      </c>
      <c r="FL67" s="11" t="s">
        <v>115</v>
      </c>
      <c r="FN67" s="11" t="s">
        <v>115</v>
      </c>
      <c r="FO67" s="11" t="s">
        <v>115</v>
      </c>
      <c r="FQ67" s="11" t="s">
        <v>115</v>
      </c>
      <c r="FR67" s="11" t="s">
        <v>115</v>
      </c>
      <c r="FT67" s="11" t="s">
        <v>115</v>
      </c>
      <c r="FU67" s="11" t="s">
        <v>115</v>
      </c>
      <c r="FW67" s="11" t="s">
        <v>115</v>
      </c>
      <c r="FX67" s="11" t="s">
        <v>115</v>
      </c>
      <c r="FZ67" s="11" t="s">
        <v>115</v>
      </c>
      <c r="GA67" s="11" t="s">
        <v>115</v>
      </c>
      <c r="GC67" s="11" t="s">
        <v>115</v>
      </c>
      <c r="GD67" s="11" t="s">
        <v>115</v>
      </c>
      <c r="GF67" s="11" t="s">
        <v>115</v>
      </c>
      <c r="GG67" s="11" t="s">
        <v>115</v>
      </c>
      <c r="GI67" s="11" t="s">
        <v>115</v>
      </c>
      <c r="GJ67" s="11" t="s">
        <v>115</v>
      </c>
    </row>
    <row r="68" spans="1:192" x14ac:dyDescent="0.35">
      <c r="A68" s="11" t="s">
        <v>51</v>
      </c>
      <c r="B68" s="11" t="s">
        <v>51</v>
      </c>
      <c r="C68" s="11" t="s">
        <v>51</v>
      </c>
      <c r="D68" s="11" t="s">
        <v>51</v>
      </c>
      <c r="E68" s="11" t="s">
        <v>51</v>
      </c>
      <c r="F68" s="11" t="s">
        <v>51</v>
      </c>
      <c r="G68" s="11" t="s">
        <v>51</v>
      </c>
      <c r="H68" s="11" t="s">
        <v>51</v>
      </c>
      <c r="I68" s="11" t="s">
        <v>51</v>
      </c>
      <c r="J68" s="11" t="s">
        <v>115</v>
      </c>
      <c r="K68" s="11" t="s">
        <v>115</v>
      </c>
      <c r="L68" s="11" t="s">
        <v>115</v>
      </c>
      <c r="M68" s="11" t="s">
        <v>115</v>
      </c>
      <c r="N68" s="11" t="s">
        <v>115</v>
      </c>
      <c r="O68" s="11" t="s">
        <v>115</v>
      </c>
      <c r="P68" s="11" t="s">
        <v>115</v>
      </c>
      <c r="Q68" s="11" t="s">
        <v>115</v>
      </c>
      <c r="R68" s="11" t="s">
        <v>115</v>
      </c>
      <c r="S68" s="11" t="s">
        <v>115</v>
      </c>
      <c r="T68" s="11" t="s">
        <v>115</v>
      </c>
      <c r="U68" s="11" t="s">
        <v>115</v>
      </c>
      <c r="V68" s="11" t="s">
        <v>115</v>
      </c>
      <c r="W68" s="11" t="s">
        <v>115</v>
      </c>
      <c r="X68" s="11" t="s">
        <v>115</v>
      </c>
      <c r="Y68" s="11" t="s">
        <v>115</v>
      </c>
      <c r="Z68" s="11" t="s">
        <v>115</v>
      </c>
      <c r="AA68" s="11" t="s">
        <v>115</v>
      </c>
      <c r="AB68" s="11" t="s">
        <v>115</v>
      </c>
      <c r="AC68" s="11" t="s">
        <v>115</v>
      </c>
      <c r="AD68" s="11" t="s">
        <v>115</v>
      </c>
      <c r="AE68" s="11" t="s">
        <v>115</v>
      </c>
      <c r="AF68" s="11" t="s">
        <v>115</v>
      </c>
      <c r="AG68" s="11" t="s">
        <v>115</v>
      </c>
      <c r="AH68" s="11" t="s">
        <v>115</v>
      </c>
      <c r="AI68" s="11" t="s">
        <v>115</v>
      </c>
      <c r="AJ68" s="11" t="s">
        <v>115</v>
      </c>
      <c r="AK68" s="11" t="s">
        <v>115</v>
      </c>
      <c r="AL68" s="11" t="s">
        <v>115</v>
      </c>
      <c r="AM68" s="11" t="s">
        <v>115</v>
      </c>
      <c r="AN68" s="11" t="s">
        <v>115</v>
      </c>
      <c r="AO68" s="11" t="s">
        <v>115</v>
      </c>
      <c r="AP68" s="11" t="s">
        <v>115</v>
      </c>
      <c r="AQ68" s="11" t="s">
        <v>115</v>
      </c>
      <c r="AR68" s="11" t="s">
        <v>115</v>
      </c>
      <c r="AS68" s="11" t="s">
        <v>115</v>
      </c>
      <c r="AT68" s="11" t="s">
        <v>115</v>
      </c>
      <c r="AU68" s="11" t="s">
        <v>115</v>
      </c>
      <c r="AV68" s="11" t="s">
        <v>115</v>
      </c>
      <c r="AW68" s="11" t="s">
        <v>115</v>
      </c>
      <c r="AX68" s="11" t="s">
        <v>115</v>
      </c>
      <c r="AY68" s="11" t="s">
        <v>115</v>
      </c>
      <c r="AZ68" s="11" t="s">
        <v>115</v>
      </c>
      <c r="BA68" s="11" t="s">
        <v>115</v>
      </c>
      <c r="BB68" s="11" t="s">
        <v>115</v>
      </c>
      <c r="BC68" s="11" t="s">
        <v>115</v>
      </c>
      <c r="BD68" s="11" t="s">
        <v>115</v>
      </c>
      <c r="BE68" s="11" t="s">
        <v>115</v>
      </c>
      <c r="BF68" s="11" t="s">
        <v>115</v>
      </c>
      <c r="BG68" s="11" t="s">
        <v>115</v>
      </c>
      <c r="BH68" s="11" t="s">
        <v>115</v>
      </c>
      <c r="BI68" s="11" t="s">
        <v>115</v>
      </c>
      <c r="BJ68" s="11" t="s">
        <v>115</v>
      </c>
      <c r="BK68" s="11" t="s">
        <v>115</v>
      </c>
      <c r="BL68" s="11" t="s">
        <v>115</v>
      </c>
      <c r="BM68" s="11" t="s">
        <v>115</v>
      </c>
      <c r="BN68" s="11" t="s">
        <v>115</v>
      </c>
      <c r="BP68" s="11" t="s">
        <v>115</v>
      </c>
      <c r="BQ68" s="11" t="s">
        <v>115</v>
      </c>
      <c r="BS68" s="11" t="s">
        <v>115</v>
      </c>
      <c r="BT68" s="11" t="s">
        <v>115</v>
      </c>
      <c r="BV68" s="11" t="s">
        <v>115</v>
      </c>
      <c r="BW68" s="11" t="s">
        <v>115</v>
      </c>
      <c r="BY68" s="11" t="s">
        <v>115</v>
      </c>
      <c r="BZ68" s="11" t="s">
        <v>115</v>
      </c>
      <c r="CB68" s="11" t="s">
        <v>115</v>
      </c>
      <c r="CC68" s="11" t="s">
        <v>115</v>
      </c>
      <c r="CE68" s="11" t="s">
        <v>115</v>
      </c>
      <c r="CF68" s="11" t="s">
        <v>115</v>
      </c>
      <c r="CH68" s="11" t="s">
        <v>115</v>
      </c>
      <c r="CI68" s="11" t="s">
        <v>115</v>
      </c>
      <c r="CK68" s="11" t="s">
        <v>115</v>
      </c>
      <c r="CL68" s="11" t="s">
        <v>115</v>
      </c>
      <c r="CN68" s="11" t="s">
        <v>115</v>
      </c>
      <c r="CO68" s="11" t="s">
        <v>115</v>
      </c>
      <c r="CQ68" s="11" t="s">
        <v>115</v>
      </c>
      <c r="CR68" s="11" t="s">
        <v>115</v>
      </c>
      <c r="CT68" s="11" t="s">
        <v>115</v>
      </c>
      <c r="CU68" s="11" t="s">
        <v>115</v>
      </c>
      <c r="CW68" s="11" t="s">
        <v>115</v>
      </c>
      <c r="CX68" s="11" t="s">
        <v>115</v>
      </c>
      <c r="CZ68" s="11" t="s">
        <v>115</v>
      </c>
      <c r="DA68" s="11" t="s">
        <v>115</v>
      </c>
      <c r="DC68" s="11" t="s">
        <v>115</v>
      </c>
      <c r="DD68" s="11" t="s">
        <v>115</v>
      </c>
      <c r="DF68" s="11" t="s">
        <v>115</v>
      </c>
      <c r="DG68" s="11" t="s">
        <v>115</v>
      </c>
      <c r="DI68" s="11" t="s">
        <v>115</v>
      </c>
      <c r="DJ68" s="11" t="s">
        <v>115</v>
      </c>
      <c r="DL68" s="11" t="s">
        <v>115</v>
      </c>
      <c r="DM68" s="11" t="s">
        <v>115</v>
      </c>
      <c r="DO68" s="11" t="s">
        <v>115</v>
      </c>
      <c r="DP68" s="11" t="s">
        <v>115</v>
      </c>
      <c r="DR68" s="11" t="s">
        <v>115</v>
      </c>
      <c r="DS68" s="11" t="s">
        <v>115</v>
      </c>
      <c r="DU68" s="11" t="s">
        <v>115</v>
      </c>
      <c r="DV68" s="11" t="s">
        <v>115</v>
      </c>
      <c r="DX68" s="11" t="s">
        <v>115</v>
      </c>
      <c r="DY68" s="11" t="s">
        <v>115</v>
      </c>
      <c r="EA68" s="11" t="s">
        <v>115</v>
      </c>
      <c r="EB68" s="11" t="s">
        <v>115</v>
      </c>
      <c r="ED68" s="11" t="s">
        <v>115</v>
      </c>
      <c r="EE68" s="11" t="s">
        <v>115</v>
      </c>
      <c r="EG68" s="11" t="s">
        <v>115</v>
      </c>
      <c r="EH68" s="11" t="s">
        <v>115</v>
      </c>
      <c r="EJ68" s="11" t="s">
        <v>115</v>
      </c>
      <c r="EK68" s="11" t="s">
        <v>115</v>
      </c>
      <c r="EM68" s="11" t="s">
        <v>115</v>
      </c>
      <c r="EN68" s="11" t="s">
        <v>115</v>
      </c>
      <c r="EP68" s="11" t="s">
        <v>115</v>
      </c>
      <c r="EQ68" s="11" t="s">
        <v>115</v>
      </c>
      <c r="ES68" s="11" t="s">
        <v>115</v>
      </c>
      <c r="ET68" s="11" t="s">
        <v>115</v>
      </c>
      <c r="EV68" s="11" t="s">
        <v>115</v>
      </c>
      <c r="EW68" s="11" t="s">
        <v>115</v>
      </c>
      <c r="EY68" s="11" t="s">
        <v>115</v>
      </c>
      <c r="EZ68" s="11" t="s">
        <v>115</v>
      </c>
      <c r="FB68" s="11" t="s">
        <v>115</v>
      </c>
      <c r="FC68" s="11" t="s">
        <v>115</v>
      </c>
      <c r="FE68" s="11" t="s">
        <v>115</v>
      </c>
      <c r="FF68" s="11" t="s">
        <v>115</v>
      </c>
      <c r="FH68" s="11" t="s">
        <v>115</v>
      </c>
      <c r="FI68" s="11" t="s">
        <v>115</v>
      </c>
      <c r="FK68" s="11" t="s">
        <v>115</v>
      </c>
      <c r="FL68" s="11" t="s">
        <v>115</v>
      </c>
      <c r="FN68" s="11" t="s">
        <v>115</v>
      </c>
      <c r="FO68" s="11" t="s">
        <v>115</v>
      </c>
      <c r="FQ68" s="11" t="s">
        <v>115</v>
      </c>
      <c r="FR68" s="11" t="s">
        <v>115</v>
      </c>
      <c r="FT68" s="11" t="s">
        <v>115</v>
      </c>
      <c r="FU68" s="11" t="s">
        <v>115</v>
      </c>
      <c r="FW68" s="11" t="s">
        <v>115</v>
      </c>
      <c r="FX68" s="11" t="s">
        <v>115</v>
      </c>
      <c r="FZ68" s="11" t="s">
        <v>115</v>
      </c>
      <c r="GA68" s="11" t="s">
        <v>115</v>
      </c>
      <c r="GC68" s="11" t="s">
        <v>115</v>
      </c>
      <c r="GD68" s="11" t="s">
        <v>115</v>
      </c>
      <c r="GF68" s="11" t="s">
        <v>115</v>
      </c>
      <c r="GG68" s="11" t="s">
        <v>115</v>
      </c>
      <c r="GI68" s="11" t="s">
        <v>115</v>
      </c>
      <c r="GJ68" s="11" t="s">
        <v>115</v>
      </c>
    </row>
    <row r="69" spans="1:192" x14ac:dyDescent="0.35">
      <c r="A69" s="11" t="s">
        <v>51</v>
      </c>
      <c r="B69" s="11" t="s">
        <v>51</v>
      </c>
      <c r="C69" s="11" t="s">
        <v>51</v>
      </c>
      <c r="D69" s="11" t="s">
        <v>537</v>
      </c>
      <c r="E69" s="11" t="s">
        <v>571</v>
      </c>
      <c r="F69" s="11" t="s">
        <v>51</v>
      </c>
      <c r="G69" s="11" t="s">
        <v>51</v>
      </c>
      <c r="H69" s="11" t="s">
        <v>51</v>
      </c>
      <c r="I69" s="11" t="s">
        <v>51</v>
      </c>
      <c r="J69" s="11" t="s">
        <v>115</v>
      </c>
      <c r="K69" s="11" t="s">
        <v>115</v>
      </c>
      <c r="L69" s="11" t="s">
        <v>115</v>
      </c>
      <c r="M69" s="11" t="s">
        <v>115</v>
      </c>
      <c r="N69" s="11" t="s">
        <v>115</v>
      </c>
      <c r="O69" s="11" t="s">
        <v>115</v>
      </c>
      <c r="P69" s="11" t="s">
        <v>115</v>
      </c>
      <c r="Q69" s="11" t="s">
        <v>115</v>
      </c>
      <c r="R69" s="11" t="s">
        <v>115</v>
      </c>
      <c r="S69" s="11" t="s">
        <v>115</v>
      </c>
      <c r="T69" s="11" t="s">
        <v>115</v>
      </c>
      <c r="U69" s="11" t="s">
        <v>115</v>
      </c>
      <c r="V69" s="11" t="s">
        <v>115</v>
      </c>
      <c r="W69" s="11" t="s">
        <v>115</v>
      </c>
      <c r="X69" s="11" t="s">
        <v>115</v>
      </c>
      <c r="Y69" s="11" t="s">
        <v>115</v>
      </c>
      <c r="Z69" s="11" t="s">
        <v>115</v>
      </c>
      <c r="AA69" s="11" t="s">
        <v>115</v>
      </c>
      <c r="AB69" s="11" t="s">
        <v>115</v>
      </c>
      <c r="AC69" s="11" t="s">
        <v>115</v>
      </c>
      <c r="AD69" s="11" t="s">
        <v>115</v>
      </c>
      <c r="AE69" s="11" t="s">
        <v>115</v>
      </c>
      <c r="AF69" s="11" t="s">
        <v>115</v>
      </c>
      <c r="AG69" s="11" t="s">
        <v>115</v>
      </c>
      <c r="AH69" s="11" t="s">
        <v>115</v>
      </c>
      <c r="AI69" s="11" t="s">
        <v>115</v>
      </c>
      <c r="AJ69" s="11" t="s">
        <v>115</v>
      </c>
      <c r="AK69" s="11" t="s">
        <v>115</v>
      </c>
      <c r="AL69" s="11" t="s">
        <v>115</v>
      </c>
      <c r="AM69" s="11" t="s">
        <v>115</v>
      </c>
      <c r="AN69" s="11" t="s">
        <v>115</v>
      </c>
      <c r="AO69" s="11" t="s">
        <v>115</v>
      </c>
      <c r="AP69" s="11" t="s">
        <v>115</v>
      </c>
      <c r="AQ69" s="11" t="s">
        <v>115</v>
      </c>
      <c r="AR69" s="11" t="s">
        <v>115</v>
      </c>
      <c r="AS69" s="11" t="s">
        <v>115</v>
      </c>
      <c r="AT69" s="11" t="s">
        <v>115</v>
      </c>
      <c r="AU69" s="11" t="s">
        <v>115</v>
      </c>
      <c r="AV69" s="11" t="s">
        <v>115</v>
      </c>
      <c r="AW69" s="11" t="s">
        <v>115</v>
      </c>
      <c r="AX69" s="11" t="s">
        <v>115</v>
      </c>
      <c r="AY69" s="11" t="s">
        <v>115</v>
      </c>
      <c r="AZ69" s="11" t="s">
        <v>115</v>
      </c>
      <c r="BA69" s="11" t="s">
        <v>115</v>
      </c>
      <c r="BB69" s="11" t="s">
        <v>115</v>
      </c>
      <c r="BC69" s="11" t="s">
        <v>115</v>
      </c>
      <c r="BD69" s="11" t="s">
        <v>115</v>
      </c>
      <c r="BE69" s="11" t="s">
        <v>115</v>
      </c>
      <c r="BF69" s="11" t="s">
        <v>115</v>
      </c>
      <c r="BG69" s="11" t="s">
        <v>115</v>
      </c>
      <c r="BH69" s="11" t="s">
        <v>115</v>
      </c>
      <c r="BI69" s="11" t="s">
        <v>115</v>
      </c>
      <c r="BJ69" s="11" t="s">
        <v>115</v>
      </c>
      <c r="BK69" s="11" t="s">
        <v>115</v>
      </c>
      <c r="BL69" s="11" t="s">
        <v>115</v>
      </c>
      <c r="BM69" s="11" t="s">
        <v>115</v>
      </c>
      <c r="BN69" s="11" t="s">
        <v>115</v>
      </c>
      <c r="BP69" s="11" t="s">
        <v>115</v>
      </c>
      <c r="BQ69" s="11" t="s">
        <v>115</v>
      </c>
      <c r="BS69" s="11" t="s">
        <v>115</v>
      </c>
      <c r="BT69" s="11" t="s">
        <v>115</v>
      </c>
      <c r="BV69" s="11" t="s">
        <v>115</v>
      </c>
      <c r="BW69" s="11" t="s">
        <v>115</v>
      </c>
      <c r="BY69" s="11" t="s">
        <v>115</v>
      </c>
      <c r="BZ69" s="11" t="s">
        <v>115</v>
      </c>
      <c r="CB69" s="11" t="s">
        <v>115</v>
      </c>
      <c r="CC69" s="11" t="s">
        <v>115</v>
      </c>
      <c r="CE69" s="11" t="s">
        <v>115</v>
      </c>
      <c r="CF69" s="11" t="s">
        <v>115</v>
      </c>
      <c r="CH69" s="11" t="s">
        <v>115</v>
      </c>
      <c r="CI69" s="11" t="s">
        <v>115</v>
      </c>
      <c r="CK69" s="11" t="s">
        <v>115</v>
      </c>
      <c r="CL69" s="11" t="s">
        <v>115</v>
      </c>
      <c r="CN69" s="11" t="s">
        <v>115</v>
      </c>
      <c r="CO69" s="11" t="s">
        <v>115</v>
      </c>
      <c r="CQ69" s="11" t="s">
        <v>115</v>
      </c>
      <c r="CR69" s="11" t="s">
        <v>115</v>
      </c>
      <c r="CT69" s="11" t="s">
        <v>115</v>
      </c>
      <c r="CU69" s="11" t="s">
        <v>115</v>
      </c>
      <c r="CW69" s="11" t="s">
        <v>115</v>
      </c>
      <c r="CX69" s="11" t="s">
        <v>115</v>
      </c>
      <c r="CZ69" s="11" t="s">
        <v>115</v>
      </c>
      <c r="DA69" s="11" t="s">
        <v>115</v>
      </c>
      <c r="DC69" s="11" t="s">
        <v>115</v>
      </c>
      <c r="DD69" s="11" t="s">
        <v>115</v>
      </c>
      <c r="DF69" s="11" t="s">
        <v>115</v>
      </c>
      <c r="DG69" s="11" t="s">
        <v>115</v>
      </c>
      <c r="DI69" s="11" t="s">
        <v>115</v>
      </c>
      <c r="DJ69" s="11" t="s">
        <v>115</v>
      </c>
      <c r="DL69" s="11" t="s">
        <v>115</v>
      </c>
      <c r="DM69" s="11" t="s">
        <v>115</v>
      </c>
      <c r="DO69" s="11" t="s">
        <v>115</v>
      </c>
      <c r="DP69" s="11" t="s">
        <v>115</v>
      </c>
      <c r="DR69" s="11" t="s">
        <v>115</v>
      </c>
      <c r="DS69" s="11" t="s">
        <v>115</v>
      </c>
      <c r="DU69" s="11" t="s">
        <v>115</v>
      </c>
      <c r="DV69" s="11" t="s">
        <v>115</v>
      </c>
      <c r="DX69" s="11" t="s">
        <v>115</v>
      </c>
      <c r="DY69" s="11" t="s">
        <v>115</v>
      </c>
      <c r="EA69" s="11" t="s">
        <v>115</v>
      </c>
      <c r="EB69" s="11" t="s">
        <v>115</v>
      </c>
      <c r="ED69" s="11" t="s">
        <v>115</v>
      </c>
      <c r="EE69" s="11" t="s">
        <v>115</v>
      </c>
      <c r="EG69" s="11" t="s">
        <v>115</v>
      </c>
      <c r="EH69" s="11" t="s">
        <v>115</v>
      </c>
      <c r="EJ69" s="11" t="s">
        <v>115</v>
      </c>
      <c r="EK69" s="11" t="s">
        <v>115</v>
      </c>
      <c r="EM69" s="11" t="s">
        <v>115</v>
      </c>
      <c r="EN69" s="11" t="s">
        <v>115</v>
      </c>
      <c r="EP69" s="11" t="s">
        <v>115</v>
      </c>
      <c r="EQ69" s="11" t="s">
        <v>115</v>
      </c>
      <c r="ES69" s="11" t="s">
        <v>115</v>
      </c>
      <c r="ET69" s="11" t="s">
        <v>115</v>
      </c>
      <c r="EV69" s="11" t="s">
        <v>115</v>
      </c>
      <c r="EW69" s="11" t="s">
        <v>115</v>
      </c>
      <c r="EY69" s="11" t="s">
        <v>115</v>
      </c>
      <c r="EZ69" s="11" t="s">
        <v>115</v>
      </c>
      <c r="FB69" s="11" t="s">
        <v>115</v>
      </c>
      <c r="FC69" s="11" t="s">
        <v>115</v>
      </c>
      <c r="FE69" s="11" t="s">
        <v>115</v>
      </c>
      <c r="FF69" s="11" t="s">
        <v>115</v>
      </c>
      <c r="FH69" s="11" t="s">
        <v>115</v>
      </c>
      <c r="FI69" s="11" t="s">
        <v>115</v>
      </c>
      <c r="FK69" s="11" t="s">
        <v>115</v>
      </c>
      <c r="FL69" s="11" t="s">
        <v>115</v>
      </c>
      <c r="FN69" s="11" t="s">
        <v>115</v>
      </c>
      <c r="FO69" s="11" t="s">
        <v>115</v>
      </c>
      <c r="FQ69" s="11" t="s">
        <v>115</v>
      </c>
      <c r="FR69" s="11" t="s">
        <v>115</v>
      </c>
      <c r="FT69" s="11" t="s">
        <v>115</v>
      </c>
      <c r="FU69" s="11" t="s">
        <v>115</v>
      </c>
      <c r="FW69" s="11" t="s">
        <v>115</v>
      </c>
      <c r="FX69" s="11" t="s">
        <v>115</v>
      </c>
      <c r="FZ69" s="11" t="s">
        <v>115</v>
      </c>
      <c r="GA69" s="11" t="s">
        <v>115</v>
      </c>
      <c r="GC69" s="11" t="s">
        <v>115</v>
      </c>
      <c r="GD69" s="11" t="s">
        <v>115</v>
      </c>
      <c r="GF69" s="11" t="s">
        <v>115</v>
      </c>
      <c r="GG69" s="11" t="s">
        <v>115</v>
      </c>
      <c r="GI69" s="11" t="s">
        <v>115</v>
      </c>
      <c r="GJ69" s="11" t="s">
        <v>115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401A-DE10-4D3A-B7C1-38023ACB6F60}">
  <dimension ref="A1:GK69"/>
  <sheetViews>
    <sheetView topLeftCell="L1" workbookViewId="0">
      <selection activeCell="P7" sqref="P7"/>
    </sheetView>
  </sheetViews>
  <sheetFormatPr baseColWidth="10" defaultRowHeight="14.5" x14ac:dyDescent="0.35"/>
  <cols>
    <col min="2" max="2" width="13.453125" bestFit="1" customWidth="1"/>
    <col min="3" max="7" width="10.54296875" bestFit="1" customWidth="1"/>
    <col min="8" max="8" width="10.81640625" bestFit="1" customWidth="1"/>
    <col min="9" max="10" width="10.54296875" bestFit="1" customWidth="1"/>
    <col min="11" max="21" width="11.54296875" bestFit="1" customWidth="1"/>
    <col min="22" max="22" width="12" bestFit="1" customWidth="1"/>
    <col min="23" max="100" width="11.54296875" bestFit="1" customWidth="1"/>
    <col min="101" max="193" width="12.54296875" bestFit="1" customWidth="1"/>
  </cols>
  <sheetData>
    <row r="1" spans="1:193" x14ac:dyDescent="0.35">
      <c r="B1" t="s">
        <v>32</v>
      </c>
      <c r="C1" t="s">
        <v>33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111</v>
      </c>
      <c r="AV1" t="s">
        <v>112</v>
      </c>
      <c r="AW1" t="s">
        <v>113</v>
      </c>
      <c r="AX1" t="s">
        <v>174</v>
      </c>
      <c r="AY1" t="s">
        <v>175</v>
      </c>
      <c r="AZ1" t="s">
        <v>176</v>
      </c>
      <c r="BA1" t="s">
        <v>177</v>
      </c>
      <c r="BB1" t="s">
        <v>178</v>
      </c>
      <c r="BC1" t="s">
        <v>179</v>
      </c>
      <c r="BD1" t="s">
        <v>180</v>
      </c>
      <c r="BE1" t="s">
        <v>181</v>
      </c>
      <c r="BF1" t="s">
        <v>182</v>
      </c>
      <c r="BG1" t="s">
        <v>183</v>
      </c>
      <c r="BH1" t="s">
        <v>184</v>
      </c>
      <c r="BI1" t="s">
        <v>185</v>
      </c>
      <c r="BJ1" t="s">
        <v>186</v>
      </c>
      <c r="BK1" t="s">
        <v>187</v>
      </c>
      <c r="BL1" t="s">
        <v>188</v>
      </c>
      <c r="BM1" t="s">
        <v>189</v>
      </c>
      <c r="BN1" t="s">
        <v>190</v>
      </c>
      <c r="BO1" t="s">
        <v>191</v>
      </c>
      <c r="BP1" t="s">
        <v>192</v>
      </c>
      <c r="BQ1" t="s">
        <v>193</v>
      </c>
      <c r="BR1" t="s">
        <v>194</v>
      </c>
      <c r="BS1" t="s">
        <v>195</v>
      </c>
      <c r="BT1" t="s">
        <v>196</v>
      </c>
      <c r="BU1" t="s">
        <v>197</v>
      </c>
      <c r="BV1" t="s">
        <v>198</v>
      </c>
      <c r="BW1" t="s">
        <v>199</v>
      </c>
      <c r="BX1" t="s">
        <v>200</v>
      </c>
      <c r="BY1" t="s">
        <v>201</v>
      </c>
      <c r="BZ1" t="s">
        <v>202</v>
      </c>
      <c r="CA1" t="s">
        <v>203</v>
      </c>
      <c r="CB1" t="s">
        <v>204</v>
      </c>
      <c r="CC1" t="s">
        <v>205</v>
      </c>
      <c r="CD1" t="s">
        <v>206</v>
      </c>
      <c r="CE1" t="s">
        <v>207</v>
      </c>
      <c r="CF1" t="s">
        <v>208</v>
      </c>
      <c r="CG1" t="s">
        <v>209</v>
      </c>
      <c r="CH1" t="s">
        <v>210</v>
      </c>
      <c r="CI1" t="s">
        <v>211</v>
      </c>
      <c r="CJ1" t="s">
        <v>212</v>
      </c>
      <c r="CK1" t="s">
        <v>213</v>
      </c>
      <c r="CL1" t="s">
        <v>214</v>
      </c>
      <c r="CM1" t="s">
        <v>215</v>
      </c>
      <c r="CN1" t="s">
        <v>216</v>
      </c>
      <c r="CO1" t="s">
        <v>217</v>
      </c>
      <c r="CP1" t="s">
        <v>218</v>
      </c>
      <c r="CQ1" t="s">
        <v>219</v>
      </c>
      <c r="CR1" t="s">
        <v>220</v>
      </c>
      <c r="CS1" t="s">
        <v>221</v>
      </c>
      <c r="CT1" t="s">
        <v>222</v>
      </c>
      <c r="CU1" t="s">
        <v>223</v>
      </c>
      <c r="CV1" t="s">
        <v>224</v>
      </c>
      <c r="CW1" t="s">
        <v>225</v>
      </c>
      <c r="CX1" t="s">
        <v>226</v>
      </c>
      <c r="CY1" t="s">
        <v>227</v>
      </c>
      <c r="CZ1" t="s">
        <v>228</v>
      </c>
      <c r="DA1" t="s">
        <v>229</v>
      </c>
      <c r="DB1" t="s">
        <v>230</v>
      </c>
      <c r="DC1" t="s">
        <v>231</v>
      </c>
      <c r="DD1" t="s">
        <v>232</v>
      </c>
      <c r="DE1" t="s">
        <v>233</v>
      </c>
      <c r="DF1" t="s">
        <v>234</v>
      </c>
      <c r="DG1" t="s">
        <v>172</v>
      </c>
      <c r="DH1" t="s">
        <v>235</v>
      </c>
      <c r="DI1" t="s">
        <v>236</v>
      </c>
      <c r="DJ1" t="s">
        <v>237</v>
      </c>
      <c r="DK1" t="s">
        <v>238</v>
      </c>
      <c r="DL1" t="s">
        <v>239</v>
      </c>
      <c r="DM1" t="s">
        <v>240</v>
      </c>
      <c r="DN1" t="s">
        <v>241</v>
      </c>
      <c r="DO1" t="s">
        <v>242</v>
      </c>
      <c r="DP1" t="s">
        <v>243</v>
      </c>
      <c r="DQ1" t="s">
        <v>244</v>
      </c>
      <c r="DR1" t="s">
        <v>245</v>
      </c>
      <c r="DS1" t="s">
        <v>246</v>
      </c>
      <c r="DT1" t="s">
        <v>247</v>
      </c>
      <c r="DU1" t="s">
        <v>248</v>
      </c>
      <c r="DV1" t="s">
        <v>249</v>
      </c>
      <c r="DW1" t="s">
        <v>250</v>
      </c>
      <c r="DX1" t="s">
        <v>251</v>
      </c>
      <c r="DY1" t="s">
        <v>252</v>
      </c>
      <c r="DZ1" t="s">
        <v>253</v>
      </c>
      <c r="EA1" t="s">
        <v>254</v>
      </c>
      <c r="EB1" t="s">
        <v>255</v>
      </c>
      <c r="EC1" t="s">
        <v>256</v>
      </c>
      <c r="ED1" t="s">
        <v>257</v>
      </c>
      <c r="EE1" t="s">
        <v>258</v>
      </c>
      <c r="EF1" t="s">
        <v>259</v>
      </c>
      <c r="EG1" t="s">
        <v>260</v>
      </c>
      <c r="EH1" t="s">
        <v>261</v>
      </c>
      <c r="EI1" t="s">
        <v>262</v>
      </c>
      <c r="EJ1" t="s">
        <v>263</v>
      </c>
      <c r="EK1" t="s">
        <v>264</v>
      </c>
      <c r="EL1" t="s">
        <v>265</v>
      </c>
      <c r="EM1" t="s">
        <v>266</v>
      </c>
      <c r="EN1" t="s">
        <v>267</v>
      </c>
      <c r="EO1" t="s">
        <v>268</v>
      </c>
      <c r="EP1" t="s">
        <v>269</v>
      </c>
      <c r="EQ1" t="s">
        <v>270</v>
      </c>
      <c r="ER1" t="s">
        <v>271</v>
      </c>
      <c r="ES1" t="s">
        <v>272</v>
      </c>
      <c r="ET1" t="s">
        <v>273</v>
      </c>
      <c r="EU1" t="s">
        <v>274</v>
      </c>
      <c r="EV1" t="s">
        <v>275</v>
      </c>
      <c r="EW1" t="s">
        <v>276</v>
      </c>
      <c r="EX1" t="s">
        <v>277</v>
      </c>
      <c r="EY1" t="s">
        <v>278</v>
      </c>
      <c r="EZ1" t="s">
        <v>279</v>
      </c>
      <c r="FA1" t="s">
        <v>280</v>
      </c>
      <c r="FB1" t="s">
        <v>281</v>
      </c>
      <c r="FC1" t="s">
        <v>282</v>
      </c>
      <c r="FD1" t="s">
        <v>283</v>
      </c>
      <c r="FE1" t="s">
        <v>284</v>
      </c>
      <c r="FF1" t="s">
        <v>285</v>
      </c>
      <c r="FG1" t="s">
        <v>286</v>
      </c>
      <c r="FH1" t="s">
        <v>287</v>
      </c>
      <c r="FI1" t="s">
        <v>288</v>
      </c>
      <c r="FJ1" t="s">
        <v>289</v>
      </c>
      <c r="FK1" t="s">
        <v>290</v>
      </c>
      <c r="FL1" t="s">
        <v>291</v>
      </c>
      <c r="FM1" t="s">
        <v>292</v>
      </c>
      <c r="FN1" t="s">
        <v>293</v>
      </c>
      <c r="FO1" t="s">
        <v>294</v>
      </c>
      <c r="FP1" t="s">
        <v>295</v>
      </c>
      <c r="FQ1" t="s">
        <v>296</v>
      </c>
      <c r="FR1" t="s">
        <v>297</v>
      </c>
      <c r="FS1" t="s">
        <v>298</v>
      </c>
      <c r="FT1" t="s">
        <v>299</v>
      </c>
      <c r="FU1" t="s">
        <v>300</v>
      </c>
      <c r="FV1" t="s">
        <v>301</v>
      </c>
      <c r="FW1" t="s">
        <v>302</v>
      </c>
      <c r="FX1" t="s">
        <v>303</v>
      </c>
      <c r="FY1" t="s">
        <v>304</v>
      </c>
      <c r="FZ1" t="s">
        <v>305</v>
      </c>
      <c r="GA1" t="s">
        <v>306</v>
      </c>
      <c r="GB1" t="s">
        <v>307</v>
      </c>
      <c r="GC1" t="s">
        <v>308</v>
      </c>
      <c r="GD1" t="s">
        <v>309</v>
      </c>
      <c r="GE1" t="s">
        <v>310</v>
      </c>
      <c r="GF1" t="s">
        <v>311</v>
      </c>
      <c r="GG1" t="s">
        <v>312</v>
      </c>
      <c r="GH1" t="s">
        <v>313</v>
      </c>
      <c r="GI1" t="s">
        <v>314</v>
      </c>
      <c r="GJ1" t="s">
        <v>315</v>
      </c>
      <c r="GK1" t="s">
        <v>316</v>
      </c>
    </row>
    <row r="2" spans="1:193" x14ac:dyDescent="0.35">
      <c r="B2" s="11" t="s">
        <v>34</v>
      </c>
      <c r="C2" s="11" t="s">
        <v>114</v>
      </c>
      <c r="D2" s="11" t="s">
        <v>115</v>
      </c>
      <c r="E2" s="11" t="s">
        <v>115</v>
      </c>
      <c r="F2" s="11" t="s">
        <v>115</v>
      </c>
      <c r="G2" s="11" t="s">
        <v>115</v>
      </c>
      <c r="H2" s="11" t="s">
        <v>115</v>
      </c>
      <c r="I2" s="11" t="s">
        <v>115</v>
      </c>
      <c r="J2" s="11" t="s">
        <v>115</v>
      </c>
      <c r="K2" s="11" t="s">
        <v>115</v>
      </c>
      <c r="L2" s="11" t="s">
        <v>115</v>
      </c>
      <c r="M2" s="11" t="s">
        <v>115</v>
      </c>
      <c r="N2" s="11" t="s">
        <v>115</v>
      </c>
      <c r="O2" s="11" t="s">
        <v>115</v>
      </c>
      <c r="P2" s="11" t="s">
        <v>115</v>
      </c>
      <c r="Q2" s="11" t="s">
        <v>115</v>
      </c>
      <c r="R2" s="11" t="s">
        <v>115</v>
      </c>
      <c r="S2" s="11" t="s">
        <v>115</v>
      </c>
      <c r="T2" s="11" t="s">
        <v>115</v>
      </c>
      <c r="U2" s="11" t="s">
        <v>115</v>
      </c>
      <c r="V2" s="11" t="s">
        <v>115</v>
      </c>
      <c r="W2" s="11" t="s">
        <v>115</v>
      </c>
      <c r="X2" s="11" t="s">
        <v>115</v>
      </c>
      <c r="Y2" s="11" t="s">
        <v>115</v>
      </c>
      <c r="Z2" s="11" t="s">
        <v>115</v>
      </c>
      <c r="AA2" s="11" t="s">
        <v>115</v>
      </c>
      <c r="AB2" s="11" t="s">
        <v>115</v>
      </c>
      <c r="AC2" s="11" t="s">
        <v>115</v>
      </c>
      <c r="AD2" s="11" t="s">
        <v>115</v>
      </c>
      <c r="AE2" s="11" t="s">
        <v>115</v>
      </c>
      <c r="AF2" s="11" t="s">
        <v>115</v>
      </c>
      <c r="AG2" s="11" t="s">
        <v>115</v>
      </c>
      <c r="AH2" s="11" t="s">
        <v>115</v>
      </c>
      <c r="AI2" s="11" t="s">
        <v>115</v>
      </c>
      <c r="AJ2" s="11" t="s">
        <v>115</v>
      </c>
      <c r="AK2" s="11" t="s">
        <v>115</v>
      </c>
      <c r="AL2" s="11" t="s">
        <v>115</v>
      </c>
      <c r="AM2" s="11" t="s">
        <v>115</v>
      </c>
      <c r="AN2" s="11" t="s">
        <v>115</v>
      </c>
      <c r="AO2" s="11" t="s">
        <v>115</v>
      </c>
      <c r="AP2" s="11" t="s">
        <v>115</v>
      </c>
      <c r="AQ2" s="11" t="s">
        <v>115</v>
      </c>
      <c r="AR2" s="11" t="s">
        <v>115</v>
      </c>
      <c r="AS2" s="11" t="s">
        <v>115</v>
      </c>
      <c r="AT2" s="11" t="s">
        <v>115</v>
      </c>
      <c r="AU2" s="11" t="s">
        <v>115</v>
      </c>
      <c r="AV2" s="11" t="s">
        <v>115</v>
      </c>
      <c r="AW2" s="11" t="s">
        <v>115</v>
      </c>
      <c r="AX2" s="11" t="s">
        <v>115</v>
      </c>
      <c r="AY2" s="11" t="s">
        <v>115</v>
      </c>
      <c r="AZ2" s="11" t="s">
        <v>115</v>
      </c>
      <c r="BA2" s="11" t="s">
        <v>115</v>
      </c>
      <c r="BB2" s="11" t="s">
        <v>115</v>
      </c>
      <c r="BC2" s="11" t="s">
        <v>115</v>
      </c>
      <c r="BD2" s="11" t="s">
        <v>115</v>
      </c>
      <c r="BE2" s="11" t="s">
        <v>115</v>
      </c>
      <c r="BF2" s="11" t="s">
        <v>115</v>
      </c>
      <c r="BG2" s="11" t="s">
        <v>115</v>
      </c>
      <c r="BH2" s="11" t="s">
        <v>115</v>
      </c>
      <c r="BI2" s="11" t="s">
        <v>115</v>
      </c>
      <c r="BJ2" s="11" t="s">
        <v>115</v>
      </c>
      <c r="BK2" s="11" t="s">
        <v>115</v>
      </c>
      <c r="BL2" s="11" t="s">
        <v>115</v>
      </c>
      <c r="BM2" s="11" t="s">
        <v>115</v>
      </c>
      <c r="BN2" s="11" t="s">
        <v>115</v>
      </c>
      <c r="BO2" s="11" t="s">
        <v>115</v>
      </c>
      <c r="BQ2" s="11" t="s">
        <v>115</v>
      </c>
      <c r="BR2" s="11" t="s">
        <v>115</v>
      </c>
      <c r="BT2" s="11" t="s">
        <v>115</v>
      </c>
      <c r="BU2" s="11" t="s">
        <v>115</v>
      </c>
      <c r="BW2" s="11" t="s">
        <v>115</v>
      </c>
      <c r="BX2" s="11" t="s">
        <v>115</v>
      </c>
      <c r="BZ2" s="11" t="s">
        <v>115</v>
      </c>
      <c r="CA2" s="11" t="s">
        <v>115</v>
      </c>
      <c r="CC2" s="11" t="s">
        <v>115</v>
      </c>
      <c r="CD2" s="11" t="s">
        <v>115</v>
      </c>
      <c r="CF2" s="11" t="s">
        <v>115</v>
      </c>
      <c r="CG2" s="11" t="s">
        <v>115</v>
      </c>
      <c r="CI2" s="11" t="s">
        <v>115</v>
      </c>
      <c r="CJ2" s="11" t="s">
        <v>115</v>
      </c>
      <c r="CL2" s="11" t="s">
        <v>115</v>
      </c>
      <c r="CM2" s="11" t="s">
        <v>115</v>
      </c>
      <c r="CO2" s="11" t="s">
        <v>115</v>
      </c>
      <c r="CP2" s="11" t="s">
        <v>115</v>
      </c>
      <c r="CR2" s="11" t="s">
        <v>115</v>
      </c>
      <c r="CS2" s="11" t="s">
        <v>115</v>
      </c>
      <c r="CU2" s="11" t="s">
        <v>115</v>
      </c>
      <c r="CV2" s="11" t="s">
        <v>115</v>
      </c>
      <c r="CX2" s="11" t="s">
        <v>115</v>
      </c>
      <c r="CY2" s="11" t="s">
        <v>115</v>
      </c>
      <c r="DA2" s="11" t="s">
        <v>115</v>
      </c>
      <c r="DB2" s="11" t="s">
        <v>115</v>
      </c>
      <c r="DD2" s="11" t="s">
        <v>115</v>
      </c>
      <c r="DE2" s="11" t="s">
        <v>115</v>
      </c>
      <c r="DG2" s="11" t="s">
        <v>115</v>
      </c>
      <c r="DH2" s="11" t="s">
        <v>115</v>
      </c>
      <c r="DJ2" s="11" t="s">
        <v>115</v>
      </c>
      <c r="DK2" s="11" t="s">
        <v>115</v>
      </c>
      <c r="DM2" s="11" t="s">
        <v>115</v>
      </c>
      <c r="DN2" s="11" t="s">
        <v>115</v>
      </c>
      <c r="DP2" s="11" t="s">
        <v>115</v>
      </c>
      <c r="DQ2" s="11" t="s">
        <v>115</v>
      </c>
      <c r="DS2" s="11" t="s">
        <v>115</v>
      </c>
      <c r="DT2" s="11" t="s">
        <v>115</v>
      </c>
      <c r="DV2" s="11" t="s">
        <v>115</v>
      </c>
      <c r="DW2" s="11" t="s">
        <v>115</v>
      </c>
      <c r="DY2" s="11" t="s">
        <v>115</v>
      </c>
      <c r="DZ2" s="11" t="s">
        <v>115</v>
      </c>
      <c r="EB2" s="11" t="s">
        <v>115</v>
      </c>
      <c r="EC2" s="11" t="s">
        <v>115</v>
      </c>
      <c r="EE2" s="11" t="s">
        <v>115</v>
      </c>
      <c r="EF2" s="11" t="s">
        <v>115</v>
      </c>
      <c r="EH2" s="11" t="s">
        <v>115</v>
      </c>
      <c r="EI2" s="11" t="s">
        <v>115</v>
      </c>
      <c r="EK2" s="11" t="s">
        <v>115</v>
      </c>
      <c r="EL2" s="11" t="s">
        <v>115</v>
      </c>
      <c r="EN2" s="11" t="s">
        <v>115</v>
      </c>
      <c r="EO2" s="11" t="s">
        <v>115</v>
      </c>
      <c r="EQ2" s="11" t="s">
        <v>115</v>
      </c>
      <c r="ER2" s="11" t="s">
        <v>115</v>
      </c>
      <c r="ET2" s="11" t="s">
        <v>115</v>
      </c>
      <c r="EU2" s="11" t="s">
        <v>115</v>
      </c>
      <c r="EW2" s="11" t="s">
        <v>115</v>
      </c>
      <c r="EX2" s="11" t="s">
        <v>115</v>
      </c>
      <c r="EZ2" s="11" t="s">
        <v>115</v>
      </c>
      <c r="FA2" s="11" t="s">
        <v>115</v>
      </c>
      <c r="FC2" s="11" t="s">
        <v>115</v>
      </c>
      <c r="FD2" s="11" t="s">
        <v>115</v>
      </c>
      <c r="FF2" s="11" t="s">
        <v>115</v>
      </c>
      <c r="FG2" s="11" t="s">
        <v>115</v>
      </c>
      <c r="FI2" s="11" t="s">
        <v>115</v>
      </c>
      <c r="FJ2" s="11" t="s">
        <v>115</v>
      </c>
      <c r="FL2" s="11" t="s">
        <v>115</v>
      </c>
      <c r="FM2" s="11" t="s">
        <v>115</v>
      </c>
      <c r="FO2" s="11" t="s">
        <v>115</v>
      </c>
      <c r="FP2" s="11" t="s">
        <v>115</v>
      </c>
      <c r="FR2" s="11" t="s">
        <v>115</v>
      </c>
      <c r="FS2" s="11" t="s">
        <v>115</v>
      </c>
      <c r="FU2" s="11" t="s">
        <v>115</v>
      </c>
      <c r="FV2" s="11" t="s">
        <v>115</v>
      </c>
      <c r="FX2" s="11" t="s">
        <v>115</v>
      </c>
      <c r="FY2" s="11" t="s">
        <v>115</v>
      </c>
      <c r="GA2" s="11" t="s">
        <v>115</v>
      </c>
      <c r="GB2" s="11" t="s">
        <v>115</v>
      </c>
      <c r="GD2" s="11" t="s">
        <v>115</v>
      </c>
      <c r="GE2" s="11" t="s">
        <v>115</v>
      </c>
      <c r="GG2" s="11" t="s">
        <v>115</v>
      </c>
      <c r="GH2" s="11" t="s">
        <v>115</v>
      </c>
      <c r="GJ2" s="11" t="s">
        <v>115</v>
      </c>
      <c r="GK2" s="11" t="s">
        <v>115</v>
      </c>
    </row>
    <row r="3" spans="1:193" x14ac:dyDescent="0.35">
      <c r="B3" s="11" t="s">
        <v>51</v>
      </c>
      <c r="C3" s="11" t="s">
        <v>116</v>
      </c>
      <c r="D3" s="11" t="s">
        <v>116</v>
      </c>
      <c r="E3" s="11" t="s">
        <v>117</v>
      </c>
      <c r="F3" s="11" t="s">
        <v>116</v>
      </c>
      <c r="G3" s="11" t="s">
        <v>116</v>
      </c>
      <c r="H3" s="11" t="s">
        <v>118</v>
      </c>
      <c r="I3" s="11" t="s">
        <v>116</v>
      </c>
      <c r="J3" s="11" t="s">
        <v>116</v>
      </c>
      <c r="K3" s="11" t="s">
        <v>119</v>
      </c>
      <c r="L3" s="11" t="s">
        <v>116</v>
      </c>
      <c r="M3" s="11" t="s">
        <v>116</v>
      </c>
      <c r="N3" s="11" t="s">
        <v>120</v>
      </c>
      <c r="O3" s="11" t="s">
        <v>116</v>
      </c>
      <c r="P3" s="11" t="s">
        <v>116</v>
      </c>
      <c r="Q3" s="11" t="s">
        <v>121</v>
      </c>
      <c r="R3" s="11" t="s">
        <v>116</v>
      </c>
      <c r="S3" s="11" t="s">
        <v>116</v>
      </c>
      <c r="T3" s="11" t="s">
        <v>341</v>
      </c>
      <c r="U3" s="11" t="s">
        <v>116</v>
      </c>
      <c r="V3" s="11" t="s">
        <v>116</v>
      </c>
      <c r="W3" s="11" t="s">
        <v>342</v>
      </c>
      <c r="X3" s="11" t="s">
        <v>116</v>
      </c>
      <c r="Y3" s="11" t="s">
        <v>116</v>
      </c>
      <c r="Z3" s="11" t="s">
        <v>343</v>
      </c>
      <c r="AA3" s="11" t="s">
        <v>116</v>
      </c>
      <c r="AB3" s="11" t="s">
        <v>116</v>
      </c>
      <c r="AC3" s="11" t="s">
        <v>344</v>
      </c>
      <c r="AD3" s="11" t="s">
        <v>116</v>
      </c>
      <c r="AE3" s="11" t="s">
        <v>116</v>
      </c>
      <c r="AF3" s="11" t="s">
        <v>345</v>
      </c>
      <c r="AG3" s="11" t="s">
        <v>116</v>
      </c>
      <c r="AH3" s="11" t="s">
        <v>116</v>
      </c>
      <c r="AI3" s="11" t="s">
        <v>346</v>
      </c>
      <c r="AJ3" s="11" t="s">
        <v>116</v>
      </c>
      <c r="AK3" s="11" t="s">
        <v>116</v>
      </c>
      <c r="AL3" s="11" t="s">
        <v>347</v>
      </c>
      <c r="AM3" s="11" t="s">
        <v>116</v>
      </c>
      <c r="AN3" s="11" t="s">
        <v>116</v>
      </c>
      <c r="AO3" s="11" t="s">
        <v>348</v>
      </c>
      <c r="AP3" s="11" t="s">
        <v>116</v>
      </c>
      <c r="AQ3" s="11" t="s">
        <v>116</v>
      </c>
      <c r="AR3" s="11" t="s">
        <v>349</v>
      </c>
      <c r="AS3" s="11" t="s">
        <v>116</v>
      </c>
      <c r="AT3" s="11" t="s">
        <v>116</v>
      </c>
      <c r="AU3" s="11" t="s">
        <v>350</v>
      </c>
      <c r="AV3" s="11" t="s">
        <v>116</v>
      </c>
      <c r="AW3" s="11" t="s">
        <v>116</v>
      </c>
      <c r="AX3" s="11" t="s">
        <v>340</v>
      </c>
      <c r="AY3" s="11" t="s">
        <v>116</v>
      </c>
      <c r="AZ3" s="11" t="s">
        <v>116</v>
      </c>
      <c r="BA3" s="11" t="s">
        <v>351</v>
      </c>
      <c r="BB3" s="11" t="s">
        <v>116</v>
      </c>
      <c r="BC3" s="11" t="s">
        <v>116</v>
      </c>
      <c r="BD3" s="11" t="s">
        <v>352</v>
      </c>
      <c r="BE3" s="11" t="s">
        <v>116</v>
      </c>
      <c r="BF3" s="11" t="s">
        <v>116</v>
      </c>
      <c r="BG3" s="11" t="s">
        <v>353</v>
      </c>
      <c r="BH3" s="11" t="s">
        <v>116</v>
      </c>
      <c r="BI3" s="11" t="s">
        <v>116</v>
      </c>
      <c r="BJ3" s="11" t="s">
        <v>354</v>
      </c>
      <c r="BK3" s="11" t="s">
        <v>116</v>
      </c>
      <c r="BL3" s="11" t="s">
        <v>116</v>
      </c>
      <c r="BM3" s="11" t="s">
        <v>355</v>
      </c>
      <c r="BN3" s="11" t="s">
        <v>116</v>
      </c>
      <c r="BO3" s="11" t="s">
        <v>116</v>
      </c>
      <c r="BP3">
        <v>22</v>
      </c>
      <c r="BQ3" s="11" t="s">
        <v>116</v>
      </c>
      <c r="BR3" s="11" t="s">
        <v>116</v>
      </c>
      <c r="BS3">
        <v>23</v>
      </c>
      <c r="BT3" s="11" t="s">
        <v>116</v>
      </c>
      <c r="BU3" s="11" t="s">
        <v>116</v>
      </c>
      <c r="BV3">
        <v>24</v>
      </c>
      <c r="BW3" s="11" t="s">
        <v>116</v>
      </c>
      <c r="BX3" s="11" t="s">
        <v>116</v>
      </c>
      <c r="BY3">
        <v>25</v>
      </c>
      <c r="BZ3" s="11" t="s">
        <v>116</v>
      </c>
      <c r="CA3" s="11" t="s">
        <v>116</v>
      </c>
      <c r="CB3">
        <v>26</v>
      </c>
      <c r="CC3" s="11" t="s">
        <v>116</v>
      </c>
      <c r="CD3" s="11" t="s">
        <v>116</v>
      </c>
      <c r="CE3">
        <v>27</v>
      </c>
      <c r="CF3" s="11" t="s">
        <v>116</v>
      </c>
      <c r="CG3" s="11" t="s">
        <v>116</v>
      </c>
      <c r="CH3">
        <v>28</v>
      </c>
      <c r="CI3" s="11" t="s">
        <v>116</v>
      </c>
      <c r="CJ3" s="11" t="s">
        <v>116</v>
      </c>
      <c r="CK3">
        <v>29</v>
      </c>
      <c r="CL3" s="11" t="s">
        <v>116</v>
      </c>
      <c r="CM3" s="11" t="s">
        <v>116</v>
      </c>
      <c r="CN3">
        <v>30</v>
      </c>
      <c r="CO3" s="11" t="s">
        <v>116</v>
      </c>
      <c r="CP3" s="11" t="s">
        <v>116</v>
      </c>
      <c r="CQ3">
        <v>31</v>
      </c>
      <c r="CR3" s="11" t="s">
        <v>116</v>
      </c>
      <c r="CS3" s="11" t="s">
        <v>116</v>
      </c>
      <c r="CT3">
        <v>32</v>
      </c>
      <c r="CU3" s="11" t="s">
        <v>116</v>
      </c>
      <c r="CV3" s="11" t="s">
        <v>116</v>
      </c>
      <c r="CW3">
        <v>33</v>
      </c>
      <c r="CX3" s="11" t="s">
        <v>116</v>
      </c>
      <c r="CY3" s="11" t="s">
        <v>116</v>
      </c>
      <c r="CZ3">
        <v>34</v>
      </c>
      <c r="DA3" s="11" t="s">
        <v>116</v>
      </c>
      <c r="DB3" s="11" t="s">
        <v>116</v>
      </c>
      <c r="DC3">
        <v>35</v>
      </c>
      <c r="DD3" s="11" t="s">
        <v>116</v>
      </c>
      <c r="DE3" s="11" t="s">
        <v>116</v>
      </c>
      <c r="DF3">
        <v>36</v>
      </c>
      <c r="DG3" s="11" t="s">
        <v>116</v>
      </c>
      <c r="DH3" s="11" t="s">
        <v>116</v>
      </c>
      <c r="DI3">
        <v>37</v>
      </c>
      <c r="DJ3" s="11" t="s">
        <v>116</v>
      </c>
      <c r="DK3" s="11" t="s">
        <v>116</v>
      </c>
      <c r="DL3">
        <v>38</v>
      </c>
      <c r="DM3" s="11" t="s">
        <v>116</v>
      </c>
      <c r="DN3" s="11" t="s">
        <v>116</v>
      </c>
      <c r="DO3">
        <v>39</v>
      </c>
      <c r="DP3" s="11" t="s">
        <v>116</v>
      </c>
      <c r="DQ3" s="11" t="s">
        <v>116</v>
      </c>
      <c r="DR3">
        <v>40</v>
      </c>
      <c r="DS3" s="11" t="s">
        <v>116</v>
      </c>
      <c r="DT3" s="11" t="s">
        <v>116</v>
      </c>
      <c r="DU3">
        <v>41</v>
      </c>
      <c r="DV3" s="11" t="s">
        <v>116</v>
      </c>
      <c r="DW3" s="11" t="s">
        <v>116</v>
      </c>
      <c r="DX3">
        <v>42</v>
      </c>
      <c r="DY3" s="11" t="s">
        <v>116</v>
      </c>
      <c r="DZ3" s="11" t="s">
        <v>116</v>
      </c>
      <c r="EA3">
        <v>43</v>
      </c>
      <c r="EB3" s="11" t="s">
        <v>116</v>
      </c>
      <c r="EC3" s="11" t="s">
        <v>116</v>
      </c>
      <c r="ED3">
        <v>44</v>
      </c>
      <c r="EE3" s="11" t="s">
        <v>116</v>
      </c>
      <c r="EF3" s="11" t="s">
        <v>116</v>
      </c>
      <c r="EG3">
        <v>45</v>
      </c>
      <c r="EH3" s="11" t="s">
        <v>116</v>
      </c>
      <c r="EI3" s="11" t="s">
        <v>116</v>
      </c>
      <c r="EJ3">
        <v>46</v>
      </c>
      <c r="EK3" s="11" t="s">
        <v>116</v>
      </c>
      <c r="EL3" s="11" t="s">
        <v>116</v>
      </c>
      <c r="EM3">
        <v>47</v>
      </c>
      <c r="EN3" s="11" t="s">
        <v>116</v>
      </c>
      <c r="EO3" s="11" t="s">
        <v>116</v>
      </c>
      <c r="EP3">
        <v>48</v>
      </c>
      <c r="EQ3" s="11" t="s">
        <v>116</v>
      </c>
      <c r="ER3" s="11" t="s">
        <v>116</v>
      </c>
      <c r="ES3">
        <v>49</v>
      </c>
      <c r="ET3" s="11" t="s">
        <v>116</v>
      </c>
      <c r="EU3" s="11" t="s">
        <v>116</v>
      </c>
      <c r="EV3">
        <v>50</v>
      </c>
      <c r="EW3" s="11" t="s">
        <v>116</v>
      </c>
      <c r="EX3" s="11" t="s">
        <v>116</v>
      </c>
      <c r="EY3">
        <v>51</v>
      </c>
      <c r="EZ3" s="11" t="s">
        <v>116</v>
      </c>
      <c r="FA3" s="11" t="s">
        <v>116</v>
      </c>
      <c r="FB3">
        <v>52</v>
      </c>
      <c r="FC3" s="11" t="s">
        <v>116</v>
      </c>
      <c r="FD3" s="11" t="s">
        <v>116</v>
      </c>
      <c r="FE3">
        <v>53</v>
      </c>
      <c r="FF3" s="11" t="s">
        <v>116</v>
      </c>
      <c r="FG3" s="11" t="s">
        <v>116</v>
      </c>
      <c r="FH3">
        <v>54</v>
      </c>
      <c r="FI3" s="11" t="s">
        <v>116</v>
      </c>
      <c r="FJ3" s="11" t="s">
        <v>116</v>
      </c>
      <c r="FK3">
        <v>55</v>
      </c>
      <c r="FL3" s="11" t="s">
        <v>116</v>
      </c>
      <c r="FM3" s="11" t="s">
        <v>116</v>
      </c>
      <c r="FN3">
        <v>56</v>
      </c>
      <c r="FO3" s="11" t="s">
        <v>116</v>
      </c>
      <c r="FP3" s="11" t="s">
        <v>116</v>
      </c>
      <c r="FQ3">
        <v>57</v>
      </c>
      <c r="FR3" s="11" t="s">
        <v>116</v>
      </c>
      <c r="FS3" s="11" t="s">
        <v>116</v>
      </c>
      <c r="FT3">
        <v>58</v>
      </c>
      <c r="FU3" s="11" t="s">
        <v>116</v>
      </c>
      <c r="FV3" s="11" t="s">
        <v>116</v>
      </c>
      <c r="FW3">
        <v>59</v>
      </c>
      <c r="FX3" s="11" t="s">
        <v>116</v>
      </c>
      <c r="FY3" s="11" t="s">
        <v>116</v>
      </c>
      <c r="FZ3">
        <v>60</v>
      </c>
      <c r="GA3" s="11" t="s">
        <v>116</v>
      </c>
      <c r="GB3" s="11" t="s">
        <v>116</v>
      </c>
      <c r="GC3">
        <v>61</v>
      </c>
      <c r="GD3" s="11" t="s">
        <v>116</v>
      </c>
      <c r="GE3" s="11" t="s">
        <v>116</v>
      </c>
      <c r="GF3">
        <v>62</v>
      </c>
      <c r="GG3" s="11" t="s">
        <v>116</v>
      </c>
      <c r="GH3" s="11" t="s">
        <v>116</v>
      </c>
      <c r="GI3">
        <v>63</v>
      </c>
      <c r="GJ3" s="11" t="s">
        <v>116</v>
      </c>
      <c r="GK3" s="11" t="s">
        <v>116</v>
      </c>
    </row>
    <row r="4" spans="1:193" x14ac:dyDescent="0.35">
      <c r="B4" s="11" t="s">
        <v>441</v>
      </c>
      <c r="C4" s="11" t="s">
        <v>51</v>
      </c>
      <c r="D4" s="11" t="s">
        <v>116</v>
      </c>
      <c r="E4" s="11" t="s">
        <v>442</v>
      </c>
      <c r="F4" s="11" t="s">
        <v>443</v>
      </c>
      <c r="G4" s="11" t="s">
        <v>116</v>
      </c>
      <c r="H4" s="11" t="s">
        <v>534</v>
      </c>
      <c r="I4" s="11" t="s">
        <v>51</v>
      </c>
      <c r="J4" s="11" t="s">
        <v>116</v>
      </c>
      <c r="K4" s="11" t="s">
        <v>115</v>
      </c>
      <c r="L4" s="11" t="s">
        <v>115</v>
      </c>
      <c r="M4" s="11" t="s">
        <v>115</v>
      </c>
      <c r="N4" s="11" t="s">
        <v>115</v>
      </c>
      <c r="O4" s="11" t="s">
        <v>115</v>
      </c>
      <c r="P4" s="11" t="s">
        <v>115</v>
      </c>
      <c r="Q4" s="11" t="s">
        <v>115</v>
      </c>
      <c r="R4" s="11" t="s">
        <v>115</v>
      </c>
      <c r="S4" s="11" t="s">
        <v>115</v>
      </c>
      <c r="T4" s="11" t="s">
        <v>115</v>
      </c>
      <c r="U4" s="11" t="s">
        <v>115</v>
      </c>
      <c r="V4" s="11" t="s">
        <v>115</v>
      </c>
      <c r="W4" s="11" t="s">
        <v>115</v>
      </c>
      <c r="X4" s="11" t="s">
        <v>115</v>
      </c>
      <c r="Y4" s="11" t="s">
        <v>115</v>
      </c>
      <c r="Z4" s="11" t="s">
        <v>115</v>
      </c>
      <c r="AA4" s="11" t="s">
        <v>115</v>
      </c>
      <c r="AB4" s="11" t="s">
        <v>115</v>
      </c>
      <c r="AC4" s="11" t="s">
        <v>115</v>
      </c>
      <c r="AD4" s="11" t="s">
        <v>115</v>
      </c>
      <c r="AE4" s="11" t="s">
        <v>115</v>
      </c>
      <c r="AF4" s="11" t="s">
        <v>115</v>
      </c>
      <c r="AG4" s="11" t="s">
        <v>115</v>
      </c>
      <c r="AH4" s="11" t="s">
        <v>115</v>
      </c>
      <c r="AI4" s="11" t="s">
        <v>115</v>
      </c>
      <c r="AJ4" s="11" t="s">
        <v>115</v>
      </c>
      <c r="AK4" s="11" t="s">
        <v>115</v>
      </c>
      <c r="AL4" s="11" t="s">
        <v>115</v>
      </c>
      <c r="AM4" s="11" t="s">
        <v>115</v>
      </c>
      <c r="AN4" s="11" t="s">
        <v>115</v>
      </c>
      <c r="AO4" s="11" t="s">
        <v>115</v>
      </c>
      <c r="AP4" s="11" t="s">
        <v>115</v>
      </c>
      <c r="AQ4" s="11" t="s">
        <v>115</v>
      </c>
      <c r="AR4" s="11" t="s">
        <v>115</v>
      </c>
      <c r="AS4" s="11" t="s">
        <v>115</v>
      </c>
      <c r="AT4" s="11" t="s">
        <v>115</v>
      </c>
      <c r="AU4" s="11" t="s">
        <v>115</v>
      </c>
      <c r="AV4" s="11" t="s">
        <v>115</v>
      </c>
      <c r="AW4" s="11" t="s">
        <v>115</v>
      </c>
      <c r="AX4" s="11" t="s">
        <v>115</v>
      </c>
      <c r="AY4" s="11" t="s">
        <v>115</v>
      </c>
      <c r="AZ4" s="11" t="s">
        <v>115</v>
      </c>
      <c r="BA4" s="11" t="s">
        <v>115</v>
      </c>
      <c r="BB4" s="11" t="s">
        <v>115</v>
      </c>
      <c r="BC4" s="11" t="s">
        <v>115</v>
      </c>
      <c r="BD4" s="11" t="s">
        <v>115</v>
      </c>
      <c r="BE4" s="11" t="s">
        <v>115</v>
      </c>
      <c r="BF4" s="11" t="s">
        <v>115</v>
      </c>
      <c r="BG4" s="11" t="s">
        <v>115</v>
      </c>
      <c r="BH4" s="11" t="s">
        <v>115</v>
      </c>
      <c r="BI4" s="11" t="s">
        <v>115</v>
      </c>
      <c r="BJ4" s="11" t="s">
        <v>115</v>
      </c>
      <c r="BK4" s="11" t="s">
        <v>115</v>
      </c>
      <c r="BL4" s="11" t="s">
        <v>115</v>
      </c>
      <c r="BM4" s="11" t="s">
        <v>115</v>
      </c>
      <c r="BN4" s="11" t="s">
        <v>115</v>
      </c>
      <c r="BO4" s="11" t="s">
        <v>115</v>
      </c>
      <c r="BQ4" s="11" t="s">
        <v>115</v>
      </c>
      <c r="BR4" s="11" t="s">
        <v>115</v>
      </c>
      <c r="BT4" s="11" t="s">
        <v>115</v>
      </c>
      <c r="BU4" s="11" t="s">
        <v>115</v>
      </c>
      <c r="BW4" s="11" t="s">
        <v>115</v>
      </c>
      <c r="BX4" s="11" t="s">
        <v>115</v>
      </c>
      <c r="BZ4" s="11" t="s">
        <v>115</v>
      </c>
      <c r="CA4" s="11" t="s">
        <v>115</v>
      </c>
      <c r="CC4" s="11" t="s">
        <v>115</v>
      </c>
      <c r="CD4" s="11" t="s">
        <v>115</v>
      </c>
      <c r="CF4" s="11" t="s">
        <v>115</v>
      </c>
      <c r="CG4" s="11" t="s">
        <v>115</v>
      </c>
      <c r="CI4" s="11" t="s">
        <v>115</v>
      </c>
      <c r="CJ4" s="11" t="s">
        <v>115</v>
      </c>
      <c r="CL4" s="11" t="s">
        <v>115</v>
      </c>
      <c r="CM4" s="11" t="s">
        <v>115</v>
      </c>
      <c r="CO4" s="11" t="s">
        <v>115</v>
      </c>
      <c r="CP4" s="11" t="s">
        <v>115</v>
      </c>
      <c r="CR4" s="11" t="s">
        <v>115</v>
      </c>
      <c r="CS4" s="11" t="s">
        <v>115</v>
      </c>
      <c r="CU4" s="11" t="s">
        <v>115</v>
      </c>
      <c r="CV4" s="11" t="s">
        <v>115</v>
      </c>
      <c r="CX4" s="11" t="s">
        <v>115</v>
      </c>
      <c r="CY4" s="11" t="s">
        <v>115</v>
      </c>
      <c r="DA4" s="11" t="s">
        <v>115</v>
      </c>
      <c r="DB4" s="11" t="s">
        <v>115</v>
      </c>
      <c r="DD4" s="11" t="s">
        <v>115</v>
      </c>
      <c r="DE4" s="11" t="s">
        <v>115</v>
      </c>
      <c r="DG4" s="11" t="s">
        <v>115</v>
      </c>
      <c r="DH4" s="11" t="s">
        <v>115</v>
      </c>
      <c r="DJ4" s="11" t="s">
        <v>115</v>
      </c>
      <c r="DK4" s="11" t="s">
        <v>115</v>
      </c>
      <c r="DM4" s="11" t="s">
        <v>115</v>
      </c>
      <c r="DN4" s="11" t="s">
        <v>115</v>
      </c>
      <c r="DP4" s="11" t="s">
        <v>115</v>
      </c>
      <c r="DQ4" s="11" t="s">
        <v>115</v>
      </c>
      <c r="DS4" s="11" t="s">
        <v>115</v>
      </c>
      <c r="DT4" s="11" t="s">
        <v>115</v>
      </c>
      <c r="DV4" s="11" t="s">
        <v>115</v>
      </c>
      <c r="DW4" s="11" t="s">
        <v>115</v>
      </c>
      <c r="DY4" s="11" t="s">
        <v>115</v>
      </c>
      <c r="DZ4" s="11" t="s">
        <v>115</v>
      </c>
      <c r="EB4" s="11" t="s">
        <v>115</v>
      </c>
      <c r="EC4" s="11" t="s">
        <v>115</v>
      </c>
      <c r="EE4" s="11" t="s">
        <v>115</v>
      </c>
      <c r="EF4" s="11" t="s">
        <v>115</v>
      </c>
      <c r="EH4" s="11" t="s">
        <v>115</v>
      </c>
      <c r="EI4" s="11" t="s">
        <v>115</v>
      </c>
      <c r="EK4" s="11" t="s">
        <v>115</v>
      </c>
      <c r="EL4" s="11" t="s">
        <v>115</v>
      </c>
      <c r="EN4" s="11" t="s">
        <v>115</v>
      </c>
      <c r="EO4" s="11" t="s">
        <v>115</v>
      </c>
      <c r="EQ4" s="11" t="s">
        <v>115</v>
      </c>
      <c r="ER4" s="11" t="s">
        <v>115</v>
      </c>
      <c r="ET4" s="11" t="s">
        <v>115</v>
      </c>
      <c r="EU4" s="11" t="s">
        <v>115</v>
      </c>
      <c r="EW4" s="11" t="s">
        <v>115</v>
      </c>
      <c r="EX4" s="11" t="s">
        <v>115</v>
      </c>
      <c r="EZ4" s="11" t="s">
        <v>115</v>
      </c>
      <c r="FA4" s="11" t="s">
        <v>115</v>
      </c>
      <c r="FC4" s="11" t="s">
        <v>115</v>
      </c>
      <c r="FD4" s="11" t="s">
        <v>115</v>
      </c>
      <c r="FF4" s="11" t="s">
        <v>115</v>
      </c>
      <c r="FG4" s="11" t="s">
        <v>115</v>
      </c>
      <c r="FI4" s="11" t="s">
        <v>115</v>
      </c>
      <c r="FJ4" s="11" t="s">
        <v>115</v>
      </c>
      <c r="FL4" s="11" t="s">
        <v>115</v>
      </c>
      <c r="FM4" s="11" t="s">
        <v>115</v>
      </c>
      <c r="FO4" s="11" t="s">
        <v>115</v>
      </c>
      <c r="FP4" s="11" t="s">
        <v>115</v>
      </c>
      <c r="FR4" s="11" t="s">
        <v>115</v>
      </c>
      <c r="FS4" s="11" t="s">
        <v>115</v>
      </c>
      <c r="FU4" s="11" t="s">
        <v>115</v>
      </c>
      <c r="FV4" s="11" t="s">
        <v>115</v>
      </c>
      <c r="FX4" s="11" t="s">
        <v>115</v>
      </c>
      <c r="FY4" s="11" t="s">
        <v>115</v>
      </c>
      <c r="GA4" s="11" t="s">
        <v>115</v>
      </c>
      <c r="GB4" s="11" t="s">
        <v>115</v>
      </c>
      <c r="GD4" s="11" t="s">
        <v>115</v>
      </c>
      <c r="GE4" s="11" t="s">
        <v>115</v>
      </c>
      <c r="GG4" s="11" t="s">
        <v>115</v>
      </c>
      <c r="GH4" s="11" t="s">
        <v>115</v>
      </c>
      <c r="GJ4" s="11" t="s">
        <v>115</v>
      </c>
      <c r="GK4" s="11" t="s">
        <v>115</v>
      </c>
    </row>
    <row r="5" spans="1:193" x14ac:dyDescent="0.35">
      <c r="B5" s="11" t="s">
        <v>122</v>
      </c>
      <c r="C5" s="11" t="s">
        <v>122</v>
      </c>
      <c r="D5" s="11" t="s">
        <v>122</v>
      </c>
      <c r="E5" s="11" t="s">
        <v>122</v>
      </c>
      <c r="F5" s="11" t="s">
        <v>122</v>
      </c>
      <c r="G5" s="11" t="s">
        <v>122</v>
      </c>
      <c r="H5" s="11" t="s">
        <v>122</v>
      </c>
      <c r="I5" s="11" t="s">
        <v>122</v>
      </c>
      <c r="J5" s="11" t="s">
        <v>122</v>
      </c>
      <c r="K5" s="11" t="s">
        <v>122</v>
      </c>
      <c r="L5" s="11" t="s">
        <v>122</v>
      </c>
      <c r="M5" s="11" t="s">
        <v>122</v>
      </c>
      <c r="N5" s="11" t="s">
        <v>122</v>
      </c>
      <c r="O5" s="11" t="s">
        <v>122</v>
      </c>
      <c r="P5" s="11" t="s">
        <v>122</v>
      </c>
      <c r="Q5" s="11" t="s">
        <v>122</v>
      </c>
      <c r="R5" s="11" t="s">
        <v>122</v>
      </c>
      <c r="S5" s="11" t="s">
        <v>122</v>
      </c>
      <c r="T5" s="11" t="s">
        <v>122</v>
      </c>
      <c r="U5" s="11" t="s">
        <v>122</v>
      </c>
      <c r="V5" s="11" t="s">
        <v>122</v>
      </c>
      <c r="W5" s="11" t="s">
        <v>122</v>
      </c>
      <c r="X5" s="11" t="s">
        <v>122</v>
      </c>
      <c r="Y5" s="11" t="s">
        <v>122</v>
      </c>
      <c r="Z5" s="11" t="s">
        <v>122</v>
      </c>
      <c r="AA5" s="11" t="s">
        <v>122</v>
      </c>
      <c r="AB5" s="11" t="s">
        <v>122</v>
      </c>
      <c r="AC5" s="11" t="s">
        <v>122</v>
      </c>
      <c r="AD5" s="11" t="s">
        <v>122</v>
      </c>
      <c r="AE5" s="11" t="s">
        <v>122</v>
      </c>
      <c r="AF5" s="11" t="s">
        <v>122</v>
      </c>
      <c r="AG5" s="11" t="s">
        <v>122</v>
      </c>
      <c r="AH5" s="11" t="s">
        <v>122</v>
      </c>
      <c r="AI5" s="11" t="s">
        <v>122</v>
      </c>
      <c r="AJ5" s="11" t="s">
        <v>122</v>
      </c>
      <c r="AK5" s="11" t="s">
        <v>122</v>
      </c>
      <c r="AL5" s="11" t="s">
        <v>122</v>
      </c>
      <c r="AM5" s="11" t="s">
        <v>122</v>
      </c>
      <c r="AN5" s="11" t="s">
        <v>122</v>
      </c>
      <c r="AO5" s="11" t="s">
        <v>122</v>
      </c>
      <c r="AP5" s="11" t="s">
        <v>122</v>
      </c>
      <c r="AQ5" s="11" t="s">
        <v>122</v>
      </c>
      <c r="AR5" s="11" t="s">
        <v>122</v>
      </c>
      <c r="AS5" s="11" t="s">
        <v>122</v>
      </c>
      <c r="AT5" s="11" t="s">
        <v>122</v>
      </c>
      <c r="AU5" s="11" t="s">
        <v>122</v>
      </c>
      <c r="AV5" s="11" t="s">
        <v>122</v>
      </c>
      <c r="AW5" s="11" t="s">
        <v>122</v>
      </c>
      <c r="AX5" s="11" t="s">
        <v>122</v>
      </c>
      <c r="AY5" s="11" t="s">
        <v>122</v>
      </c>
      <c r="AZ5" s="11" t="s">
        <v>122</v>
      </c>
      <c r="BA5" s="11" t="s">
        <v>122</v>
      </c>
      <c r="BB5" s="11" t="s">
        <v>122</v>
      </c>
      <c r="BC5" s="11" t="s">
        <v>122</v>
      </c>
      <c r="BD5" s="11" t="s">
        <v>122</v>
      </c>
      <c r="BE5" s="11" t="s">
        <v>122</v>
      </c>
      <c r="BF5" s="11" t="s">
        <v>122</v>
      </c>
      <c r="BG5" s="11" t="s">
        <v>122</v>
      </c>
      <c r="BH5" s="11" t="s">
        <v>122</v>
      </c>
      <c r="BI5" s="11" t="s">
        <v>122</v>
      </c>
      <c r="BJ5" s="11" t="s">
        <v>122</v>
      </c>
      <c r="BK5" s="11" t="s">
        <v>122</v>
      </c>
      <c r="BL5" s="11" t="s">
        <v>122</v>
      </c>
      <c r="BM5" s="11" t="s">
        <v>122</v>
      </c>
      <c r="BN5" s="11" t="s">
        <v>115</v>
      </c>
      <c r="BO5" s="11" t="s">
        <v>115</v>
      </c>
      <c r="BQ5" s="11" t="s">
        <v>115</v>
      </c>
      <c r="BR5" s="11" t="s">
        <v>115</v>
      </c>
      <c r="BT5" s="11" t="s">
        <v>115</v>
      </c>
      <c r="BU5" s="11" t="s">
        <v>115</v>
      </c>
      <c r="BW5" s="11" t="s">
        <v>115</v>
      </c>
      <c r="BX5" s="11" t="s">
        <v>115</v>
      </c>
      <c r="BZ5" s="11" t="s">
        <v>115</v>
      </c>
      <c r="CA5" s="11" t="s">
        <v>115</v>
      </c>
      <c r="CC5" s="11" t="s">
        <v>115</v>
      </c>
      <c r="CD5" s="11" t="s">
        <v>115</v>
      </c>
      <c r="CF5" s="11" t="s">
        <v>115</v>
      </c>
      <c r="CG5" s="11" t="s">
        <v>115</v>
      </c>
      <c r="CI5" s="11" t="s">
        <v>115</v>
      </c>
      <c r="CJ5" s="11" t="s">
        <v>115</v>
      </c>
      <c r="CL5" s="11" t="s">
        <v>115</v>
      </c>
      <c r="CM5" s="11" t="s">
        <v>115</v>
      </c>
      <c r="CO5" s="11" t="s">
        <v>115</v>
      </c>
      <c r="CP5" s="11" t="s">
        <v>115</v>
      </c>
      <c r="CR5" s="11" t="s">
        <v>115</v>
      </c>
      <c r="CS5" s="11" t="s">
        <v>115</v>
      </c>
      <c r="CU5" s="11" t="s">
        <v>115</v>
      </c>
      <c r="CV5" s="11" t="s">
        <v>115</v>
      </c>
      <c r="CX5" s="11" t="s">
        <v>115</v>
      </c>
      <c r="CY5" s="11" t="s">
        <v>115</v>
      </c>
      <c r="DA5" s="11" t="s">
        <v>115</v>
      </c>
      <c r="DB5" s="11" t="s">
        <v>115</v>
      </c>
      <c r="DD5" s="11" t="s">
        <v>115</v>
      </c>
      <c r="DE5" s="11" t="s">
        <v>115</v>
      </c>
      <c r="DG5" s="11" t="s">
        <v>115</v>
      </c>
      <c r="DH5" s="11" t="s">
        <v>115</v>
      </c>
      <c r="DJ5" s="11" t="s">
        <v>115</v>
      </c>
      <c r="DK5" s="11" t="s">
        <v>115</v>
      </c>
      <c r="DM5" s="11" t="s">
        <v>115</v>
      </c>
      <c r="DN5" s="11" t="s">
        <v>115</v>
      </c>
      <c r="DP5" s="11" t="s">
        <v>115</v>
      </c>
      <c r="DQ5" s="11" t="s">
        <v>115</v>
      </c>
      <c r="DS5" s="11" t="s">
        <v>115</v>
      </c>
      <c r="DT5" s="11" t="s">
        <v>115</v>
      </c>
      <c r="DV5" s="11" t="s">
        <v>115</v>
      </c>
      <c r="DW5" s="11" t="s">
        <v>115</v>
      </c>
      <c r="DY5" s="11" t="s">
        <v>115</v>
      </c>
      <c r="DZ5" s="11" t="s">
        <v>115</v>
      </c>
      <c r="EB5" s="11" t="s">
        <v>115</v>
      </c>
      <c r="EC5" s="11" t="s">
        <v>115</v>
      </c>
      <c r="EE5" s="11" t="s">
        <v>115</v>
      </c>
      <c r="EF5" s="11" t="s">
        <v>115</v>
      </c>
      <c r="EH5" s="11" t="s">
        <v>115</v>
      </c>
      <c r="EI5" s="11" t="s">
        <v>115</v>
      </c>
      <c r="EK5" s="11" t="s">
        <v>115</v>
      </c>
      <c r="EL5" s="11" t="s">
        <v>115</v>
      </c>
      <c r="EN5" s="11" t="s">
        <v>115</v>
      </c>
      <c r="EO5" s="11" t="s">
        <v>115</v>
      </c>
      <c r="EQ5" s="11" t="s">
        <v>115</v>
      </c>
      <c r="ER5" s="11" t="s">
        <v>115</v>
      </c>
      <c r="ET5" s="11" t="s">
        <v>115</v>
      </c>
      <c r="EU5" s="11" t="s">
        <v>115</v>
      </c>
      <c r="EW5" s="11" t="s">
        <v>115</v>
      </c>
      <c r="EX5" s="11" t="s">
        <v>115</v>
      </c>
      <c r="EZ5" s="11" t="s">
        <v>115</v>
      </c>
      <c r="FA5" s="11" t="s">
        <v>115</v>
      </c>
      <c r="FC5" s="11" t="s">
        <v>115</v>
      </c>
      <c r="FD5" s="11" t="s">
        <v>115</v>
      </c>
      <c r="FF5" s="11" t="s">
        <v>115</v>
      </c>
      <c r="FG5" s="11" t="s">
        <v>115</v>
      </c>
      <c r="FI5" s="11" t="s">
        <v>115</v>
      </c>
      <c r="FJ5" s="11" t="s">
        <v>115</v>
      </c>
      <c r="FL5" s="11" t="s">
        <v>115</v>
      </c>
      <c r="FM5" s="11" t="s">
        <v>115</v>
      </c>
      <c r="FO5" s="11" t="s">
        <v>115</v>
      </c>
      <c r="FP5" s="11" t="s">
        <v>115</v>
      </c>
      <c r="FR5" s="11" t="s">
        <v>115</v>
      </c>
      <c r="FS5" s="11" t="s">
        <v>115</v>
      </c>
      <c r="FU5" s="11" t="s">
        <v>115</v>
      </c>
      <c r="FV5" s="11" t="s">
        <v>115</v>
      </c>
      <c r="FX5" s="11" t="s">
        <v>115</v>
      </c>
      <c r="FY5" s="11" t="s">
        <v>115</v>
      </c>
      <c r="GA5" s="11" t="s">
        <v>115</v>
      </c>
      <c r="GB5" s="11" t="s">
        <v>115</v>
      </c>
      <c r="GD5" s="11" t="s">
        <v>115</v>
      </c>
      <c r="GE5" s="11" t="s">
        <v>115</v>
      </c>
      <c r="GG5" s="11" t="s">
        <v>115</v>
      </c>
      <c r="GH5" s="11" t="s">
        <v>115</v>
      </c>
      <c r="GJ5" s="11" t="s">
        <v>115</v>
      </c>
      <c r="GK5" s="11" t="s">
        <v>115</v>
      </c>
    </row>
    <row r="6" spans="1:193" x14ac:dyDescent="0.35">
      <c r="A6">
        <v>0</v>
      </c>
      <c r="B6" s="3">
        <v>16777216</v>
      </c>
      <c r="C6" s="11" t="s">
        <v>51</v>
      </c>
      <c r="D6" s="11" t="s">
        <v>116</v>
      </c>
      <c r="E6" s="11" t="s">
        <v>445</v>
      </c>
      <c r="F6" s="11" t="s">
        <v>51</v>
      </c>
      <c r="G6" s="11" t="s">
        <v>116</v>
      </c>
      <c r="H6" s="11" t="s">
        <v>430</v>
      </c>
      <c r="I6" s="11" t="s">
        <v>51</v>
      </c>
      <c r="J6" s="11">
        <f>ROUND(detail3543__12[[#This Row],[Column7]]/64,0)</f>
        <v>16777216</v>
      </c>
      <c r="K6" s="11" t="s">
        <v>115</v>
      </c>
      <c r="L6" s="11"/>
      <c r="M6">
        <f ca="1">SUMPRODUCT($B$6:$B$69,OFFSET(power6multpres36!$B$6:$B$69,0,3*$A6))-SUMPRODUCT($C$6:$C$69,OFFSET(power6multpres36!$C$6:$C$69,0,3*$A6))</f>
        <v>4.6116860184273879E+18</v>
      </c>
      <c r="N6">
        <f ca="1">SUMPRODUCT($B$6:$B$69,OFFSET(power6multpres36!$C$6:$C$69,0,3*$A6))+SUMPRODUCT($C$6:$C$69,OFFSET(power6multpres36!$B$6:$B$69,0,3*$A6))</f>
        <v>0</v>
      </c>
      <c r="O6" t="s">
        <v>115</v>
      </c>
      <c r="P6">
        <f ca="1">ROUND(detail3543__12[[#This Row],[Column12]]*(2^-36),0)</f>
        <v>67108864</v>
      </c>
      <c r="Q6">
        <f ca="1">ROUND(detail3543__12[[#This Row],[Column13]]*(2^-36),0)</f>
        <v>0</v>
      </c>
      <c r="R6" t="s">
        <v>115</v>
      </c>
      <c r="S6">
        <f ca="1">SUMPRODUCT($P$6:$P$69,OFFSET(power6multpres36!$B$6:$B$69,0,3*$A6))+SUMPRODUCT($Q$6:$Q$69,OFFSET(power6multpres36!$C$6:$C$69,0,3*$A6))</f>
        <v>1.1114163304410005E+21</v>
      </c>
      <c r="T6">
        <f ca="1">SUMPRODUCT($P$6:$P$69,OFFSET(power6multpres36!$C$6:$C$69,0,3*$A6))-SUMPRODUCT($Q$6:$Q$69,OFFSET(power6multpres36!$B$6:$B$69,0,3*$A6))</f>
        <v>0</v>
      </c>
      <c r="U6" t="s">
        <v>115</v>
      </c>
      <c r="V6" s="3">
        <f ca="1">ROUND(detail3543__12[[#This Row],[Column18]]*(2^-42),0)</f>
        <v>252706816</v>
      </c>
      <c r="W6" s="3">
        <f ca="1">ROUND(detail3543__6[[#This Row],[Column19]]*(2^-42),0)</f>
        <v>0</v>
      </c>
      <c r="X6" s="11" t="s">
        <v>115</v>
      </c>
      <c r="Y6" s="11">
        <f ca="1">detail3543__12[[#This Row],[Column21]]/detail3543__12[[#This Row],[Column1]]</f>
        <v>15.0625</v>
      </c>
      <c r="Z6" s="11" t="s">
        <v>115</v>
      </c>
      <c r="AA6" s="11" t="s">
        <v>115</v>
      </c>
      <c r="AB6" s="11" t="s">
        <v>115</v>
      </c>
      <c r="AC6" s="11" t="s">
        <v>115</v>
      </c>
      <c r="AD6" s="11" t="s">
        <v>115</v>
      </c>
      <c r="AE6" s="11" t="s">
        <v>115</v>
      </c>
      <c r="AF6" s="11" t="s">
        <v>115</v>
      </c>
      <c r="AG6" s="11" t="s">
        <v>115</v>
      </c>
      <c r="AH6" s="11" t="s">
        <v>115</v>
      </c>
      <c r="AI6" s="11" t="s">
        <v>115</v>
      </c>
      <c r="AJ6" s="11" t="s">
        <v>115</v>
      </c>
      <c r="AK6" s="11" t="s">
        <v>115</v>
      </c>
      <c r="AL6" s="11" t="s">
        <v>115</v>
      </c>
      <c r="AM6" s="11" t="s">
        <v>115</v>
      </c>
      <c r="AN6" s="11" t="s">
        <v>115</v>
      </c>
      <c r="AO6" s="11" t="s">
        <v>115</v>
      </c>
      <c r="AP6" s="11" t="s">
        <v>115</v>
      </c>
      <c r="AQ6" s="11" t="s">
        <v>115</v>
      </c>
      <c r="AR6" s="11" t="s">
        <v>115</v>
      </c>
      <c r="AS6" s="11" t="s">
        <v>115</v>
      </c>
      <c r="AT6" s="11" t="s">
        <v>115</v>
      </c>
      <c r="AU6" s="11" t="s">
        <v>115</v>
      </c>
      <c r="AV6" s="11" t="s">
        <v>115</v>
      </c>
      <c r="AW6" s="11" t="s">
        <v>115</v>
      </c>
      <c r="AX6" s="11" t="s">
        <v>115</v>
      </c>
      <c r="AY6" s="11" t="s">
        <v>115</v>
      </c>
      <c r="AZ6" s="11" t="s">
        <v>115</v>
      </c>
      <c r="BA6" s="11" t="s">
        <v>115</v>
      </c>
      <c r="BB6" s="11" t="s">
        <v>115</v>
      </c>
      <c r="BC6" s="11" t="s">
        <v>115</v>
      </c>
      <c r="BD6" s="11" t="s">
        <v>115</v>
      </c>
      <c r="BE6" s="11" t="s">
        <v>115</v>
      </c>
      <c r="BF6" s="11" t="s">
        <v>115</v>
      </c>
      <c r="BG6" s="11" t="s">
        <v>115</v>
      </c>
      <c r="BH6" s="11" t="s">
        <v>115</v>
      </c>
      <c r="BI6" s="11" t="s">
        <v>115</v>
      </c>
      <c r="BJ6" s="11" t="s">
        <v>115</v>
      </c>
      <c r="BK6" s="11" t="s">
        <v>115</v>
      </c>
      <c r="BL6" s="11" t="s">
        <v>115</v>
      </c>
      <c r="BM6" s="11" t="s">
        <v>115</v>
      </c>
      <c r="BN6" s="11" t="s">
        <v>115</v>
      </c>
      <c r="BO6" s="11" t="s">
        <v>115</v>
      </c>
      <c r="BQ6" s="11" t="s">
        <v>115</v>
      </c>
      <c r="BR6" s="11" t="s">
        <v>115</v>
      </c>
      <c r="BT6" s="11" t="s">
        <v>115</v>
      </c>
      <c r="BU6" s="11" t="s">
        <v>115</v>
      </c>
      <c r="BW6" s="11" t="s">
        <v>115</v>
      </c>
      <c r="BX6" s="11" t="s">
        <v>115</v>
      </c>
      <c r="BZ6" s="11" t="s">
        <v>115</v>
      </c>
      <c r="CA6" s="11" t="s">
        <v>115</v>
      </c>
      <c r="CC6" s="11" t="s">
        <v>115</v>
      </c>
      <c r="CD6" s="11" t="s">
        <v>115</v>
      </c>
      <c r="CF6" s="11" t="s">
        <v>115</v>
      </c>
      <c r="CG6" s="11" t="s">
        <v>115</v>
      </c>
      <c r="CI6" s="11" t="s">
        <v>115</v>
      </c>
      <c r="CJ6" s="11" t="s">
        <v>115</v>
      </c>
      <c r="CL6" s="11" t="s">
        <v>115</v>
      </c>
      <c r="CM6" s="11" t="s">
        <v>115</v>
      </c>
      <c r="CO6" s="11" t="s">
        <v>115</v>
      </c>
      <c r="CP6" s="11" t="s">
        <v>115</v>
      </c>
      <c r="CR6" s="11" t="s">
        <v>115</v>
      </c>
      <c r="CS6" s="11" t="s">
        <v>115</v>
      </c>
      <c r="CU6" s="11" t="s">
        <v>115</v>
      </c>
      <c r="CV6" s="11" t="s">
        <v>115</v>
      </c>
      <c r="CX6" s="11" t="s">
        <v>115</v>
      </c>
      <c r="CY6" s="11" t="s">
        <v>115</v>
      </c>
      <c r="DA6" s="11" t="s">
        <v>115</v>
      </c>
      <c r="DB6" s="11" t="s">
        <v>115</v>
      </c>
      <c r="DD6" s="11" t="s">
        <v>115</v>
      </c>
      <c r="DE6" s="11" t="s">
        <v>115</v>
      </c>
      <c r="DG6" s="11" t="s">
        <v>115</v>
      </c>
      <c r="DH6" s="11" t="s">
        <v>115</v>
      </c>
      <c r="DJ6" s="11" t="s">
        <v>115</v>
      </c>
      <c r="DK6" s="11" t="s">
        <v>115</v>
      </c>
      <c r="DM6" s="11" t="s">
        <v>115</v>
      </c>
      <c r="DN6" s="11" t="s">
        <v>115</v>
      </c>
      <c r="DP6" s="11" t="s">
        <v>115</v>
      </c>
      <c r="DQ6" s="11" t="s">
        <v>115</v>
      </c>
      <c r="DS6" s="11" t="s">
        <v>115</v>
      </c>
      <c r="DT6" s="11" t="s">
        <v>115</v>
      </c>
      <c r="DV6" s="11" t="s">
        <v>115</v>
      </c>
      <c r="DW6" s="11" t="s">
        <v>115</v>
      </c>
      <c r="DY6" s="11" t="s">
        <v>115</v>
      </c>
      <c r="DZ6" s="11" t="s">
        <v>115</v>
      </c>
      <c r="EB6" s="11" t="s">
        <v>115</v>
      </c>
      <c r="EC6" s="11" t="s">
        <v>115</v>
      </c>
      <c r="EE6" s="11" t="s">
        <v>115</v>
      </c>
      <c r="EF6" s="11" t="s">
        <v>115</v>
      </c>
      <c r="EH6" s="11" t="s">
        <v>115</v>
      </c>
      <c r="EI6" s="11" t="s">
        <v>115</v>
      </c>
      <c r="EK6" s="11" t="s">
        <v>115</v>
      </c>
      <c r="EL6" s="11" t="s">
        <v>115</v>
      </c>
      <c r="EN6" s="11" t="s">
        <v>115</v>
      </c>
      <c r="EO6" s="11" t="s">
        <v>115</v>
      </c>
      <c r="EQ6" s="11" t="s">
        <v>115</v>
      </c>
      <c r="ER6" s="11" t="s">
        <v>115</v>
      </c>
      <c r="ET6" s="11" t="s">
        <v>115</v>
      </c>
      <c r="EU6" s="11" t="s">
        <v>115</v>
      </c>
      <c r="EW6" s="11" t="s">
        <v>115</v>
      </c>
      <c r="EX6" s="11" t="s">
        <v>115</v>
      </c>
      <c r="EZ6" s="11" t="s">
        <v>115</v>
      </c>
      <c r="FA6" s="11" t="s">
        <v>115</v>
      </c>
      <c r="FC6" s="11" t="s">
        <v>115</v>
      </c>
      <c r="FD6" s="11" t="s">
        <v>115</v>
      </c>
      <c r="FF6" s="11" t="s">
        <v>115</v>
      </c>
      <c r="FG6" s="11" t="s">
        <v>115</v>
      </c>
      <c r="FI6" s="11" t="s">
        <v>115</v>
      </c>
      <c r="FJ6" s="11" t="s">
        <v>115</v>
      </c>
      <c r="FL6" s="11" t="s">
        <v>115</v>
      </c>
      <c r="FM6" s="11" t="s">
        <v>115</v>
      </c>
      <c r="FO6" s="11" t="s">
        <v>115</v>
      </c>
      <c r="FP6" s="11" t="s">
        <v>115</v>
      </c>
      <c r="FR6" s="11" t="s">
        <v>115</v>
      </c>
      <c r="FS6" s="11" t="s">
        <v>115</v>
      </c>
      <c r="FU6" s="11" t="s">
        <v>115</v>
      </c>
      <c r="FV6" s="11" t="s">
        <v>115</v>
      </c>
      <c r="FX6" s="11" t="s">
        <v>115</v>
      </c>
      <c r="FY6" s="11" t="s">
        <v>115</v>
      </c>
      <c r="GA6" s="11" t="s">
        <v>115</v>
      </c>
      <c r="GB6" s="11" t="s">
        <v>115</v>
      </c>
      <c r="GD6" s="11" t="s">
        <v>115</v>
      </c>
      <c r="GE6" s="11" t="s">
        <v>115</v>
      </c>
      <c r="GG6" s="11" t="s">
        <v>115</v>
      </c>
      <c r="GH6" s="11" t="s">
        <v>115</v>
      </c>
      <c r="GJ6" s="11" t="s">
        <v>115</v>
      </c>
      <c r="GK6" s="11" t="s">
        <v>115</v>
      </c>
    </row>
    <row r="7" spans="1:193" x14ac:dyDescent="0.35">
      <c r="A7">
        <f>A6+1</f>
        <v>1</v>
      </c>
      <c r="B7" s="3">
        <v>16777216</v>
      </c>
      <c r="C7" s="11" t="s">
        <v>51</v>
      </c>
      <c r="D7" s="11" t="s">
        <v>116</v>
      </c>
      <c r="E7" s="11" t="s">
        <v>442</v>
      </c>
      <c r="F7" s="11" t="s">
        <v>443</v>
      </c>
      <c r="G7" s="11" t="s">
        <v>116</v>
      </c>
      <c r="H7" s="11" t="s">
        <v>534</v>
      </c>
      <c r="I7" s="11" t="s">
        <v>51</v>
      </c>
      <c r="J7" s="11">
        <f>ROUND(detail3543__12[[#This Row],[Column7]]/64,0)</f>
        <v>16777215</v>
      </c>
      <c r="K7" s="11" t="s">
        <v>115</v>
      </c>
      <c r="L7" s="11"/>
      <c r="M7">
        <f ca="1">SUMPRODUCT($B$6:$B$69,OFFSET(power6multpres36!$B$6:$B$69,0,3*$A7))-SUMPRODUCT($C$6:$C$69,OFFSET(power6multpres36!$C$6:$C$69,0,3*$A7))</f>
        <v>4.5343369098910761E+18</v>
      </c>
      <c r="N7">
        <f ca="1">SUMPRODUCT($B$6:$B$69,OFFSET(power6multpres36!$C$6:$C$69,0,3*$A7))+SUMPRODUCT($C$6:$C$69,OFFSET(power6multpres36!$B$6:$B$69,0,3*$A7))</f>
        <v>6.7260534334318182E+17</v>
      </c>
      <c r="O7" t="s">
        <v>115</v>
      </c>
      <c r="P7">
        <f ca="1">ROUND(detail3543__6[[#This Row],[Column12]]*(2^-36),0)</f>
        <v>1055732581</v>
      </c>
      <c r="Q7">
        <f ca="1">ROUND(detail3543__6[[#This Row],[Column13]]*(2^-36),0)</f>
        <v>156603135</v>
      </c>
      <c r="R7" t="s">
        <v>115</v>
      </c>
      <c r="S7">
        <f ca="1">SUMPRODUCT($P$6:$P$69,OFFSET(power6multpres36!$B$6:$B$69,0,3*$A7))+SUMPRODUCT($Q$6:$Q$69,OFFSET(power6multpres36!$C$6:$C$69,0,3*$A7))</f>
        <v>1.1114163301668115E+21</v>
      </c>
      <c r="T7">
        <f ca="1">SUMPRODUCT($P$6:$P$69,OFFSET(power6multpres36!$C$6:$C$69,0,3*$A7))-SUMPRODUCT($Q$6:$Q$69,OFFSET(power6multpres36!$B$6:$B$69,0,3*$A7))</f>
        <v>12288</v>
      </c>
      <c r="U7" t="s">
        <v>115</v>
      </c>
      <c r="V7" s="3">
        <f ca="1">ROUND(detail3543__12[[#This Row],[Column18]]*(2^-42),0)</f>
        <v>252706816</v>
      </c>
      <c r="W7" s="3">
        <f ca="1">ROUND(detail3543__6[[#This Row],[Column19]]*(2^-42),0)</f>
        <v>0</v>
      </c>
      <c r="X7" s="11" t="s">
        <v>115</v>
      </c>
      <c r="Y7" s="11">
        <f ca="1">detail3543__12[[#This Row],[Column21]]/detail3543__12[[#This Row],[Column1]]</f>
        <v>15.0625</v>
      </c>
      <c r="Z7" s="11"/>
      <c r="AA7" s="11" t="s">
        <v>115</v>
      </c>
      <c r="AB7" s="11" t="s">
        <v>115</v>
      </c>
      <c r="AC7" s="11" t="s">
        <v>115</v>
      </c>
      <c r="AD7" s="11" t="s">
        <v>115</v>
      </c>
      <c r="AE7" s="11" t="s">
        <v>115</v>
      </c>
      <c r="AF7" s="11" t="s">
        <v>115</v>
      </c>
      <c r="AG7" s="11" t="s">
        <v>115</v>
      </c>
      <c r="AH7" s="11" t="s">
        <v>115</v>
      </c>
      <c r="AI7" s="11" t="s">
        <v>115</v>
      </c>
      <c r="AJ7" s="11" t="s">
        <v>115</v>
      </c>
      <c r="AK7" s="11" t="s">
        <v>115</v>
      </c>
      <c r="AL7" s="11" t="s">
        <v>115</v>
      </c>
      <c r="AM7" s="11" t="s">
        <v>115</v>
      </c>
      <c r="AN7" s="11" t="s">
        <v>115</v>
      </c>
      <c r="AO7" s="11" t="s">
        <v>115</v>
      </c>
      <c r="AP7" s="11" t="s">
        <v>115</v>
      </c>
      <c r="AQ7" s="11" t="s">
        <v>115</v>
      </c>
      <c r="AR7" s="11" t="s">
        <v>115</v>
      </c>
      <c r="AS7" s="11" t="s">
        <v>115</v>
      </c>
      <c r="AT7" s="11" t="s">
        <v>115</v>
      </c>
      <c r="AU7" s="11" t="s">
        <v>115</v>
      </c>
      <c r="AV7" s="11" t="s">
        <v>115</v>
      </c>
      <c r="AW7" s="11" t="s">
        <v>115</v>
      </c>
      <c r="AX7" s="11" t="s">
        <v>115</v>
      </c>
      <c r="AY7" s="11" t="s">
        <v>115</v>
      </c>
      <c r="AZ7" s="11" t="s">
        <v>115</v>
      </c>
      <c r="BA7" s="11" t="s">
        <v>115</v>
      </c>
      <c r="BB7" s="11" t="s">
        <v>115</v>
      </c>
      <c r="BC7" s="11" t="s">
        <v>115</v>
      </c>
      <c r="BD7" s="11" t="s">
        <v>115</v>
      </c>
      <c r="BE7" s="11" t="s">
        <v>115</v>
      </c>
      <c r="BF7" s="11" t="s">
        <v>115</v>
      </c>
      <c r="BG7" s="11" t="s">
        <v>115</v>
      </c>
      <c r="BH7" s="11" t="s">
        <v>115</v>
      </c>
      <c r="BI7" s="11" t="s">
        <v>115</v>
      </c>
      <c r="BJ7" s="11" t="s">
        <v>115</v>
      </c>
      <c r="BK7" s="11" t="s">
        <v>115</v>
      </c>
      <c r="BL7" s="11" t="s">
        <v>115</v>
      </c>
      <c r="BM7" s="11" t="s">
        <v>115</v>
      </c>
      <c r="BN7" s="11" t="s">
        <v>115</v>
      </c>
      <c r="BO7" s="11" t="s">
        <v>115</v>
      </c>
      <c r="BQ7" s="11" t="s">
        <v>115</v>
      </c>
      <c r="BR7" s="11" t="s">
        <v>115</v>
      </c>
      <c r="BT7" s="11" t="s">
        <v>115</v>
      </c>
      <c r="BU7" s="11" t="s">
        <v>115</v>
      </c>
      <c r="BW7" s="11" t="s">
        <v>115</v>
      </c>
      <c r="BX7" s="11" t="s">
        <v>115</v>
      </c>
      <c r="BZ7" s="11" t="s">
        <v>115</v>
      </c>
      <c r="CA7" s="11" t="s">
        <v>115</v>
      </c>
      <c r="CC7" s="11" t="s">
        <v>115</v>
      </c>
      <c r="CD7" s="11" t="s">
        <v>115</v>
      </c>
      <c r="CF7" s="11" t="s">
        <v>115</v>
      </c>
      <c r="CG7" s="11" t="s">
        <v>115</v>
      </c>
      <c r="CI7" s="11" t="s">
        <v>115</v>
      </c>
      <c r="CJ7" s="11" t="s">
        <v>115</v>
      </c>
      <c r="CL7" s="11" t="s">
        <v>115</v>
      </c>
      <c r="CM7" s="11" t="s">
        <v>115</v>
      </c>
      <c r="CO7" s="11" t="s">
        <v>115</v>
      </c>
      <c r="CP7" s="11" t="s">
        <v>115</v>
      </c>
      <c r="CR7" s="11" t="s">
        <v>115</v>
      </c>
      <c r="CS7" s="11" t="s">
        <v>115</v>
      </c>
      <c r="CU7" s="11" t="s">
        <v>115</v>
      </c>
      <c r="CV7" s="11" t="s">
        <v>115</v>
      </c>
      <c r="CX7" s="11" t="s">
        <v>115</v>
      </c>
      <c r="CY7" s="11" t="s">
        <v>115</v>
      </c>
      <c r="DA7" s="11" t="s">
        <v>115</v>
      </c>
      <c r="DB7" s="11" t="s">
        <v>115</v>
      </c>
      <c r="DD7" s="11" t="s">
        <v>115</v>
      </c>
      <c r="DE7" s="11" t="s">
        <v>115</v>
      </c>
      <c r="DG7" s="11" t="s">
        <v>115</v>
      </c>
      <c r="DH7" s="11" t="s">
        <v>115</v>
      </c>
      <c r="DJ7" s="11" t="s">
        <v>115</v>
      </c>
      <c r="DK7" s="11" t="s">
        <v>115</v>
      </c>
      <c r="DM7" s="11" t="s">
        <v>115</v>
      </c>
      <c r="DN7" s="11" t="s">
        <v>115</v>
      </c>
      <c r="DP7" s="11" t="s">
        <v>115</v>
      </c>
      <c r="DQ7" s="11" t="s">
        <v>115</v>
      </c>
      <c r="DS7" s="11" t="s">
        <v>115</v>
      </c>
      <c r="DT7" s="11" t="s">
        <v>115</v>
      </c>
      <c r="DV7" s="11" t="s">
        <v>115</v>
      </c>
      <c r="DW7" s="11" t="s">
        <v>115</v>
      </c>
      <c r="DY7" s="11" t="s">
        <v>115</v>
      </c>
      <c r="DZ7" s="11" t="s">
        <v>115</v>
      </c>
      <c r="EB7" s="11" t="s">
        <v>115</v>
      </c>
      <c r="EC7" s="11" t="s">
        <v>115</v>
      </c>
      <c r="EE7" s="11" t="s">
        <v>115</v>
      </c>
      <c r="EF7" s="11" t="s">
        <v>115</v>
      </c>
      <c r="EH7" s="11" t="s">
        <v>115</v>
      </c>
      <c r="EI7" s="11" t="s">
        <v>115</v>
      </c>
      <c r="EK7" s="11" t="s">
        <v>115</v>
      </c>
      <c r="EL7" s="11" t="s">
        <v>115</v>
      </c>
      <c r="EN7" s="11" t="s">
        <v>115</v>
      </c>
      <c r="EO7" s="11" t="s">
        <v>115</v>
      </c>
      <c r="EQ7" s="11" t="s">
        <v>115</v>
      </c>
      <c r="ER7" s="11" t="s">
        <v>115</v>
      </c>
      <c r="ET7" s="11" t="s">
        <v>115</v>
      </c>
      <c r="EU7" s="11" t="s">
        <v>115</v>
      </c>
      <c r="EW7" s="11" t="s">
        <v>115</v>
      </c>
      <c r="EX7" s="11" t="s">
        <v>115</v>
      </c>
      <c r="EZ7" s="11" t="s">
        <v>115</v>
      </c>
      <c r="FA7" s="11" t="s">
        <v>115</v>
      </c>
      <c r="FC7" s="11" t="s">
        <v>115</v>
      </c>
      <c r="FD7" s="11" t="s">
        <v>115</v>
      </c>
      <c r="FF7" s="11" t="s">
        <v>115</v>
      </c>
      <c r="FG7" s="11" t="s">
        <v>115</v>
      </c>
      <c r="FI7" s="11" t="s">
        <v>115</v>
      </c>
      <c r="FJ7" s="11" t="s">
        <v>115</v>
      </c>
      <c r="FL7" s="11" t="s">
        <v>115</v>
      </c>
      <c r="FM7" s="11" t="s">
        <v>115</v>
      </c>
      <c r="FO7" s="11" t="s">
        <v>115</v>
      </c>
      <c r="FP7" s="11" t="s">
        <v>115</v>
      </c>
      <c r="FR7" s="11" t="s">
        <v>115</v>
      </c>
      <c r="FS7" s="11" t="s">
        <v>115</v>
      </c>
      <c r="FU7" s="11" t="s">
        <v>115</v>
      </c>
      <c r="FV7" s="11" t="s">
        <v>115</v>
      </c>
      <c r="FX7" s="11" t="s">
        <v>115</v>
      </c>
      <c r="FY7" s="11" t="s">
        <v>115</v>
      </c>
      <c r="GA7" s="11" t="s">
        <v>115</v>
      </c>
      <c r="GB7" s="11" t="s">
        <v>115</v>
      </c>
      <c r="GD7" s="11" t="s">
        <v>115</v>
      </c>
      <c r="GE7" s="11" t="s">
        <v>115</v>
      </c>
      <c r="GG7" s="11" t="s">
        <v>115</v>
      </c>
      <c r="GH7" s="11" t="s">
        <v>115</v>
      </c>
      <c r="GJ7" s="11" t="s">
        <v>115</v>
      </c>
      <c r="GK7" s="11" t="s">
        <v>115</v>
      </c>
    </row>
    <row r="8" spans="1:193" x14ac:dyDescent="0.35">
      <c r="A8">
        <f t="shared" ref="A8:A69" si="0">A7+1</f>
        <v>2</v>
      </c>
      <c r="B8" s="3">
        <v>16777216</v>
      </c>
      <c r="C8" s="11" t="s">
        <v>51</v>
      </c>
      <c r="D8" s="11" t="s">
        <v>116</v>
      </c>
      <c r="E8" s="11" t="s">
        <v>446</v>
      </c>
      <c r="F8" s="11" t="s">
        <v>447</v>
      </c>
      <c r="G8" s="11" t="s">
        <v>116</v>
      </c>
      <c r="H8" s="11" t="s">
        <v>535</v>
      </c>
      <c r="I8" s="11" t="s">
        <v>51</v>
      </c>
      <c r="J8" s="11">
        <f>ROUND(detail3543__12[[#This Row],[Column7]]/64,0)</f>
        <v>16777215</v>
      </c>
      <c r="K8" s="11" t="s">
        <v>115</v>
      </c>
      <c r="L8" s="11"/>
      <c r="M8">
        <f ca="1">SUMPRODUCT($B$6:$B$69,OFFSET(power6multpres36!$B$6:$B$69,0,3*$A8))-SUMPRODUCT($C$6:$C$69,OFFSET(power6multpres36!$C$6:$C$69,0,3*$A8))</f>
        <v>4.3074697229133414E+18</v>
      </c>
      <c r="N8">
        <f ca="1">SUMPRODUCT($B$6:$B$69,OFFSET(power6multpres36!$C$6:$C$69,0,3*$A8))+SUMPRODUCT($C$6:$C$69,OFFSET(power6multpres36!$B$6:$B$69,0,3*$A8))</f>
        <v>1.3066566551732224E+18</v>
      </c>
      <c r="O8" t="s">
        <v>115</v>
      </c>
      <c r="P8">
        <f ca="1">ROUND(detail3543__6[[#This Row],[Column12]]*(2^-36),0)</f>
        <v>1002910948</v>
      </c>
      <c r="Q8">
        <f ca="1">ROUND(detail3543__6[[#This Row],[Column13]]*(2^-36),0)</f>
        <v>304229710</v>
      </c>
      <c r="R8" t="s">
        <v>115</v>
      </c>
      <c r="S8">
        <f ca="1">SUMPRODUCT($P$6:$P$69,OFFSET(power6multpres36!$B$6:$B$69,0,3*$A8))+SUMPRODUCT($Q$6:$Q$69,OFFSET(power6multpres36!$C$6:$C$69,0,3*$A8))</f>
        <v>1.1114163306098151E+21</v>
      </c>
      <c r="T8">
        <f ca="1">SUMPRODUCT($P$6:$P$69,OFFSET(power6multpres36!$C$6:$C$69,0,3*$A8))-SUMPRODUCT($Q$6:$Q$69,OFFSET(power6multpres36!$B$6:$B$69,0,3*$A8))</f>
        <v>30720</v>
      </c>
      <c r="U8" t="s">
        <v>115</v>
      </c>
      <c r="V8" s="3">
        <f ca="1">ROUND(detail3543__12[[#This Row],[Column18]]*(2^-42),0)</f>
        <v>252706816</v>
      </c>
      <c r="W8" s="3">
        <f ca="1">ROUND(detail3543__6[[#This Row],[Column19]]*(2^-42),0)</f>
        <v>0</v>
      </c>
      <c r="X8" s="11" t="s">
        <v>115</v>
      </c>
      <c r="Y8" s="11" t="s">
        <v>115</v>
      </c>
      <c r="Z8" s="11" t="s">
        <v>115</v>
      </c>
      <c r="AA8" s="11" t="s">
        <v>115</v>
      </c>
      <c r="AB8" s="11" t="s">
        <v>115</v>
      </c>
      <c r="AC8" s="11" t="s">
        <v>115</v>
      </c>
      <c r="AD8" s="11" t="s">
        <v>115</v>
      </c>
      <c r="AE8" s="11" t="s">
        <v>115</v>
      </c>
      <c r="AF8" s="11" t="s">
        <v>115</v>
      </c>
      <c r="AG8" s="11" t="s">
        <v>115</v>
      </c>
      <c r="AH8" s="11" t="s">
        <v>115</v>
      </c>
      <c r="AI8" s="11" t="s">
        <v>115</v>
      </c>
      <c r="AJ8" s="11" t="s">
        <v>115</v>
      </c>
      <c r="AK8" s="11" t="s">
        <v>115</v>
      </c>
      <c r="AL8" s="11" t="s">
        <v>115</v>
      </c>
      <c r="AM8" s="11" t="s">
        <v>115</v>
      </c>
      <c r="AN8" s="11" t="s">
        <v>115</v>
      </c>
      <c r="AO8" s="11" t="s">
        <v>115</v>
      </c>
      <c r="AP8" s="11" t="s">
        <v>115</v>
      </c>
      <c r="AQ8" s="11" t="s">
        <v>115</v>
      </c>
      <c r="AR8" s="11" t="s">
        <v>115</v>
      </c>
      <c r="AS8" s="11" t="s">
        <v>115</v>
      </c>
      <c r="AT8" s="11" t="s">
        <v>115</v>
      </c>
      <c r="AU8" s="11" t="s">
        <v>115</v>
      </c>
      <c r="AV8" s="11" t="s">
        <v>115</v>
      </c>
      <c r="AW8" s="11" t="s">
        <v>115</v>
      </c>
      <c r="AX8" s="11" t="s">
        <v>115</v>
      </c>
      <c r="AY8" s="11" t="s">
        <v>115</v>
      </c>
      <c r="AZ8" s="11" t="s">
        <v>115</v>
      </c>
      <c r="BA8" s="11" t="s">
        <v>115</v>
      </c>
      <c r="BB8" s="11" t="s">
        <v>115</v>
      </c>
      <c r="BC8" s="11" t="s">
        <v>115</v>
      </c>
      <c r="BD8" s="11" t="s">
        <v>115</v>
      </c>
      <c r="BE8" s="11" t="s">
        <v>115</v>
      </c>
      <c r="BF8" s="11" t="s">
        <v>115</v>
      </c>
      <c r="BG8" s="11" t="s">
        <v>115</v>
      </c>
      <c r="BH8" s="11" t="s">
        <v>115</v>
      </c>
      <c r="BI8" s="11" t="s">
        <v>115</v>
      </c>
      <c r="BJ8" s="11" t="s">
        <v>115</v>
      </c>
      <c r="BK8" s="11" t="s">
        <v>115</v>
      </c>
      <c r="BL8" s="11" t="s">
        <v>115</v>
      </c>
      <c r="BM8" s="11" t="s">
        <v>115</v>
      </c>
      <c r="BN8" s="11" t="s">
        <v>115</v>
      </c>
      <c r="BO8" s="11" t="s">
        <v>115</v>
      </c>
      <c r="BQ8" s="11" t="s">
        <v>115</v>
      </c>
      <c r="BR8" s="11" t="s">
        <v>115</v>
      </c>
      <c r="BT8" s="11" t="s">
        <v>115</v>
      </c>
      <c r="BU8" s="11" t="s">
        <v>115</v>
      </c>
      <c r="BW8" s="11" t="s">
        <v>115</v>
      </c>
      <c r="BX8" s="11" t="s">
        <v>115</v>
      </c>
      <c r="BZ8" s="11" t="s">
        <v>115</v>
      </c>
      <c r="CA8" s="11" t="s">
        <v>115</v>
      </c>
      <c r="CC8" s="11" t="s">
        <v>115</v>
      </c>
      <c r="CD8" s="11" t="s">
        <v>115</v>
      </c>
      <c r="CF8" s="11" t="s">
        <v>115</v>
      </c>
      <c r="CG8" s="11" t="s">
        <v>115</v>
      </c>
      <c r="CI8" s="11" t="s">
        <v>115</v>
      </c>
      <c r="CJ8" s="11" t="s">
        <v>115</v>
      </c>
      <c r="CL8" s="11" t="s">
        <v>115</v>
      </c>
      <c r="CM8" s="11" t="s">
        <v>115</v>
      </c>
      <c r="CO8" s="11" t="s">
        <v>115</v>
      </c>
      <c r="CP8" s="11" t="s">
        <v>115</v>
      </c>
      <c r="CR8" s="11" t="s">
        <v>115</v>
      </c>
      <c r="CS8" s="11" t="s">
        <v>115</v>
      </c>
      <c r="CU8" s="11" t="s">
        <v>115</v>
      </c>
      <c r="CV8" s="11" t="s">
        <v>115</v>
      </c>
      <c r="CX8" s="11" t="s">
        <v>115</v>
      </c>
      <c r="CY8" s="11" t="s">
        <v>115</v>
      </c>
      <c r="DA8" s="11" t="s">
        <v>115</v>
      </c>
      <c r="DB8" s="11" t="s">
        <v>115</v>
      </c>
      <c r="DD8" s="11" t="s">
        <v>115</v>
      </c>
      <c r="DE8" s="11" t="s">
        <v>115</v>
      </c>
      <c r="DG8" s="11" t="s">
        <v>115</v>
      </c>
      <c r="DH8" s="11" t="s">
        <v>115</v>
      </c>
      <c r="DJ8" s="11" t="s">
        <v>115</v>
      </c>
      <c r="DK8" s="11" t="s">
        <v>115</v>
      </c>
      <c r="DM8" s="11" t="s">
        <v>115</v>
      </c>
      <c r="DN8" s="11" t="s">
        <v>115</v>
      </c>
      <c r="DP8" s="11" t="s">
        <v>115</v>
      </c>
      <c r="DQ8" s="11" t="s">
        <v>115</v>
      </c>
      <c r="DS8" s="11" t="s">
        <v>115</v>
      </c>
      <c r="DT8" s="11" t="s">
        <v>115</v>
      </c>
      <c r="DV8" s="11" t="s">
        <v>115</v>
      </c>
      <c r="DW8" s="11" t="s">
        <v>115</v>
      </c>
      <c r="DY8" s="11" t="s">
        <v>115</v>
      </c>
      <c r="DZ8" s="11" t="s">
        <v>115</v>
      </c>
      <c r="EB8" s="11" t="s">
        <v>115</v>
      </c>
      <c r="EC8" s="11" t="s">
        <v>115</v>
      </c>
      <c r="EE8" s="11" t="s">
        <v>115</v>
      </c>
      <c r="EF8" s="11" t="s">
        <v>115</v>
      </c>
      <c r="EH8" s="11" t="s">
        <v>115</v>
      </c>
      <c r="EI8" s="11" t="s">
        <v>115</v>
      </c>
      <c r="EK8" s="11" t="s">
        <v>115</v>
      </c>
      <c r="EL8" s="11" t="s">
        <v>115</v>
      </c>
      <c r="EN8" s="11" t="s">
        <v>115</v>
      </c>
      <c r="EO8" s="11" t="s">
        <v>115</v>
      </c>
      <c r="EQ8" s="11" t="s">
        <v>115</v>
      </c>
      <c r="ER8" s="11" t="s">
        <v>115</v>
      </c>
      <c r="ET8" s="11" t="s">
        <v>115</v>
      </c>
      <c r="EU8" s="11" t="s">
        <v>115</v>
      </c>
      <c r="EW8" s="11" t="s">
        <v>115</v>
      </c>
      <c r="EX8" s="11" t="s">
        <v>115</v>
      </c>
      <c r="EZ8" s="11" t="s">
        <v>115</v>
      </c>
      <c r="FA8" s="11" t="s">
        <v>115</v>
      </c>
      <c r="FC8" s="11" t="s">
        <v>115</v>
      </c>
      <c r="FD8" s="11" t="s">
        <v>115</v>
      </c>
      <c r="FF8" s="11" t="s">
        <v>115</v>
      </c>
      <c r="FG8" s="11" t="s">
        <v>115</v>
      </c>
      <c r="FI8" s="11" t="s">
        <v>115</v>
      </c>
      <c r="FJ8" s="11" t="s">
        <v>115</v>
      </c>
      <c r="FL8" s="11" t="s">
        <v>115</v>
      </c>
      <c r="FM8" s="11" t="s">
        <v>115</v>
      </c>
      <c r="FO8" s="11" t="s">
        <v>115</v>
      </c>
      <c r="FP8" s="11" t="s">
        <v>115</v>
      </c>
      <c r="FR8" s="11" t="s">
        <v>115</v>
      </c>
      <c r="FS8" s="11" t="s">
        <v>115</v>
      </c>
      <c r="FU8" s="11" t="s">
        <v>115</v>
      </c>
      <c r="FV8" s="11" t="s">
        <v>115</v>
      </c>
      <c r="FX8" s="11" t="s">
        <v>115</v>
      </c>
      <c r="FY8" s="11" t="s">
        <v>115</v>
      </c>
      <c r="GA8" s="11" t="s">
        <v>115</v>
      </c>
      <c r="GB8" s="11" t="s">
        <v>115</v>
      </c>
      <c r="GD8" s="11" t="s">
        <v>115</v>
      </c>
      <c r="GE8" s="11" t="s">
        <v>115</v>
      </c>
      <c r="GG8" s="11" t="s">
        <v>115</v>
      </c>
      <c r="GH8" s="11" t="s">
        <v>115</v>
      </c>
      <c r="GJ8" s="11" t="s">
        <v>115</v>
      </c>
      <c r="GK8" s="11" t="s">
        <v>115</v>
      </c>
    </row>
    <row r="9" spans="1:193" x14ac:dyDescent="0.35">
      <c r="A9">
        <f t="shared" si="0"/>
        <v>3</v>
      </c>
      <c r="B9" s="3">
        <v>16777216</v>
      </c>
      <c r="C9" s="11" t="s">
        <v>51</v>
      </c>
      <c r="D9" s="11" t="s">
        <v>116</v>
      </c>
      <c r="E9" s="11" t="s">
        <v>448</v>
      </c>
      <c r="F9" s="11" t="s">
        <v>449</v>
      </c>
      <c r="G9" s="11" t="s">
        <v>116</v>
      </c>
      <c r="H9" s="11" t="s">
        <v>536</v>
      </c>
      <c r="I9" s="11" t="s">
        <v>51</v>
      </c>
      <c r="J9" s="11">
        <f>ROUND(detail3543__12[[#This Row],[Column7]]/64,0)</f>
        <v>16777215</v>
      </c>
      <c r="K9" s="11" t="s">
        <v>115</v>
      </c>
      <c r="L9" s="11"/>
      <c r="M9">
        <f ca="1">SUMPRODUCT($B$6:$B$69,OFFSET(power6multpres36!$B$6:$B$69,0,3*$A9))-SUMPRODUCT($C$6:$C$69,OFFSET(power6multpres36!$C$6:$C$69,0,3*$A9))</f>
        <v>3.9462234524231926E+18</v>
      </c>
      <c r="N9">
        <f ca="1">SUMPRODUCT($B$6:$B$69,OFFSET(power6multpres36!$C$6:$C$69,0,3*$A9))+SUMPRODUCT($C$6:$C$69,OFFSET(power6multpres36!$B$6:$B$69,0,3*$A9))</f>
        <v>1.8664246907806679E+18</v>
      </c>
      <c r="O9" t="s">
        <v>115</v>
      </c>
      <c r="P9">
        <f ca="1">ROUND(detail3543__6[[#This Row],[Column12]]*(2^-36),0)</f>
        <v>918801746</v>
      </c>
      <c r="Q9">
        <f ca="1">ROUND(detail3543__6[[#This Row],[Column13]]*(2^-36),0)</f>
        <v>434560862</v>
      </c>
      <c r="R9" t="s">
        <v>115</v>
      </c>
      <c r="S9">
        <f ca="1">SUMPRODUCT($P$6:$P$69,OFFSET(power6multpres36!$B$6:$B$69,0,3*$A9))+SUMPRODUCT($Q$6:$Q$69,OFFSET(power6multpres36!$C$6:$C$69,0,3*$A9))</f>
        <v>1.1114163300254633E+21</v>
      </c>
      <c r="T9">
        <f ca="1">SUMPRODUCT($P$6:$P$69,OFFSET(power6multpres36!$C$6:$C$69,0,3*$A9))-SUMPRODUCT($Q$6:$Q$69,OFFSET(power6multpres36!$B$6:$B$69,0,3*$A9))</f>
        <v>-45056</v>
      </c>
      <c r="U9" t="s">
        <v>115</v>
      </c>
      <c r="V9" s="3">
        <f ca="1">ROUND(detail3543__12[[#This Row],[Column18]]*(2^-42),0)</f>
        <v>252706816</v>
      </c>
      <c r="W9" s="3">
        <f ca="1">ROUND(detail3543__6[[#This Row],[Column19]]*(2^-42),0)</f>
        <v>0</v>
      </c>
      <c r="X9" s="11" t="s">
        <v>115</v>
      </c>
      <c r="Y9" s="11" t="s">
        <v>115</v>
      </c>
      <c r="Z9" s="11" t="s">
        <v>115</v>
      </c>
      <c r="AA9" s="11" t="s">
        <v>115</v>
      </c>
      <c r="AB9" s="11" t="s">
        <v>115</v>
      </c>
      <c r="AC9" s="11" t="s">
        <v>115</v>
      </c>
      <c r="AD9" s="11" t="s">
        <v>115</v>
      </c>
      <c r="AE9" s="11" t="s">
        <v>115</v>
      </c>
      <c r="AF9" s="11" t="s">
        <v>115</v>
      </c>
      <c r="AG9" s="11" t="s">
        <v>115</v>
      </c>
      <c r="AH9" s="11" t="s">
        <v>115</v>
      </c>
      <c r="AI9" s="11" t="s">
        <v>115</v>
      </c>
      <c r="AJ9" s="11" t="s">
        <v>115</v>
      </c>
      <c r="AK9" s="11" t="s">
        <v>115</v>
      </c>
      <c r="AL9" s="11" t="s">
        <v>115</v>
      </c>
      <c r="AM9" s="11" t="s">
        <v>115</v>
      </c>
      <c r="AN9" s="11" t="s">
        <v>115</v>
      </c>
      <c r="AO9" s="11" t="s">
        <v>115</v>
      </c>
      <c r="AP9" s="11" t="s">
        <v>115</v>
      </c>
      <c r="AQ9" s="11" t="s">
        <v>115</v>
      </c>
      <c r="AR9" s="11" t="s">
        <v>115</v>
      </c>
      <c r="AS9" s="11" t="s">
        <v>115</v>
      </c>
      <c r="AT9" s="11" t="s">
        <v>115</v>
      </c>
      <c r="AU9" s="11" t="s">
        <v>115</v>
      </c>
      <c r="AV9" s="11" t="s">
        <v>115</v>
      </c>
      <c r="AW9" s="11" t="s">
        <v>115</v>
      </c>
      <c r="AX9" s="11" t="s">
        <v>115</v>
      </c>
      <c r="AY9" s="11" t="s">
        <v>115</v>
      </c>
      <c r="AZ9" s="11" t="s">
        <v>115</v>
      </c>
      <c r="BA9" s="11" t="s">
        <v>115</v>
      </c>
      <c r="BB9" s="11" t="s">
        <v>115</v>
      </c>
      <c r="BC9" s="11" t="s">
        <v>115</v>
      </c>
      <c r="BD9" s="11" t="s">
        <v>115</v>
      </c>
      <c r="BE9" s="11" t="s">
        <v>115</v>
      </c>
      <c r="BF9" s="11" t="s">
        <v>115</v>
      </c>
      <c r="BG9" s="11" t="s">
        <v>115</v>
      </c>
      <c r="BH9" s="11" t="s">
        <v>115</v>
      </c>
      <c r="BI9" s="11" t="s">
        <v>115</v>
      </c>
      <c r="BJ9" s="11" t="s">
        <v>115</v>
      </c>
      <c r="BK9" s="11" t="s">
        <v>115</v>
      </c>
      <c r="BL9" s="11" t="s">
        <v>115</v>
      </c>
      <c r="BM9" s="11" t="s">
        <v>115</v>
      </c>
      <c r="BN9" s="11" t="s">
        <v>115</v>
      </c>
      <c r="BO9" s="11" t="s">
        <v>115</v>
      </c>
      <c r="BQ9" s="11" t="s">
        <v>115</v>
      </c>
      <c r="BR9" s="11" t="s">
        <v>115</v>
      </c>
      <c r="BT9" s="11" t="s">
        <v>115</v>
      </c>
      <c r="BU9" s="11" t="s">
        <v>115</v>
      </c>
      <c r="BW9" s="11" t="s">
        <v>115</v>
      </c>
      <c r="BX9" s="11" t="s">
        <v>115</v>
      </c>
      <c r="BZ9" s="11" t="s">
        <v>115</v>
      </c>
      <c r="CA9" s="11" t="s">
        <v>115</v>
      </c>
      <c r="CC9" s="11" t="s">
        <v>115</v>
      </c>
      <c r="CD9" s="11" t="s">
        <v>115</v>
      </c>
      <c r="CF9" s="11" t="s">
        <v>115</v>
      </c>
      <c r="CG9" s="11" t="s">
        <v>115</v>
      </c>
      <c r="CI9" s="11" t="s">
        <v>115</v>
      </c>
      <c r="CJ9" s="11" t="s">
        <v>115</v>
      </c>
      <c r="CL9" s="11" t="s">
        <v>115</v>
      </c>
      <c r="CM9" s="11" t="s">
        <v>115</v>
      </c>
      <c r="CO9" s="11" t="s">
        <v>115</v>
      </c>
      <c r="CP9" s="11" t="s">
        <v>115</v>
      </c>
      <c r="CR9" s="11" t="s">
        <v>115</v>
      </c>
      <c r="CS9" s="11" t="s">
        <v>115</v>
      </c>
      <c r="CU9" s="11" t="s">
        <v>115</v>
      </c>
      <c r="CV9" s="11" t="s">
        <v>115</v>
      </c>
      <c r="CX9" s="11" t="s">
        <v>115</v>
      </c>
      <c r="CY9" s="11" t="s">
        <v>115</v>
      </c>
      <c r="DA9" s="11" t="s">
        <v>115</v>
      </c>
      <c r="DB9" s="11" t="s">
        <v>115</v>
      </c>
      <c r="DD9" s="11" t="s">
        <v>115</v>
      </c>
      <c r="DE9" s="11" t="s">
        <v>115</v>
      </c>
      <c r="DG9" s="11" t="s">
        <v>115</v>
      </c>
      <c r="DH9" s="11" t="s">
        <v>115</v>
      </c>
      <c r="DJ9" s="11" t="s">
        <v>115</v>
      </c>
      <c r="DK9" s="11" t="s">
        <v>115</v>
      </c>
      <c r="DM9" s="11" t="s">
        <v>115</v>
      </c>
      <c r="DN9" s="11" t="s">
        <v>115</v>
      </c>
      <c r="DP9" s="11" t="s">
        <v>115</v>
      </c>
      <c r="DQ9" s="11" t="s">
        <v>115</v>
      </c>
      <c r="DS9" s="11" t="s">
        <v>115</v>
      </c>
      <c r="DT9" s="11" t="s">
        <v>115</v>
      </c>
      <c r="DV9" s="11" t="s">
        <v>115</v>
      </c>
      <c r="DW9" s="11" t="s">
        <v>115</v>
      </c>
      <c r="DY9" s="11" t="s">
        <v>115</v>
      </c>
      <c r="DZ9" s="11" t="s">
        <v>115</v>
      </c>
      <c r="EB9" s="11" t="s">
        <v>115</v>
      </c>
      <c r="EC9" s="11" t="s">
        <v>115</v>
      </c>
      <c r="EE9" s="11" t="s">
        <v>115</v>
      </c>
      <c r="EF9" s="11" t="s">
        <v>115</v>
      </c>
      <c r="EH9" s="11" t="s">
        <v>115</v>
      </c>
      <c r="EI9" s="11" t="s">
        <v>115</v>
      </c>
      <c r="EK9" s="11" t="s">
        <v>115</v>
      </c>
      <c r="EL9" s="11" t="s">
        <v>115</v>
      </c>
      <c r="EN9" s="11" t="s">
        <v>115</v>
      </c>
      <c r="EO9" s="11" t="s">
        <v>115</v>
      </c>
      <c r="EQ9" s="11" t="s">
        <v>115</v>
      </c>
      <c r="ER9" s="11" t="s">
        <v>115</v>
      </c>
      <c r="ET9" s="11" t="s">
        <v>115</v>
      </c>
      <c r="EU9" s="11" t="s">
        <v>115</v>
      </c>
      <c r="EW9" s="11" t="s">
        <v>115</v>
      </c>
      <c r="EX9" s="11" t="s">
        <v>115</v>
      </c>
      <c r="EZ9" s="11" t="s">
        <v>115</v>
      </c>
      <c r="FA9" s="11" t="s">
        <v>115</v>
      </c>
      <c r="FC9" s="11" t="s">
        <v>115</v>
      </c>
      <c r="FD9" s="11" t="s">
        <v>115</v>
      </c>
      <c r="FF9" s="11" t="s">
        <v>115</v>
      </c>
      <c r="FG9" s="11" t="s">
        <v>115</v>
      </c>
      <c r="FI9" s="11" t="s">
        <v>115</v>
      </c>
      <c r="FJ9" s="11" t="s">
        <v>115</v>
      </c>
      <c r="FL9" s="11" t="s">
        <v>115</v>
      </c>
      <c r="FM9" s="11" t="s">
        <v>115</v>
      </c>
      <c r="FO9" s="11" t="s">
        <v>115</v>
      </c>
      <c r="FP9" s="11" t="s">
        <v>115</v>
      </c>
      <c r="FR9" s="11" t="s">
        <v>115</v>
      </c>
      <c r="FS9" s="11" t="s">
        <v>115</v>
      </c>
      <c r="FU9" s="11" t="s">
        <v>115</v>
      </c>
      <c r="FV9" s="11" t="s">
        <v>115</v>
      </c>
      <c r="FX9" s="11" t="s">
        <v>115</v>
      </c>
      <c r="FY9" s="11" t="s">
        <v>115</v>
      </c>
      <c r="GA9" s="11" t="s">
        <v>115</v>
      </c>
      <c r="GB9" s="11" t="s">
        <v>115</v>
      </c>
      <c r="GD9" s="11" t="s">
        <v>115</v>
      </c>
      <c r="GE9" s="11" t="s">
        <v>115</v>
      </c>
      <c r="GG9" s="11" t="s">
        <v>115</v>
      </c>
      <c r="GH9" s="11" t="s">
        <v>115</v>
      </c>
      <c r="GJ9" s="11" t="s">
        <v>115</v>
      </c>
      <c r="GK9" s="11" t="s">
        <v>115</v>
      </c>
    </row>
    <row r="10" spans="1:193" x14ac:dyDescent="0.35">
      <c r="A10">
        <f t="shared" si="0"/>
        <v>4</v>
      </c>
      <c r="B10" s="11" t="s">
        <v>51</v>
      </c>
      <c r="C10" s="11" t="s">
        <v>51</v>
      </c>
      <c r="D10" s="11" t="s">
        <v>116</v>
      </c>
      <c r="E10" s="11" t="s">
        <v>451</v>
      </c>
      <c r="F10" s="11" t="s">
        <v>452</v>
      </c>
      <c r="G10" s="11" t="s">
        <v>116</v>
      </c>
      <c r="H10" s="11" t="s">
        <v>347</v>
      </c>
      <c r="I10" s="11" t="s">
        <v>51</v>
      </c>
      <c r="J10" s="11">
        <f>ROUND(detail3543__12[[#This Row],[Column7]]/64,0)</f>
        <v>0</v>
      </c>
      <c r="K10" s="11" t="s">
        <v>115</v>
      </c>
      <c r="L10" s="11"/>
      <c r="M10">
        <f ca="1">SUMPRODUCT($B$6:$B$69,OFFSET(power6multpres36!$B$6:$B$69,0,3*$A10))-SUMPRODUCT($C$6:$C$69,OFFSET(power6multpres36!$C$6:$C$69,0,3*$A10))</f>
        <v>3.4745246579928596E+18</v>
      </c>
      <c r="N10">
        <f ca="1">SUMPRODUCT($B$6:$B$69,OFFSET(power6multpres36!$C$6:$C$69,0,3*$A10))+SUMPRODUCT($C$6:$C$69,OFFSET(power6multpres36!$B$6:$B$69,0,3*$A10))</f>
        <v>2.3216031533860127E+18</v>
      </c>
      <c r="O10" t="s">
        <v>115</v>
      </c>
      <c r="P10">
        <f ca="1">ROUND(detail3543__6[[#This Row],[Column12]]*(2^-36),0)</f>
        <v>808975813</v>
      </c>
      <c r="Q10">
        <f ca="1">ROUND(detail3543__6[[#This Row],[Column13]]*(2^-36),0)</f>
        <v>540540357</v>
      </c>
      <c r="R10" t="s">
        <v>115</v>
      </c>
      <c r="S10">
        <f ca="1">SUMPRODUCT($P$6:$P$69,OFFSET(power6multpres36!$B$6:$B$69,0,3*$A10))+SUMPRODUCT($Q$6:$Q$69,OFFSET(power6multpres36!$C$6:$C$69,0,3*$A10))</f>
        <v>-6.9175290310537273E+19</v>
      </c>
      <c r="T10">
        <f ca="1">SUMPRODUCT($P$6:$P$69,OFFSET(power6multpres36!$C$6:$C$69,0,3*$A10))-SUMPRODUCT($Q$6:$Q$69,OFFSET(power6multpres36!$B$6:$B$69,0,3*$A10))</f>
        <v>4096</v>
      </c>
      <c r="U10" t="s">
        <v>115</v>
      </c>
      <c r="V10" s="3">
        <f ca="1">ROUND(detail3543__6[[#This Row],[Column18]]*(2^-42),0)</f>
        <v>0</v>
      </c>
      <c r="W10" s="3">
        <f ca="1">ROUND(detail3543__6[[#This Row],[Column19]]*(2^-42),0)</f>
        <v>0</v>
      </c>
      <c r="X10" s="11" t="s">
        <v>115</v>
      </c>
      <c r="Y10" s="11" t="s">
        <v>115</v>
      </c>
      <c r="Z10" s="11" t="s">
        <v>115</v>
      </c>
      <c r="AA10" s="11" t="s">
        <v>115</v>
      </c>
      <c r="AB10" s="11" t="s">
        <v>115</v>
      </c>
      <c r="AC10" s="11" t="s">
        <v>115</v>
      </c>
      <c r="AD10" s="11" t="s">
        <v>115</v>
      </c>
      <c r="AE10" s="11" t="s">
        <v>115</v>
      </c>
      <c r="AF10" s="11" t="s">
        <v>115</v>
      </c>
      <c r="AG10" s="11" t="s">
        <v>115</v>
      </c>
      <c r="AH10" s="11" t="s">
        <v>115</v>
      </c>
      <c r="AI10" s="11" t="s">
        <v>115</v>
      </c>
      <c r="AJ10" s="11" t="s">
        <v>115</v>
      </c>
      <c r="AK10" s="11" t="s">
        <v>115</v>
      </c>
      <c r="AL10" s="11" t="s">
        <v>115</v>
      </c>
      <c r="AM10" s="11" t="s">
        <v>115</v>
      </c>
      <c r="AN10" s="11" t="s">
        <v>115</v>
      </c>
      <c r="AO10" s="11" t="s">
        <v>115</v>
      </c>
      <c r="AP10" s="11" t="s">
        <v>115</v>
      </c>
      <c r="AQ10" s="11" t="s">
        <v>115</v>
      </c>
      <c r="AR10" s="11" t="s">
        <v>115</v>
      </c>
      <c r="AS10" s="11" t="s">
        <v>115</v>
      </c>
      <c r="AT10" s="11" t="s">
        <v>115</v>
      </c>
      <c r="AU10" s="11" t="s">
        <v>115</v>
      </c>
      <c r="AV10" s="11" t="s">
        <v>115</v>
      </c>
      <c r="AW10" s="11" t="s">
        <v>115</v>
      </c>
      <c r="AX10" s="11" t="s">
        <v>115</v>
      </c>
      <c r="AY10" s="11" t="s">
        <v>115</v>
      </c>
      <c r="AZ10" s="11" t="s">
        <v>115</v>
      </c>
      <c r="BA10" s="11" t="s">
        <v>115</v>
      </c>
      <c r="BB10" s="11" t="s">
        <v>115</v>
      </c>
      <c r="BC10" s="11" t="s">
        <v>115</v>
      </c>
      <c r="BD10" s="11" t="s">
        <v>115</v>
      </c>
      <c r="BE10" s="11" t="s">
        <v>115</v>
      </c>
      <c r="BF10" s="11" t="s">
        <v>115</v>
      </c>
      <c r="BG10" s="11" t="s">
        <v>115</v>
      </c>
      <c r="BH10" s="11" t="s">
        <v>115</v>
      </c>
      <c r="BI10" s="11" t="s">
        <v>115</v>
      </c>
      <c r="BJ10" s="11" t="s">
        <v>115</v>
      </c>
      <c r="BK10" s="11" t="s">
        <v>115</v>
      </c>
      <c r="BL10" s="11" t="s">
        <v>115</v>
      </c>
      <c r="BM10" s="11" t="s">
        <v>115</v>
      </c>
      <c r="BN10" s="11" t="s">
        <v>115</v>
      </c>
      <c r="BO10" s="11" t="s">
        <v>115</v>
      </c>
      <c r="BQ10" s="11" t="s">
        <v>115</v>
      </c>
      <c r="BR10" s="11" t="s">
        <v>115</v>
      </c>
      <c r="BT10" s="11" t="s">
        <v>115</v>
      </c>
      <c r="BU10" s="11" t="s">
        <v>115</v>
      </c>
      <c r="BW10" s="11" t="s">
        <v>115</v>
      </c>
      <c r="BX10" s="11" t="s">
        <v>115</v>
      </c>
      <c r="BZ10" s="11" t="s">
        <v>115</v>
      </c>
      <c r="CA10" s="11" t="s">
        <v>115</v>
      </c>
      <c r="CC10" s="11" t="s">
        <v>115</v>
      </c>
      <c r="CD10" s="11" t="s">
        <v>115</v>
      </c>
      <c r="CF10" s="11" t="s">
        <v>115</v>
      </c>
      <c r="CG10" s="11" t="s">
        <v>115</v>
      </c>
      <c r="CI10" s="11" t="s">
        <v>115</v>
      </c>
      <c r="CJ10" s="11" t="s">
        <v>115</v>
      </c>
      <c r="CL10" s="11" t="s">
        <v>115</v>
      </c>
      <c r="CM10" s="11" t="s">
        <v>115</v>
      </c>
      <c r="CO10" s="11" t="s">
        <v>115</v>
      </c>
      <c r="CP10" s="11" t="s">
        <v>115</v>
      </c>
      <c r="CR10" s="11" t="s">
        <v>115</v>
      </c>
      <c r="CS10" s="11" t="s">
        <v>115</v>
      </c>
      <c r="CU10" s="11" t="s">
        <v>115</v>
      </c>
      <c r="CV10" s="11" t="s">
        <v>115</v>
      </c>
      <c r="CX10" s="11" t="s">
        <v>115</v>
      </c>
      <c r="CY10" s="11" t="s">
        <v>115</v>
      </c>
      <c r="DA10" s="11" t="s">
        <v>115</v>
      </c>
      <c r="DB10" s="11" t="s">
        <v>115</v>
      </c>
      <c r="DD10" s="11" t="s">
        <v>115</v>
      </c>
      <c r="DE10" s="11" t="s">
        <v>115</v>
      </c>
      <c r="DG10" s="11" t="s">
        <v>115</v>
      </c>
      <c r="DH10" s="11" t="s">
        <v>115</v>
      </c>
      <c r="DJ10" s="11" t="s">
        <v>115</v>
      </c>
      <c r="DK10" s="11" t="s">
        <v>115</v>
      </c>
      <c r="DM10" s="11" t="s">
        <v>115</v>
      </c>
      <c r="DN10" s="11" t="s">
        <v>115</v>
      </c>
      <c r="DP10" s="11" t="s">
        <v>115</v>
      </c>
      <c r="DQ10" s="11" t="s">
        <v>115</v>
      </c>
      <c r="DS10" s="11" t="s">
        <v>115</v>
      </c>
      <c r="DT10" s="11" t="s">
        <v>115</v>
      </c>
      <c r="DV10" s="11" t="s">
        <v>115</v>
      </c>
      <c r="DW10" s="11" t="s">
        <v>115</v>
      </c>
      <c r="DY10" s="11" t="s">
        <v>115</v>
      </c>
      <c r="DZ10" s="11" t="s">
        <v>115</v>
      </c>
      <c r="EB10" s="11" t="s">
        <v>115</v>
      </c>
      <c r="EC10" s="11" t="s">
        <v>115</v>
      </c>
      <c r="EE10" s="11" t="s">
        <v>115</v>
      </c>
      <c r="EF10" s="11" t="s">
        <v>115</v>
      </c>
      <c r="EH10" s="11" t="s">
        <v>115</v>
      </c>
      <c r="EI10" s="11" t="s">
        <v>115</v>
      </c>
      <c r="EK10" s="11" t="s">
        <v>115</v>
      </c>
      <c r="EL10" s="11" t="s">
        <v>115</v>
      </c>
      <c r="EN10" s="11" t="s">
        <v>115</v>
      </c>
      <c r="EO10" s="11" t="s">
        <v>115</v>
      </c>
      <c r="EQ10" s="11" t="s">
        <v>115</v>
      </c>
      <c r="ER10" s="11" t="s">
        <v>115</v>
      </c>
      <c r="ET10" s="11" t="s">
        <v>115</v>
      </c>
      <c r="EU10" s="11" t="s">
        <v>115</v>
      </c>
      <c r="EW10" s="11" t="s">
        <v>115</v>
      </c>
      <c r="EX10" s="11" t="s">
        <v>115</v>
      </c>
      <c r="EZ10" s="11" t="s">
        <v>115</v>
      </c>
      <c r="FA10" s="11" t="s">
        <v>115</v>
      </c>
      <c r="FC10" s="11" t="s">
        <v>115</v>
      </c>
      <c r="FD10" s="11" t="s">
        <v>115</v>
      </c>
      <c r="FF10" s="11" t="s">
        <v>115</v>
      </c>
      <c r="FG10" s="11" t="s">
        <v>115</v>
      </c>
      <c r="FI10" s="11" t="s">
        <v>115</v>
      </c>
      <c r="FJ10" s="11" t="s">
        <v>115</v>
      </c>
      <c r="FL10" s="11" t="s">
        <v>115</v>
      </c>
      <c r="FM10" s="11" t="s">
        <v>115</v>
      </c>
      <c r="FO10" s="11" t="s">
        <v>115</v>
      </c>
      <c r="FP10" s="11" t="s">
        <v>115</v>
      </c>
      <c r="FR10" s="11" t="s">
        <v>115</v>
      </c>
      <c r="FS10" s="11" t="s">
        <v>115</v>
      </c>
      <c r="FU10" s="11" t="s">
        <v>115</v>
      </c>
      <c r="FV10" s="11" t="s">
        <v>115</v>
      </c>
      <c r="FX10" s="11" t="s">
        <v>115</v>
      </c>
      <c r="FY10" s="11" t="s">
        <v>115</v>
      </c>
      <c r="GA10" s="11" t="s">
        <v>115</v>
      </c>
      <c r="GB10" s="11" t="s">
        <v>115</v>
      </c>
      <c r="GD10" s="11" t="s">
        <v>115</v>
      </c>
      <c r="GE10" s="11" t="s">
        <v>115</v>
      </c>
      <c r="GG10" s="11" t="s">
        <v>115</v>
      </c>
      <c r="GH10" s="11" t="s">
        <v>115</v>
      </c>
      <c r="GJ10" s="11" t="s">
        <v>115</v>
      </c>
      <c r="GK10" s="11" t="s">
        <v>115</v>
      </c>
    </row>
    <row r="11" spans="1:193" x14ac:dyDescent="0.35">
      <c r="A11">
        <f t="shared" si="0"/>
        <v>5</v>
      </c>
      <c r="B11" s="11" t="s">
        <v>51</v>
      </c>
      <c r="C11" s="11" t="s">
        <v>51</v>
      </c>
      <c r="D11" s="11" t="s">
        <v>116</v>
      </c>
      <c r="E11" s="11" t="s">
        <v>453</v>
      </c>
      <c r="F11" s="11" t="s">
        <v>454</v>
      </c>
      <c r="G11" s="11" t="s">
        <v>116</v>
      </c>
      <c r="H11" s="11" t="s">
        <v>432</v>
      </c>
      <c r="I11" s="11" t="s">
        <v>51</v>
      </c>
      <c r="J11" s="11">
        <f>ROUND(detail3543__12[[#This Row],[Column7]]/64,0)</f>
        <v>0</v>
      </c>
      <c r="K11" s="11" t="s">
        <v>115</v>
      </c>
      <c r="L11" s="11"/>
      <c r="M11">
        <f ca="1">SUMPRODUCT($B$6:$B$69,OFFSET(power6multpres36!$B$6:$B$69,0,3*$A11))-SUMPRODUCT($C$6:$C$69,OFFSET(power6multpres36!$C$6:$C$69,0,3*$A11))</f>
        <v>2.9232424334980547E+18</v>
      </c>
      <c r="N11">
        <f ca="1">SUMPRODUCT($B$6:$B$69,OFFSET(power6multpres36!$C$6:$C$69,0,3*$A11))+SUMPRODUCT($C$6:$C$69,OFFSET(power6multpres36!$B$6:$B$69,0,3*$A11))</f>
        <v>2.649472503948247E+18</v>
      </c>
      <c r="O11" t="s">
        <v>115</v>
      </c>
      <c r="P11">
        <f ca="1">ROUND(detail3543__6[[#This Row],[Column12]]*(2^-36),0)</f>
        <v>680620417</v>
      </c>
      <c r="Q11">
        <f ca="1">ROUND(detail3543__6[[#This Row],[Column13]]*(2^-36),0)</f>
        <v>616878388</v>
      </c>
      <c r="R11" t="s">
        <v>115</v>
      </c>
      <c r="S11">
        <f ca="1">SUMPRODUCT($P$6:$P$69,OFFSET(power6multpres36!$B$6:$B$69,0,3*$A11))+SUMPRODUCT($Q$6:$Q$69,OFFSET(power6multpres36!$C$6:$C$69,0,3*$A11))</f>
        <v>-6.9175290403255673E+19</v>
      </c>
      <c r="T11">
        <f ca="1">SUMPRODUCT($P$6:$P$69,OFFSET(power6multpres36!$C$6:$C$69,0,3*$A11))-SUMPRODUCT($Q$6:$Q$69,OFFSET(power6multpres36!$B$6:$B$69,0,3*$A11))</f>
        <v>20480</v>
      </c>
      <c r="U11" t="s">
        <v>115</v>
      </c>
      <c r="V11" s="3">
        <f ca="1">ROUND(detail3543__6[[#This Row],[Column18]]*(2^-42),0)</f>
        <v>0</v>
      </c>
      <c r="W11" s="3">
        <f ca="1">ROUND(detail3543__6[[#This Row],[Column19]]*(2^-42),0)</f>
        <v>0</v>
      </c>
      <c r="X11" s="11" t="s">
        <v>115</v>
      </c>
      <c r="Y11" s="11" t="s">
        <v>115</v>
      </c>
      <c r="Z11" s="11" t="s">
        <v>115</v>
      </c>
      <c r="AA11" s="11" t="s">
        <v>115</v>
      </c>
      <c r="AB11" s="11" t="s">
        <v>115</v>
      </c>
      <c r="AC11" s="11" t="s">
        <v>115</v>
      </c>
      <c r="AD11" s="11" t="s">
        <v>115</v>
      </c>
      <c r="AE11" s="11" t="s">
        <v>115</v>
      </c>
      <c r="AF11" s="11" t="s">
        <v>115</v>
      </c>
      <c r="AG11" s="11" t="s">
        <v>115</v>
      </c>
      <c r="AH11" s="11" t="s">
        <v>115</v>
      </c>
      <c r="AI11" s="11" t="s">
        <v>115</v>
      </c>
      <c r="AJ11" s="11" t="s">
        <v>115</v>
      </c>
      <c r="AK11" s="11" t="s">
        <v>115</v>
      </c>
      <c r="AL11" s="11" t="s">
        <v>115</v>
      </c>
      <c r="AM11" s="11" t="s">
        <v>115</v>
      </c>
      <c r="AN11" s="11" t="s">
        <v>115</v>
      </c>
      <c r="AO11" s="11" t="s">
        <v>115</v>
      </c>
      <c r="AP11" s="11" t="s">
        <v>115</v>
      </c>
      <c r="AQ11" s="11" t="s">
        <v>115</v>
      </c>
      <c r="AR11" s="11" t="s">
        <v>115</v>
      </c>
      <c r="AS11" s="11" t="s">
        <v>115</v>
      </c>
      <c r="AT11" s="11" t="s">
        <v>115</v>
      </c>
      <c r="AU11" s="11" t="s">
        <v>115</v>
      </c>
      <c r="AV11" s="11" t="s">
        <v>115</v>
      </c>
      <c r="AW11" s="11" t="s">
        <v>115</v>
      </c>
      <c r="AX11" s="11" t="s">
        <v>115</v>
      </c>
      <c r="AY11" s="11" t="s">
        <v>115</v>
      </c>
      <c r="AZ11" s="11" t="s">
        <v>115</v>
      </c>
      <c r="BA11" s="11" t="s">
        <v>115</v>
      </c>
      <c r="BB11" s="11" t="s">
        <v>115</v>
      </c>
      <c r="BC11" s="11" t="s">
        <v>115</v>
      </c>
      <c r="BD11" s="11" t="s">
        <v>115</v>
      </c>
      <c r="BE11" s="11" t="s">
        <v>115</v>
      </c>
      <c r="BF11" s="11" t="s">
        <v>115</v>
      </c>
      <c r="BG11" s="11" t="s">
        <v>115</v>
      </c>
      <c r="BH11" s="11" t="s">
        <v>115</v>
      </c>
      <c r="BI11" s="11" t="s">
        <v>115</v>
      </c>
      <c r="BJ11" s="11" t="s">
        <v>115</v>
      </c>
      <c r="BK11" s="11" t="s">
        <v>115</v>
      </c>
      <c r="BL11" s="11" t="s">
        <v>115</v>
      </c>
      <c r="BM11" s="11" t="s">
        <v>115</v>
      </c>
      <c r="BN11" s="11" t="s">
        <v>115</v>
      </c>
      <c r="BO11" s="11" t="s">
        <v>115</v>
      </c>
      <c r="BQ11" s="11" t="s">
        <v>115</v>
      </c>
      <c r="BR11" s="11" t="s">
        <v>115</v>
      </c>
      <c r="BT11" s="11" t="s">
        <v>115</v>
      </c>
      <c r="BU11" s="11" t="s">
        <v>115</v>
      </c>
      <c r="BW11" s="11" t="s">
        <v>115</v>
      </c>
      <c r="BX11" s="11" t="s">
        <v>115</v>
      </c>
      <c r="BZ11" s="11" t="s">
        <v>115</v>
      </c>
      <c r="CA11" s="11" t="s">
        <v>115</v>
      </c>
      <c r="CC11" s="11" t="s">
        <v>115</v>
      </c>
      <c r="CD11" s="11" t="s">
        <v>115</v>
      </c>
      <c r="CF11" s="11" t="s">
        <v>115</v>
      </c>
      <c r="CG11" s="11" t="s">
        <v>115</v>
      </c>
      <c r="CI11" s="11" t="s">
        <v>115</v>
      </c>
      <c r="CJ11" s="11" t="s">
        <v>115</v>
      </c>
      <c r="CL11" s="11" t="s">
        <v>115</v>
      </c>
      <c r="CM11" s="11" t="s">
        <v>115</v>
      </c>
      <c r="CO11" s="11" t="s">
        <v>115</v>
      </c>
      <c r="CP11" s="11" t="s">
        <v>115</v>
      </c>
      <c r="CR11" s="11" t="s">
        <v>115</v>
      </c>
      <c r="CS11" s="11" t="s">
        <v>115</v>
      </c>
      <c r="CU11" s="11" t="s">
        <v>115</v>
      </c>
      <c r="CV11" s="11" t="s">
        <v>115</v>
      </c>
      <c r="CX11" s="11" t="s">
        <v>115</v>
      </c>
      <c r="CY11" s="11" t="s">
        <v>115</v>
      </c>
      <c r="DA11" s="11" t="s">
        <v>115</v>
      </c>
      <c r="DB11" s="11" t="s">
        <v>115</v>
      </c>
      <c r="DD11" s="11" t="s">
        <v>115</v>
      </c>
      <c r="DE11" s="11" t="s">
        <v>115</v>
      </c>
      <c r="DG11" s="11" t="s">
        <v>115</v>
      </c>
      <c r="DH11" s="11" t="s">
        <v>115</v>
      </c>
      <c r="DJ11" s="11" t="s">
        <v>115</v>
      </c>
      <c r="DK11" s="11" t="s">
        <v>115</v>
      </c>
      <c r="DM11" s="11" t="s">
        <v>115</v>
      </c>
      <c r="DN11" s="11" t="s">
        <v>115</v>
      </c>
      <c r="DP11" s="11" t="s">
        <v>115</v>
      </c>
      <c r="DQ11" s="11" t="s">
        <v>115</v>
      </c>
      <c r="DS11" s="11" t="s">
        <v>115</v>
      </c>
      <c r="DT11" s="11" t="s">
        <v>115</v>
      </c>
      <c r="DV11" s="11" t="s">
        <v>115</v>
      </c>
      <c r="DW11" s="11" t="s">
        <v>115</v>
      </c>
      <c r="DY11" s="11" t="s">
        <v>115</v>
      </c>
      <c r="DZ11" s="11" t="s">
        <v>115</v>
      </c>
      <c r="EB11" s="11" t="s">
        <v>115</v>
      </c>
      <c r="EC11" s="11" t="s">
        <v>115</v>
      </c>
      <c r="EE11" s="11" t="s">
        <v>115</v>
      </c>
      <c r="EF11" s="11" t="s">
        <v>115</v>
      </c>
      <c r="EH11" s="11" t="s">
        <v>115</v>
      </c>
      <c r="EI11" s="11" t="s">
        <v>115</v>
      </c>
      <c r="EK11" s="11" t="s">
        <v>115</v>
      </c>
      <c r="EL11" s="11" t="s">
        <v>115</v>
      </c>
      <c r="EN11" s="11" t="s">
        <v>115</v>
      </c>
      <c r="EO11" s="11" t="s">
        <v>115</v>
      </c>
      <c r="EQ11" s="11" t="s">
        <v>115</v>
      </c>
      <c r="ER11" s="11" t="s">
        <v>115</v>
      </c>
      <c r="ET11" s="11" t="s">
        <v>115</v>
      </c>
      <c r="EU11" s="11" t="s">
        <v>115</v>
      </c>
      <c r="EW11" s="11" t="s">
        <v>115</v>
      </c>
      <c r="EX11" s="11" t="s">
        <v>115</v>
      </c>
      <c r="EZ11" s="11" t="s">
        <v>115</v>
      </c>
      <c r="FA11" s="11" t="s">
        <v>115</v>
      </c>
      <c r="FC11" s="11" t="s">
        <v>115</v>
      </c>
      <c r="FD11" s="11" t="s">
        <v>115</v>
      </c>
      <c r="FF11" s="11" t="s">
        <v>115</v>
      </c>
      <c r="FG11" s="11" t="s">
        <v>115</v>
      </c>
      <c r="FI11" s="11" t="s">
        <v>115</v>
      </c>
      <c r="FJ11" s="11" t="s">
        <v>115</v>
      </c>
      <c r="FL11" s="11" t="s">
        <v>115</v>
      </c>
      <c r="FM11" s="11" t="s">
        <v>115</v>
      </c>
      <c r="FO11" s="11" t="s">
        <v>115</v>
      </c>
      <c r="FP11" s="11" t="s">
        <v>115</v>
      </c>
      <c r="FR11" s="11" t="s">
        <v>115</v>
      </c>
      <c r="FS11" s="11" t="s">
        <v>115</v>
      </c>
      <c r="FU11" s="11" t="s">
        <v>115</v>
      </c>
      <c r="FV11" s="11" t="s">
        <v>115</v>
      </c>
      <c r="FX11" s="11" t="s">
        <v>115</v>
      </c>
      <c r="FY11" s="11" t="s">
        <v>115</v>
      </c>
      <c r="GA11" s="11" t="s">
        <v>115</v>
      </c>
      <c r="GB11" s="11" t="s">
        <v>115</v>
      </c>
      <c r="GD11" s="11" t="s">
        <v>115</v>
      </c>
      <c r="GE11" s="11" t="s">
        <v>115</v>
      </c>
      <c r="GG11" s="11" t="s">
        <v>115</v>
      </c>
      <c r="GH11" s="11" t="s">
        <v>115</v>
      </c>
      <c r="GJ11" s="11" t="s">
        <v>115</v>
      </c>
      <c r="GK11" s="11" t="s">
        <v>115</v>
      </c>
    </row>
    <row r="12" spans="1:193" x14ac:dyDescent="0.35">
      <c r="A12">
        <f t="shared" si="0"/>
        <v>6</v>
      </c>
      <c r="B12" s="11" t="s">
        <v>51</v>
      </c>
      <c r="C12" s="11" t="s">
        <v>51</v>
      </c>
      <c r="D12" s="11" t="s">
        <v>116</v>
      </c>
      <c r="E12" s="11" t="s">
        <v>456</v>
      </c>
      <c r="F12" s="11" t="s">
        <v>457</v>
      </c>
      <c r="G12" s="11" t="s">
        <v>116</v>
      </c>
      <c r="H12" s="11" t="s">
        <v>433</v>
      </c>
      <c r="I12" s="11" t="s">
        <v>51</v>
      </c>
      <c r="J12" s="11">
        <f>ROUND(detail3543__12[[#This Row],[Column7]]/64,0)</f>
        <v>0</v>
      </c>
      <c r="K12" s="11" t="s">
        <v>115</v>
      </c>
      <c r="L12" s="11"/>
      <c r="M12">
        <f ca="1">SUMPRODUCT($B$6:$B$69,OFFSET(power6multpres36!$B$6:$B$69,0,3*$A12))-SUMPRODUCT($C$6:$C$69,OFFSET(power6multpres36!$C$6:$C$69,0,3*$A12))</f>
        <v>2.3278208320819692E+18</v>
      </c>
      <c r="N12">
        <f ca="1">SUMPRODUCT($B$6:$B$69,OFFSET(power6multpres36!$C$6:$C$69,0,3*$A12))+SUMPRODUCT($C$6:$C$69,OFFSET(power6multpres36!$B$6:$B$69,0,3*$A12))</f>
        <v>2.8364578908253716E+18</v>
      </c>
      <c r="O12" t="s">
        <v>115</v>
      </c>
      <c r="P12">
        <f ca="1">ROUND(detail3543__6[[#This Row],[Column12]]*(2^-36),0)</f>
        <v>541988023</v>
      </c>
      <c r="Q12">
        <f ca="1">ROUND(detail3543__6[[#This Row],[Column13]]*(2^-36),0)</f>
        <v>660414316</v>
      </c>
      <c r="R12" t="s">
        <v>115</v>
      </c>
      <c r="S12">
        <f ca="1">SUMPRODUCT($P$6:$P$69,OFFSET(power6multpres36!$B$6:$B$69,0,3*$A12))+SUMPRODUCT($Q$6:$Q$69,OFFSET(power6multpres36!$C$6:$C$69,0,3*$A12))</f>
        <v>-6.9175290421349376E+19</v>
      </c>
      <c r="T12">
        <f ca="1">SUMPRODUCT($P$6:$P$69,OFFSET(power6multpres36!$C$6:$C$69,0,3*$A12))-SUMPRODUCT($Q$6:$Q$69,OFFSET(power6multpres36!$B$6:$B$69,0,3*$A12))</f>
        <v>2048</v>
      </c>
      <c r="U12" t="s">
        <v>115</v>
      </c>
      <c r="V12" s="3">
        <f ca="1">ROUND(detail3543__6[[#This Row],[Column18]]*(2^-42),0)</f>
        <v>0</v>
      </c>
      <c r="W12" s="3">
        <f ca="1">ROUND(detail3543__6[[#This Row],[Column19]]*(2^-42),0)</f>
        <v>0</v>
      </c>
      <c r="X12" s="11" t="s">
        <v>115</v>
      </c>
      <c r="Y12" s="11" t="s">
        <v>115</v>
      </c>
      <c r="Z12" s="11" t="s">
        <v>115</v>
      </c>
      <c r="AA12" s="11" t="s">
        <v>115</v>
      </c>
      <c r="AB12" s="11" t="s">
        <v>115</v>
      </c>
      <c r="AC12" s="11" t="s">
        <v>115</v>
      </c>
      <c r="AD12" s="11" t="s">
        <v>115</v>
      </c>
      <c r="AE12" s="11" t="s">
        <v>115</v>
      </c>
      <c r="AF12" s="11" t="s">
        <v>115</v>
      </c>
      <c r="AG12" s="11" t="s">
        <v>115</v>
      </c>
      <c r="AH12" s="11" t="s">
        <v>115</v>
      </c>
      <c r="AI12" s="11" t="s">
        <v>115</v>
      </c>
      <c r="AJ12" s="11" t="s">
        <v>115</v>
      </c>
      <c r="AK12" s="11" t="s">
        <v>115</v>
      </c>
      <c r="AL12" s="11" t="s">
        <v>115</v>
      </c>
      <c r="AM12" s="11" t="s">
        <v>115</v>
      </c>
      <c r="AN12" s="11" t="s">
        <v>115</v>
      </c>
      <c r="AO12" s="11" t="s">
        <v>115</v>
      </c>
      <c r="AP12" s="11" t="s">
        <v>115</v>
      </c>
      <c r="AQ12" s="11" t="s">
        <v>115</v>
      </c>
      <c r="AR12" s="11" t="s">
        <v>115</v>
      </c>
      <c r="AS12" s="11" t="s">
        <v>115</v>
      </c>
      <c r="AT12" s="11" t="s">
        <v>115</v>
      </c>
      <c r="AU12" s="11" t="s">
        <v>115</v>
      </c>
      <c r="AV12" s="11" t="s">
        <v>115</v>
      </c>
      <c r="AW12" s="11" t="s">
        <v>115</v>
      </c>
      <c r="AX12" s="11" t="s">
        <v>115</v>
      </c>
      <c r="AY12" s="11" t="s">
        <v>115</v>
      </c>
      <c r="AZ12" s="11" t="s">
        <v>115</v>
      </c>
      <c r="BA12" s="11" t="s">
        <v>115</v>
      </c>
      <c r="BB12" s="11" t="s">
        <v>115</v>
      </c>
      <c r="BC12" s="11" t="s">
        <v>115</v>
      </c>
      <c r="BD12" s="11" t="s">
        <v>115</v>
      </c>
      <c r="BE12" s="11" t="s">
        <v>115</v>
      </c>
      <c r="BF12" s="11" t="s">
        <v>115</v>
      </c>
      <c r="BG12" s="11" t="s">
        <v>115</v>
      </c>
      <c r="BH12" s="11" t="s">
        <v>115</v>
      </c>
      <c r="BI12" s="11" t="s">
        <v>115</v>
      </c>
      <c r="BJ12" s="11" t="s">
        <v>115</v>
      </c>
      <c r="BK12" s="11" t="s">
        <v>115</v>
      </c>
      <c r="BL12" s="11" t="s">
        <v>115</v>
      </c>
      <c r="BM12" s="11" t="s">
        <v>115</v>
      </c>
      <c r="BN12" s="11" t="s">
        <v>115</v>
      </c>
      <c r="BO12" s="11" t="s">
        <v>115</v>
      </c>
      <c r="BQ12" s="11" t="s">
        <v>115</v>
      </c>
      <c r="BR12" s="11" t="s">
        <v>115</v>
      </c>
      <c r="BT12" s="11" t="s">
        <v>115</v>
      </c>
      <c r="BU12" s="11" t="s">
        <v>115</v>
      </c>
      <c r="BW12" s="11" t="s">
        <v>115</v>
      </c>
      <c r="BX12" s="11" t="s">
        <v>115</v>
      </c>
      <c r="BZ12" s="11" t="s">
        <v>115</v>
      </c>
      <c r="CA12" s="11" t="s">
        <v>115</v>
      </c>
      <c r="CC12" s="11" t="s">
        <v>115</v>
      </c>
      <c r="CD12" s="11" t="s">
        <v>115</v>
      </c>
      <c r="CF12" s="11" t="s">
        <v>115</v>
      </c>
      <c r="CG12" s="11" t="s">
        <v>115</v>
      </c>
      <c r="CI12" s="11" t="s">
        <v>115</v>
      </c>
      <c r="CJ12" s="11" t="s">
        <v>115</v>
      </c>
      <c r="CL12" s="11" t="s">
        <v>115</v>
      </c>
      <c r="CM12" s="11" t="s">
        <v>115</v>
      </c>
      <c r="CO12" s="11" t="s">
        <v>115</v>
      </c>
      <c r="CP12" s="11" t="s">
        <v>115</v>
      </c>
      <c r="CR12" s="11" t="s">
        <v>115</v>
      </c>
      <c r="CS12" s="11" t="s">
        <v>115</v>
      </c>
      <c r="CU12" s="11" t="s">
        <v>115</v>
      </c>
      <c r="CV12" s="11" t="s">
        <v>115</v>
      </c>
      <c r="CX12" s="11" t="s">
        <v>115</v>
      </c>
      <c r="CY12" s="11" t="s">
        <v>115</v>
      </c>
      <c r="DA12" s="11" t="s">
        <v>115</v>
      </c>
      <c r="DB12" s="11" t="s">
        <v>115</v>
      </c>
      <c r="DD12" s="11" t="s">
        <v>115</v>
      </c>
      <c r="DE12" s="11" t="s">
        <v>115</v>
      </c>
      <c r="DG12" s="11" t="s">
        <v>115</v>
      </c>
      <c r="DH12" s="11" t="s">
        <v>115</v>
      </c>
      <c r="DJ12" s="11" t="s">
        <v>115</v>
      </c>
      <c r="DK12" s="11" t="s">
        <v>115</v>
      </c>
      <c r="DM12" s="11" t="s">
        <v>115</v>
      </c>
      <c r="DN12" s="11" t="s">
        <v>115</v>
      </c>
      <c r="DP12" s="11" t="s">
        <v>115</v>
      </c>
      <c r="DQ12" s="11" t="s">
        <v>115</v>
      </c>
      <c r="DS12" s="11" t="s">
        <v>115</v>
      </c>
      <c r="DT12" s="11" t="s">
        <v>115</v>
      </c>
      <c r="DV12" s="11" t="s">
        <v>115</v>
      </c>
      <c r="DW12" s="11" t="s">
        <v>115</v>
      </c>
      <c r="DY12" s="11" t="s">
        <v>115</v>
      </c>
      <c r="DZ12" s="11" t="s">
        <v>115</v>
      </c>
      <c r="EB12" s="11" t="s">
        <v>115</v>
      </c>
      <c r="EC12" s="11" t="s">
        <v>115</v>
      </c>
      <c r="EE12" s="11" t="s">
        <v>115</v>
      </c>
      <c r="EF12" s="11" t="s">
        <v>115</v>
      </c>
      <c r="EH12" s="11" t="s">
        <v>115</v>
      </c>
      <c r="EI12" s="11" t="s">
        <v>115</v>
      </c>
      <c r="EK12" s="11" t="s">
        <v>115</v>
      </c>
      <c r="EL12" s="11" t="s">
        <v>115</v>
      </c>
      <c r="EN12" s="11" t="s">
        <v>115</v>
      </c>
      <c r="EO12" s="11" t="s">
        <v>115</v>
      </c>
      <c r="EQ12" s="11" t="s">
        <v>115</v>
      </c>
      <c r="ER12" s="11" t="s">
        <v>115</v>
      </c>
      <c r="ET12" s="11" t="s">
        <v>115</v>
      </c>
      <c r="EU12" s="11" t="s">
        <v>115</v>
      </c>
      <c r="EW12" s="11" t="s">
        <v>115</v>
      </c>
      <c r="EX12" s="11" t="s">
        <v>115</v>
      </c>
      <c r="EZ12" s="11" t="s">
        <v>115</v>
      </c>
      <c r="FA12" s="11" t="s">
        <v>115</v>
      </c>
      <c r="FC12" s="11" t="s">
        <v>115</v>
      </c>
      <c r="FD12" s="11" t="s">
        <v>115</v>
      </c>
      <c r="FF12" s="11" t="s">
        <v>115</v>
      </c>
      <c r="FG12" s="11" t="s">
        <v>115</v>
      </c>
      <c r="FI12" s="11" t="s">
        <v>115</v>
      </c>
      <c r="FJ12" s="11" t="s">
        <v>115</v>
      </c>
      <c r="FL12" s="11" t="s">
        <v>115</v>
      </c>
      <c r="FM12" s="11" t="s">
        <v>115</v>
      </c>
      <c r="FO12" s="11" t="s">
        <v>115</v>
      </c>
      <c r="FP12" s="11" t="s">
        <v>115</v>
      </c>
      <c r="FR12" s="11" t="s">
        <v>115</v>
      </c>
      <c r="FS12" s="11" t="s">
        <v>115</v>
      </c>
      <c r="FU12" s="11" t="s">
        <v>115</v>
      </c>
      <c r="FV12" s="11" t="s">
        <v>115</v>
      </c>
      <c r="FX12" s="11" t="s">
        <v>115</v>
      </c>
      <c r="FY12" s="11" t="s">
        <v>115</v>
      </c>
      <c r="GA12" s="11" t="s">
        <v>115</v>
      </c>
      <c r="GB12" s="11" t="s">
        <v>115</v>
      </c>
      <c r="GD12" s="11" t="s">
        <v>115</v>
      </c>
      <c r="GE12" s="11" t="s">
        <v>115</v>
      </c>
      <c r="GG12" s="11" t="s">
        <v>115</v>
      </c>
      <c r="GH12" s="11" t="s">
        <v>115</v>
      </c>
      <c r="GJ12" s="11" t="s">
        <v>115</v>
      </c>
      <c r="GK12" s="11" t="s">
        <v>115</v>
      </c>
    </row>
    <row r="13" spans="1:193" x14ac:dyDescent="0.35">
      <c r="A13">
        <f t="shared" si="0"/>
        <v>7</v>
      </c>
      <c r="B13" s="11" t="s">
        <v>51</v>
      </c>
      <c r="C13" s="11" t="s">
        <v>51</v>
      </c>
      <c r="D13" s="11" t="s">
        <v>116</v>
      </c>
      <c r="E13" s="11" t="s">
        <v>458</v>
      </c>
      <c r="F13" s="11" t="s">
        <v>459</v>
      </c>
      <c r="G13" s="11" t="s">
        <v>116</v>
      </c>
      <c r="H13" s="11" t="s">
        <v>432</v>
      </c>
      <c r="I13" s="11" t="s">
        <v>51</v>
      </c>
      <c r="J13" s="11">
        <f>ROUND(detail3543__12[[#This Row],[Column7]]/64,0)</f>
        <v>0</v>
      </c>
      <c r="K13" s="11" t="s">
        <v>115</v>
      </c>
      <c r="L13" s="11"/>
      <c r="M13">
        <f ca="1">SUMPRODUCT($B$6:$B$69,OFFSET(power6multpres36!$B$6:$B$69,0,3*$A13))-SUMPRODUCT($C$6:$C$69,OFFSET(power6multpres36!$C$6:$C$69,0,3*$A13))</f>
        <v>1.7255822720793313E+18</v>
      </c>
      <c r="N13">
        <f ca="1">SUMPRODUCT($B$6:$B$69,OFFSET(power6multpres36!$C$6:$C$69,0,3*$A13))+SUMPRODUCT($C$6:$C$69,OFFSET(power6multpres36!$B$6:$B$69,0,3*$A13))</f>
        <v>2.8789600918794404E+18</v>
      </c>
      <c r="O13" t="s">
        <v>115</v>
      </c>
      <c r="P13">
        <f ca="1">ROUND(detail3543__6[[#This Row],[Column12]]*(2^-36),0)</f>
        <v>401768431</v>
      </c>
      <c r="Q13">
        <f ca="1">ROUND(detail3543__6[[#This Row],[Column13]]*(2^-36),0)</f>
        <v>670310131</v>
      </c>
      <c r="R13" t="s">
        <v>115</v>
      </c>
      <c r="S13">
        <f ca="1">SUMPRODUCT($P$6:$P$69,OFFSET(power6multpres36!$B$6:$B$69,0,3*$A13))+SUMPRODUCT($Q$6:$Q$69,OFFSET(power6multpres36!$C$6:$C$69,0,3*$A13))</f>
        <v>-6.9175290111171723E+19</v>
      </c>
      <c r="T13">
        <f ca="1">SUMPRODUCT($P$6:$P$69,OFFSET(power6multpres36!$C$6:$C$69,0,3*$A13))-SUMPRODUCT($Q$6:$Q$69,OFFSET(power6multpres36!$B$6:$B$69,0,3*$A13))</f>
        <v>-12288</v>
      </c>
      <c r="U13" t="s">
        <v>115</v>
      </c>
      <c r="V13" s="3">
        <f ca="1">ROUND(detail3543__6[[#This Row],[Column18]]*(2^-42),0)</f>
        <v>0</v>
      </c>
      <c r="W13" s="3">
        <f ca="1">ROUND(detail3543__6[[#This Row],[Column19]]*(2^-42),0)</f>
        <v>0</v>
      </c>
      <c r="X13" s="11" t="s">
        <v>115</v>
      </c>
      <c r="Y13" s="11" t="s">
        <v>115</v>
      </c>
      <c r="Z13" s="11" t="s">
        <v>115</v>
      </c>
      <c r="AA13" s="11" t="s">
        <v>115</v>
      </c>
      <c r="AB13" s="11" t="s">
        <v>115</v>
      </c>
      <c r="AC13" s="11" t="s">
        <v>115</v>
      </c>
      <c r="AD13" s="11" t="s">
        <v>115</v>
      </c>
      <c r="AE13" s="11" t="s">
        <v>115</v>
      </c>
      <c r="AF13" s="11" t="s">
        <v>115</v>
      </c>
      <c r="AG13" s="11" t="s">
        <v>115</v>
      </c>
      <c r="AH13" s="11" t="s">
        <v>115</v>
      </c>
      <c r="AI13" s="11" t="s">
        <v>115</v>
      </c>
      <c r="AJ13" s="11" t="s">
        <v>115</v>
      </c>
      <c r="AK13" s="11" t="s">
        <v>115</v>
      </c>
      <c r="AL13" s="11" t="s">
        <v>115</v>
      </c>
      <c r="AM13" s="11" t="s">
        <v>115</v>
      </c>
      <c r="AN13" s="11" t="s">
        <v>115</v>
      </c>
      <c r="AO13" s="11" t="s">
        <v>115</v>
      </c>
      <c r="AP13" s="11" t="s">
        <v>115</v>
      </c>
      <c r="AQ13" s="11" t="s">
        <v>115</v>
      </c>
      <c r="AR13" s="11" t="s">
        <v>115</v>
      </c>
      <c r="AS13" s="11" t="s">
        <v>115</v>
      </c>
      <c r="AT13" s="11" t="s">
        <v>115</v>
      </c>
      <c r="AU13" s="11" t="s">
        <v>115</v>
      </c>
      <c r="AV13" s="11" t="s">
        <v>115</v>
      </c>
      <c r="AW13" s="11" t="s">
        <v>115</v>
      </c>
      <c r="AX13" s="11" t="s">
        <v>115</v>
      </c>
      <c r="AY13" s="11" t="s">
        <v>115</v>
      </c>
      <c r="AZ13" s="11" t="s">
        <v>115</v>
      </c>
      <c r="BA13" s="11" t="s">
        <v>115</v>
      </c>
      <c r="BB13" s="11" t="s">
        <v>115</v>
      </c>
      <c r="BC13" s="11" t="s">
        <v>115</v>
      </c>
      <c r="BD13" s="11" t="s">
        <v>115</v>
      </c>
      <c r="BE13" s="11" t="s">
        <v>115</v>
      </c>
      <c r="BF13" s="11" t="s">
        <v>115</v>
      </c>
      <c r="BG13" s="11" t="s">
        <v>115</v>
      </c>
      <c r="BH13" s="11" t="s">
        <v>115</v>
      </c>
      <c r="BI13" s="11" t="s">
        <v>115</v>
      </c>
      <c r="BJ13" s="11" t="s">
        <v>115</v>
      </c>
      <c r="BK13" s="11" t="s">
        <v>115</v>
      </c>
      <c r="BL13" s="11" t="s">
        <v>115</v>
      </c>
      <c r="BM13" s="11" t="s">
        <v>115</v>
      </c>
      <c r="BN13" s="11" t="s">
        <v>115</v>
      </c>
      <c r="BO13" s="11" t="s">
        <v>115</v>
      </c>
      <c r="BQ13" s="11" t="s">
        <v>115</v>
      </c>
      <c r="BR13" s="11" t="s">
        <v>115</v>
      </c>
      <c r="BT13" s="11" t="s">
        <v>115</v>
      </c>
      <c r="BU13" s="11" t="s">
        <v>115</v>
      </c>
      <c r="BW13" s="11" t="s">
        <v>115</v>
      </c>
      <c r="BX13" s="11" t="s">
        <v>115</v>
      </c>
      <c r="BZ13" s="11" t="s">
        <v>115</v>
      </c>
      <c r="CA13" s="11" t="s">
        <v>115</v>
      </c>
      <c r="CC13" s="11" t="s">
        <v>115</v>
      </c>
      <c r="CD13" s="11" t="s">
        <v>115</v>
      </c>
      <c r="CF13" s="11" t="s">
        <v>115</v>
      </c>
      <c r="CG13" s="11" t="s">
        <v>115</v>
      </c>
      <c r="CI13" s="11" t="s">
        <v>115</v>
      </c>
      <c r="CJ13" s="11" t="s">
        <v>115</v>
      </c>
      <c r="CL13" s="11" t="s">
        <v>115</v>
      </c>
      <c r="CM13" s="11" t="s">
        <v>115</v>
      </c>
      <c r="CO13" s="11" t="s">
        <v>115</v>
      </c>
      <c r="CP13" s="11" t="s">
        <v>115</v>
      </c>
      <c r="CR13" s="11" t="s">
        <v>115</v>
      </c>
      <c r="CS13" s="11" t="s">
        <v>115</v>
      </c>
      <c r="CU13" s="11" t="s">
        <v>115</v>
      </c>
      <c r="CV13" s="11" t="s">
        <v>115</v>
      </c>
      <c r="CX13" s="11" t="s">
        <v>115</v>
      </c>
      <c r="CY13" s="11" t="s">
        <v>115</v>
      </c>
      <c r="DA13" s="11" t="s">
        <v>115</v>
      </c>
      <c r="DB13" s="11" t="s">
        <v>115</v>
      </c>
      <c r="DD13" s="11" t="s">
        <v>115</v>
      </c>
      <c r="DE13" s="11" t="s">
        <v>115</v>
      </c>
      <c r="DG13" s="11" t="s">
        <v>115</v>
      </c>
      <c r="DH13" s="11" t="s">
        <v>115</v>
      </c>
      <c r="DJ13" s="11" t="s">
        <v>115</v>
      </c>
      <c r="DK13" s="11" t="s">
        <v>115</v>
      </c>
      <c r="DM13" s="11" t="s">
        <v>115</v>
      </c>
      <c r="DN13" s="11" t="s">
        <v>115</v>
      </c>
      <c r="DP13" s="11" t="s">
        <v>115</v>
      </c>
      <c r="DQ13" s="11" t="s">
        <v>115</v>
      </c>
      <c r="DS13" s="11" t="s">
        <v>115</v>
      </c>
      <c r="DT13" s="11" t="s">
        <v>115</v>
      </c>
      <c r="DV13" s="11" t="s">
        <v>115</v>
      </c>
      <c r="DW13" s="11" t="s">
        <v>115</v>
      </c>
      <c r="DY13" s="11" t="s">
        <v>115</v>
      </c>
      <c r="DZ13" s="11" t="s">
        <v>115</v>
      </c>
      <c r="EB13" s="11" t="s">
        <v>115</v>
      </c>
      <c r="EC13" s="11" t="s">
        <v>115</v>
      </c>
      <c r="EE13" s="11" t="s">
        <v>115</v>
      </c>
      <c r="EF13" s="11" t="s">
        <v>115</v>
      </c>
      <c r="EH13" s="11" t="s">
        <v>115</v>
      </c>
      <c r="EI13" s="11" t="s">
        <v>115</v>
      </c>
      <c r="EK13" s="11" t="s">
        <v>115</v>
      </c>
      <c r="EL13" s="11" t="s">
        <v>115</v>
      </c>
      <c r="EN13" s="11" t="s">
        <v>115</v>
      </c>
      <c r="EO13" s="11" t="s">
        <v>115</v>
      </c>
      <c r="EQ13" s="11" t="s">
        <v>115</v>
      </c>
      <c r="ER13" s="11" t="s">
        <v>115</v>
      </c>
      <c r="ET13" s="11" t="s">
        <v>115</v>
      </c>
      <c r="EU13" s="11" t="s">
        <v>115</v>
      </c>
      <c r="EW13" s="11" t="s">
        <v>115</v>
      </c>
      <c r="EX13" s="11" t="s">
        <v>115</v>
      </c>
      <c r="EZ13" s="11" t="s">
        <v>115</v>
      </c>
      <c r="FA13" s="11" t="s">
        <v>115</v>
      </c>
      <c r="FC13" s="11" t="s">
        <v>115</v>
      </c>
      <c r="FD13" s="11" t="s">
        <v>115</v>
      </c>
      <c r="FF13" s="11" t="s">
        <v>115</v>
      </c>
      <c r="FG13" s="11" t="s">
        <v>115</v>
      </c>
      <c r="FI13" s="11" t="s">
        <v>115</v>
      </c>
      <c r="FJ13" s="11" t="s">
        <v>115</v>
      </c>
      <c r="FL13" s="11" t="s">
        <v>115</v>
      </c>
      <c r="FM13" s="11" t="s">
        <v>115</v>
      </c>
      <c r="FO13" s="11" t="s">
        <v>115</v>
      </c>
      <c r="FP13" s="11" t="s">
        <v>115</v>
      </c>
      <c r="FR13" s="11" t="s">
        <v>115</v>
      </c>
      <c r="FS13" s="11" t="s">
        <v>115</v>
      </c>
      <c r="FU13" s="11" t="s">
        <v>115</v>
      </c>
      <c r="FV13" s="11" t="s">
        <v>115</v>
      </c>
      <c r="FX13" s="11" t="s">
        <v>115</v>
      </c>
      <c r="FY13" s="11" t="s">
        <v>115</v>
      </c>
      <c r="GA13" s="11" t="s">
        <v>115</v>
      </c>
      <c r="GB13" s="11" t="s">
        <v>115</v>
      </c>
      <c r="GD13" s="11" t="s">
        <v>115</v>
      </c>
      <c r="GE13" s="11" t="s">
        <v>115</v>
      </c>
      <c r="GG13" s="11" t="s">
        <v>115</v>
      </c>
      <c r="GH13" s="11" t="s">
        <v>115</v>
      </c>
      <c r="GJ13" s="11" t="s">
        <v>115</v>
      </c>
      <c r="GK13" s="11" t="s">
        <v>115</v>
      </c>
    </row>
    <row r="14" spans="1:193" x14ac:dyDescent="0.35">
      <c r="A14">
        <f t="shared" si="0"/>
        <v>8</v>
      </c>
      <c r="B14" s="11" t="s">
        <v>51</v>
      </c>
      <c r="C14" s="11" t="s">
        <v>51</v>
      </c>
      <c r="D14" s="11" t="s">
        <v>116</v>
      </c>
      <c r="E14" s="11" t="s">
        <v>441</v>
      </c>
      <c r="F14" s="11" t="s">
        <v>460</v>
      </c>
      <c r="G14" s="11" t="s">
        <v>116</v>
      </c>
      <c r="H14" s="11" t="s">
        <v>341</v>
      </c>
      <c r="I14" s="11" t="s">
        <v>51</v>
      </c>
      <c r="J14" s="11">
        <f>ROUND(detail3543__12[[#This Row],[Column7]]/64,0)</f>
        <v>0</v>
      </c>
      <c r="K14" s="11" t="s">
        <v>115</v>
      </c>
      <c r="L14" s="11"/>
      <c r="M14">
        <f ca="1">SUMPRODUCT($B$6:$B$69,OFFSET(power6multpres36!$B$6:$B$69,0,3*$A14))-SUMPRODUCT($C$6:$C$69,OFFSET(power6multpres36!$C$6:$C$69,0,3*$A14))</f>
        <v>1.152921504606847E+18</v>
      </c>
      <c r="N14">
        <f ca="1">SUMPRODUCT($B$6:$B$69,OFFSET(power6multpres36!$C$6:$C$69,0,3*$A14))+SUMPRODUCT($C$6:$C$69,OFFSET(power6multpres36!$B$6:$B$69,0,3*$A14))</f>
        <v>2.7833987327527485E+18</v>
      </c>
      <c r="O14" t="s">
        <v>115</v>
      </c>
      <c r="P14">
        <f ca="1">ROUND(detail3543__6[[#This Row],[Column12]]*(2^-36),0)</f>
        <v>268435456</v>
      </c>
      <c r="Q14">
        <f ca="1">ROUND(detail3543__6[[#This Row],[Column13]]*(2^-36),0)</f>
        <v>648060518</v>
      </c>
      <c r="R14" t="s">
        <v>115</v>
      </c>
      <c r="S14">
        <f ca="1">SUMPRODUCT($P$6:$P$69,OFFSET(power6multpres36!$B$6:$B$69,0,3*$A14))+SUMPRODUCT($Q$6:$Q$69,OFFSET(power6multpres36!$C$6:$C$69,0,3*$A14))</f>
        <v>-6.9175290082042749E+19</v>
      </c>
      <c r="T14">
        <f ca="1">SUMPRODUCT($P$6:$P$69,OFFSET(power6multpres36!$C$6:$C$69,0,3*$A14))-SUMPRODUCT($Q$6:$Q$69,OFFSET(power6multpres36!$B$6:$B$69,0,3*$A14))</f>
        <v>-14336</v>
      </c>
      <c r="U14" t="s">
        <v>115</v>
      </c>
      <c r="V14" s="3">
        <f ca="1">ROUND(detail3543__6[[#This Row],[Column18]]*(2^-42),0)</f>
        <v>0</v>
      </c>
      <c r="W14" s="3">
        <f ca="1">ROUND(detail3543__6[[#This Row],[Column19]]*(2^-42),0)</f>
        <v>0</v>
      </c>
      <c r="X14" s="11" t="s">
        <v>115</v>
      </c>
      <c r="Y14" s="11" t="s">
        <v>115</v>
      </c>
      <c r="Z14" s="11" t="s">
        <v>115</v>
      </c>
      <c r="AA14" s="11" t="s">
        <v>115</v>
      </c>
      <c r="AB14" s="11" t="s">
        <v>115</v>
      </c>
      <c r="AC14" s="11" t="s">
        <v>115</v>
      </c>
      <c r="AD14" s="11" t="s">
        <v>115</v>
      </c>
      <c r="AE14" s="11" t="s">
        <v>115</v>
      </c>
      <c r="AF14" s="11" t="s">
        <v>115</v>
      </c>
      <c r="AG14" s="11" t="s">
        <v>115</v>
      </c>
      <c r="AH14" s="11" t="s">
        <v>115</v>
      </c>
      <c r="AI14" s="11" t="s">
        <v>115</v>
      </c>
      <c r="AJ14" s="11" t="s">
        <v>115</v>
      </c>
      <c r="AK14" s="11" t="s">
        <v>115</v>
      </c>
      <c r="AL14" s="11" t="s">
        <v>115</v>
      </c>
      <c r="AM14" s="11" t="s">
        <v>115</v>
      </c>
      <c r="AN14" s="11" t="s">
        <v>115</v>
      </c>
      <c r="AO14" s="11" t="s">
        <v>115</v>
      </c>
      <c r="AP14" s="11" t="s">
        <v>115</v>
      </c>
      <c r="AQ14" s="11" t="s">
        <v>115</v>
      </c>
      <c r="AR14" s="11" t="s">
        <v>115</v>
      </c>
      <c r="AS14" s="11" t="s">
        <v>115</v>
      </c>
      <c r="AT14" s="11" t="s">
        <v>115</v>
      </c>
      <c r="AU14" s="11" t="s">
        <v>115</v>
      </c>
      <c r="AV14" s="11" t="s">
        <v>115</v>
      </c>
      <c r="AW14" s="11" t="s">
        <v>115</v>
      </c>
      <c r="AX14" s="11" t="s">
        <v>115</v>
      </c>
      <c r="AY14" s="11" t="s">
        <v>115</v>
      </c>
      <c r="AZ14" s="11" t="s">
        <v>115</v>
      </c>
      <c r="BA14" s="11" t="s">
        <v>115</v>
      </c>
      <c r="BB14" s="11" t="s">
        <v>115</v>
      </c>
      <c r="BC14" s="11" t="s">
        <v>115</v>
      </c>
      <c r="BD14" s="11" t="s">
        <v>115</v>
      </c>
      <c r="BE14" s="11" t="s">
        <v>115</v>
      </c>
      <c r="BF14" s="11" t="s">
        <v>115</v>
      </c>
      <c r="BG14" s="11" t="s">
        <v>115</v>
      </c>
      <c r="BH14" s="11" t="s">
        <v>115</v>
      </c>
      <c r="BI14" s="11" t="s">
        <v>115</v>
      </c>
      <c r="BJ14" s="11" t="s">
        <v>115</v>
      </c>
      <c r="BK14" s="11" t="s">
        <v>115</v>
      </c>
      <c r="BL14" s="11" t="s">
        <v>115</v>
      </c>
      <c r="BM14" s="11" t="s">
        <v>115</v>
      </c>
      <c r="BN14" s="11" t="s">
        <v>115</v>
      </c>
      <c r="BO14" s="11" t="s">
        <v>115</v>
      </c>
      <c r="BQ14" s="11" t="s">
        <v>115</v>
      </c>
      <c r="BR14" s="11" t="s">
        <v>115</v>
      </c>
      <c r="BT14" s="11" t="s">
        <v>115</v>
      </c>
      <c r="BU14" s="11" t="s">
        <v>115</v>
      </c>
      <c r="BW14" s="11" t="s">
        <v>115</v>
      </c>
      <c r="BX14" s="11" t="s">
        <v>115</v>
      </c>
      <c r="BZ14" s="11" t="s">
        <v>115</v>
      </c>
      <c r="CA14" s="11" t="s">
        <v>115</v>
      </c>
      <c r="CC14" s="11" t="s">
        <v>115</v>
      </c>
      <c r="CD14" s="11" t="s">
        <v>115</v>
      </c>
      <c r="CF14" s="11" t="s">
        <v>115</v>
      </c>
      <c r="CG14" s="11" t="s">
        <v>115</v>
      </c>
      <c r="CI14" s="11" t="s">
        <v>115</v>
      </c>
      <c r="CJ14" s="11" t="s">
        <v>115</v>
      </c>
      <c r="CL14" s="11" t="s">
        <v>115</v>
      </c>
      <c r="CM14" s="11" t="s">
        <v>115</v>
      </c>
      <c r="CO14" s="11" t="s">
        <v>115</v>
      </c>
      <c r="CP14" s="11" t="s">
        <v>115</v>
      </c>
      <c r="CR14" s="11" t="s">
        <v>115</v>
      </c>
      <c r="CS14" s="11" t="s">
        <v>115</v>
      </c>
      <c r="CU14" s="11" t="s">
        <v>115</v>
      </c>
      <c r="CV14" s="11" t="s">
        <v>115</v>
      </c>
      <c r="CX14" s="11" t="s">
        <v>115</v>
      </c>
      <c r="CY14" s="11" t="s">
        <v>115</v>
      </c>
      <c r="DA14" s="11" t="s">
        <v>115</v>
      </c>
      <c r="DB14" s="11" t="s">
        <v>115</v>
      </c>
      <c r="DD14" s="11" t="s">
        <v>115</v>
      </c>
      <c r="DE14" s="11" t="s">
        <v>115</v>
      </c>
      <c r="DG14" s="11" t="s">
        <v>115</v>
      </c>
      <c r="DH14" s="11" t="s">
        <v>115</v>
      </c>
      <c r="DJ14" s="11" t="s">
        <v>115</v>
      </c>
      <c r="DK14" s="11" t="s">
        <v>115</v>
      </c>
      <c r="DM14" s="11" t="s">
        <v>115</v>
      </c>
      <c r="DN14" s="11" t="s">
        <v>115</v>
      </c>
      <c r="DP14" s="11" t="s">
        <v>115</v>
      </c>
      <c r="DQ14" s="11" t="s">
        <v>115</v>
      </c>
      <c r="DS14" s="11" t="s">
        <v>115</v>
      </c>
      <c r="DT14" s="11" t="s">
        <v>115</v>
      </c>
      <c r="DV14" s="11" t="s">
        <v>115</v>
      </c>
      <c r="DW14" s="11" t="s">
        <v>115</v>
      </c>
      <c r="DY14" s="11" t="s">
        <v>115</v>
      </c>
      <c r="DZ14" s="11" t="s">
        <v>115</v>
      </c>
      <c r="EB14" s="11" t="s">
        <v>115</v>
      </c>
      <c r="EC14" s="11" t="s">
        <v>115</v>
      </c>
      <c r="EE14" s="11" t="s">
        <v>115</v>
      </c>
      <c r="EF14" s="11" t="s">
        <v>115</v>
      </c>
      <c r="EH14" s="11" t="s">
        <v>115</v>
      </c>
      <c r="EI14" s="11" t="s">
        <v>115</v>
      </c>
      <c r="EK14" s="11" t="s">
        <v>115</v>
      </c>
      <c r="EL14" s="11" t="s">
        <v>115</v>
      </c>
      <c r="EN14" s="11" t="s">
        <v>115</v>
      </c>
      <c r="EO14" s="11" t="s">
        <v>115</v>
      </c>
      <c r="EQ14" s="11" t="s">
        <v>115</v>
      </c>
      <c r="ER14" s="11" t="s">
        <v>115</v>
      </c>
      <c r="ET14" s="11" t="s">
        <v>115</v>
      </c>
      <c r="EU14" s="11" t="s">
        <v>115</v>
      </c>
      <c r="EW14" s="11" t="s">
        <v>115</v>
      </c>
      <c r="EX14" s="11" t="s">
        <v>115</v>
      </c>
      <c r="EZ14" s="11" t="s">
        <v>115</v>
      </c>
      <c r="FA14" s="11" t="s">
        <v>115</v>
      </c>
      <c r="FC14" s="11" t="s">
        <v>115</v>
      </c>
      <c r="FD14" s="11" t="s">
        <v>115</v>
      </c>
      <c r="FF14" s="11" t="s">
        <v>115</v>
      </c>
      <c r="FG14" s="11" t="s">
        <v>115</v>
      </c>
      <c r="FI14" s="11" t="s">
        <v>115</v>
      </c>
      <c r="FJ14" s="11" t="s">
        <v>115</v>
      </c>
      <c r="FL14" s="11" t="s">
        <v>115</v>
      </c>
      <c r="FM14" s="11" t="s">
        <v>115</v>
      </c>
      <c r="FO14" s="11" t="s">
        <v>115</v>
      </c>
      <c r="FP14" s="11" t="s">
        <v>115</v>
      </c>
      <c r="FR14" s="11" t="s">
        <v>115</v>
      </c>
      <c r="FS14" s="11" t="s">
        <v>115</v>
      </c>
      <c r="FU14" s="11" t="s">
        <v>115</v>
      </c>
      <c r="FV14" s="11" t="s">
        <v>115</v>
      </c>
      <c r="FX14" s="11" t="s">
        <v>115</v>
      </c>
      <c r="FY14" s="11" t="s">
        <v>115</v>
      </c>
      <c r="GA14" s="11" t="s">
        <v>115</v>
      </c>
      <c r="GB14" s="11" t="s">
        <v>115</v>
      </c>
      <c r="GD14" s="11" t="s">
        <v>115</v>
      </c>
      <c r="GE14" s="11" t="s">
        <v>115</v>
      </c>
      <c r="GG14" s="11" t="s">
        <v>115</v>
      </c>
      <c r="GH14" s="11" t="s">
        <v>115</v>
      </c>
      <c r="GJ14" s="11" t="s">
        <v>115</v>
      </c>
      <c r="GK14" s="11" t="s">
        <v>115</v>
      </c>
    </row>
    <row r="15" spans="1:193" x14ac:dyDescent="0.35">
      <c r="A15">
        <f t="shared" si="0"/>
        <v>9</v>
      </c>
      <c r="B15" s="11" t="s">
        <v>51</v>
      </c>
      <c r="C15" s="11" t="s">
        <v>51</v>
      </c>
      <c r="D15" s="11" t="s">
        <v>116</v>
      </c>
      <c r="E15" s="11" t="s">
        <v>461</v>
      </c>
      <c r="F15" s="11" t="s">
        <v>462</v>
      </c>
      <c r="G15" s="11" t="s">
        <v>116</v>
      </c>
      <c r="H15" s="11" t="s">
        <v>434</v>
      </c>
      <c r="I15" s="11" t="s">
        <v>51</v>
      </c>
      <c r="J15" s="11">
        <f>ROUND(detail3543__12[[#This Row],[Column7]]/64,0)</f>
        <v>0</v>
      </c>
      <c r="K15" s="11" t="s">
        <v>115</v>
      </c>
      <c r="L15" s="11"/>
      <c r="M15">
        <f ca="1">SUMPRODUCT($B$6:$B$69,OFFSET(power6multpres36!$B$6:$B$69,0,3*$A15))-SUMPRODUCT($C$6:$C$69,OFFSET(power6multpres36!$C$6:$C$69,0,3*$A15))</f>
        <v>6.4261734566723584E+17</v>
      </c>
      <c r="N15">
        <f ca="1">SUMPRODUCT($B$6:$B$69,OFFSET(power6multpres36!$C$6:$C$69,0,3*$A15))+SUMPRODUCT($C$6:$C$69,OFFSET(power6multpres36!$B$6:$B$69,0,3*$A15))</f>
        <v>2.5654722512017162E+18</v>
      </c>
      <c r="O15" t="s">
        <v>115</v>
      </c>
      <c r="P15">
        <f ca="1">ROUND(detail3543__6[[#This Row],[Column12]]*(2^-36),0)</f>
        <v>149621010</v>
      </c>
      <c r="Q15">
        <f ca="1">ROUND(detail3543__6[[#This Row],[Column13]]*(2^-36),0)</f>
        <v>597320556</v>
      </c>
      <c r="R15" t="s">
        <v>115</v>
      </c>
      <c r="S15">
        <f ca="1">SUMPRODUCT($P$6:$P$69,OFFSET(power6multpres36!$B$6:$B$69,0,3*$A15))+SUMPRODUCT($Q$6:$Q$69,OFFSET(power6multpres36!$C$6:$C$69,0,3*$A15))</f>
        <v>-6.9175290181848416E+19</v>
      </c>
      <c r="T15">
        <f ca="1">SUMPRODUCT($P$6:$P$69,OFFSET(power6multpres36!$C$6:$C$69,0,3*$A15))-SUMPRODUCT($Q$6:$Q$69,OFFSET(power6multpres36!$B$6:$B$69,0,3*$A15))</f>
        <v>32768</v>
      </c>
      <c r="U15" t="s">
        <v>115</v>
      </c>
      <c r="V15" s="3">
        <f ca="1">ROUND(detail3543__6[[#This Row],[Column18]]*(2^-42),0)</f>
        <v>0</v>
      </c>
      <c r="W15" s="3">
        <f ca="1">ROUND(detail3543__6[[#This Row],[Column19]]*(2^-42),0)</f>
        <v>0</v>
      </c>
      <c r="X15" s="11" t="s">
        <v>115</v>
      </c>
      <c r="Y15" s="11" t="s">
        <v>115</v>
      </c>
      <c r="Z15" s="11" t="s">
        <v>115</v>
      </c>
      <c r="AA15" s="11" t="s">
        <v>115</v>
      </c>
      <c r="AB15" s="11" t="s">
        <v>115</v>
      </c>
      <c r="AC15" s="11" t="s">
        <v>115</v>
      </c>
      <c r="AD15" s="11" t="s">
        <v>115</v>
      </c>
      <c r="AE15" s="11" t="s">
        <v>115</v>
      </c>
      <c r="AF15" s="11" t="s">
        <v>115</v>
      </c>
      <c r="AG15" s="11" t="s">
        <v>115</v>
      </c>
      <c r="AH15" s="11" t="s">
        <v>115</v>
      </c>
      <c r="AI15" s="11" t="s">
        <v>115</v>
      </c>
      <c r="AJ15" s="11" t="s">
        <v>115</v>
      </c>
      <c r="AK15" s="11" t="s">
        <v>115</v>
      </c>
      <c r="AL15" s="11" t="s">
        <v>115</v>
      </c>
      <c r="AM15" s="11" t="s">
        <v>115</v>
      </c>
      <c r="AN15" s="11" t="s">
        <v>115</v>
      </c>
      <c r="AO15" s="11" t="s">
        <v>115</v>
      </c>
      <c r="AP15" s="11" t="s">
        <v>115</v>
      </c>
      <c r="AQ15" s="11" t="s">
        <v>115</v>
      </c>
      <c r="AR15" s="11" t="s">
        <v>115</v>
      </c>
      <c r="AS15" s="11" t="s">
        <v>115</v>
      </c>
      <c r="AT15" s="11" t="s">
        <v>115</v>
      </c>
      <c r="AU15" s="11" t="s">
        <v>115</v>
      </c>
      <c r="AV15" s="11" t="s">
        <v>115</v>
      </c>
      <c r="AW15" s="11" t="s">
        <v>115</v>
      </c>
      <c r="AX15" s="11" t="s">
        <v>115</v>
      </c>
      <c r="AY15" s="11" t="s">
        <v>115</v>
      </c>
      <c r="AZ15" s="11" t="s">
        <v>115</v>
      </c>
      <c r="BA15" s="11" t="s">
        <v>115</v>
      </c>
      <c r="BB15" s="11" t="s">
        <v>115</v>
      </c>
      <c r="BC15" s="11" t="s">
        <v>115</v>
      </c>
      <c r="BD15" s="11" t="s">
        <v>115</v>
      </c>
      <c r="BE15" s="11" t="s">
        <v>115</v>
      </c>
      <c r="BF15" s="11" t="s">
        <v>115</v>
      </c>
      <c r="BG15" s="11" t="s">
        <v>115</v>
      </c>
      <c r="BH15" s="11" t="s">
        <v>115</v>
      </c>
      <c r="BI15" s="11" t="s">
        <v>115</v>
      </c>
      <c r="BJ15" s="11" t="s">
        <v>115</v>
      </c>
      <c r="BK15" s="11" t="s">
        <v>115</v>
      </c>
      <c r="BL15" s="11" t="s">
        <v>115</v>
      </c>
      <c r="BM15" s="11" t="s">
        <v>115</v>
      </c>
      <c r="BN15" s="11" t="s">
        <v>115</v>
      </c>
      <c r="BO15" s="11" t="s">
        <v>115</v>
      </c>
      <c r="BQ15" s="11" t="s">
        <v>115</v>
      </c>
      <c r="BR15" s="11" t="s">
        <v>115</v>
      </c>
      <c r="BT15" s="11" t="s">
        <v>115</v>
      </c>
      <c r="BU15" s="11" t="s">
        <v>115</v>
      </c>
      <c r="BW15" s="11" t="s">
        <v>115</v>
      </c>
      <c r="BX15" s="11" t="s">
        <v>115</v>
      </c>
      <c r="BZ15" s="11" t="s">
        <v>115</v>
      </c>
      <c r="CA15" s="11" t="s">
        <v>115</v>
      </c>
      <c r="CC15" s="11" t="s">
        <v>115</v>
      </c>
      <c r="CD15" s="11" t="s">
        <v>115</v>
      </c>
      <c r="CF15" s="11" t="s">
        <v>115</v>
      </c>
      <c r="CG15" s="11" t="s">
        <v>115</v>
      </c>
      <c r="CI15" s="11" t="s">
        <v>115</v>
      </c>
      <c r="CJ15" s="11" t="s">
        <v>115</v>
      </c>
      <c r="CL15" s="11" t="s">
        <v>115</v>
      </c>
      <c r="CM15" s="11" t="s">
        <v>115</v>
      </c>
      <c r="CO15" s="11" t="s">
        <v>115</v>
      </c>
      <c r="CP15" s="11" t="s">
        <v>115</v>
      </c>
      <c r="CR15" s="11" t="s">
        <v>115</v>
      </c>
      <c r="CS15" s="11" t="s">
        <v>115</v>
      </c>
      <c r="CU15" s="11" t="s">
        <v>115</v>
      </c>
      <c r="CV15" s="11" t="s">
        <v>115</v>
      </c>
      <c r="CX15" s="11" t="s">
        <v>115</v>
      </c>
      <c r="CY15" s="11" t="s">
        <v>115</v>
      </c>
      <c r="DA15" s="11" t="s">
        <v>115</v>
      </c>
      <c r="DB15" s="11" t="s">
        <v>115</v>
      </c>
      <c r="DD15" s="11" t="s">
        <v>115</v>
      </c>
      <c r="DE15" s="11" t="s">
        <v>115</v>
      </c>
      <c r="DG15" s="11" t="s">
        <v>115</v>
      </c>
      <c r="DH15" s="11" t="s">
        <v>115</v>
      </c>
      <c r="DJ15" s="11" t="s">
        <v>115</v>
      </c>
      <c r="DK15" s="11" t="s">
        <v>115</v>
      </c>
      <c r="DM15" s="11" t="s">
        <v>115</v>
      </c>
      <c r="DN15" s="11" t="s">
        <v>115</v>
      </c>
      <c r="DP15" s="11" t="s">
        <v>115</v>
      </c>
      <c r="DQ15" s="11" t="s">
        <v>115</v>
      </c>
      <c r="DS15" s="11" t="s">
        <v>115</v>
      </c>
      <c r="DT15" s="11" t="s">
        <v>115</v>
      </c>
      <c r="DV15" s="11" t="s">
        <v>115</v>
      </c>
      <c r="DW15" s="11" t="s">
        <v>115</v>
      </c>
      <c r="DY15" s="11" t="s">
        <v>115</v>
      </c>
      <c r="DZ15" s="11" t="s">
        <v>115</v>
      </c>
      <c r="EB15" s="11" t="s">
        <v>115</v>
      </c>
      <c r="EC15" s="11" t="s">
        <v>115</v>
      </c>
      <c r="EE15" s="11" t="s">
        <v>115</v>
      </c>
      <c r="EF15" s="11" t="s">
        <v>115</v>
      </c>
      <c r="EH15" s="11" t="s">
        <v>115</v>
      </c>
      <c r="EI15" s="11" t="s">
        <v>115</v>
      </c>
      <c r="EK15" s="11" t="s">
        <v>115</v>
      </c>
      <c r="EL15" s="11" t="s">
        <v>115</v>
      </c>
      <c r="EN15" s="11" t="s">
        <v>115</v>
      </c>
      <c r="EO15" s="11" t="s">
        <v>115</v>
      </c>
      <c r="EQ15" s="11" t="s">
        <v>115</v>
      </c>
      <c r="ER15" s="11" t="s">
        <v>115</v>
      </c>
      <c r="ET15" s="11" t="s">
        <v>115</v>
      </c>
      <c r="EU15" s="11" t="s">
        <v>115</v>
      </c>
      <c r="EW15" s="11" t="s">
        <v>115</v>
      </c>
      <c r="EX15" s="11" t="s">
        <v>115</v>
      </c>
      <c r="EZ15" s="11" t="s">
        <v>115</v>
      </c>
      <c r="FA15" s="11" t="s">
        <v>115</v>
      </c>
      <c r="FC15" s="11" t="s">
        <v>115</v>
      </c>
      <c r="FD15" s="11" t="s">
        <v>115</v>
      </c>
      <c r="FF15" s="11" t="s">
        <v>115</v>
      </c>
      <c r="FG15" s="11" t="s">
        <v>115</v>
      </c>
      <c r="FI15" s="11" t="s">
        <v>115</v>
      </c>
      <c r="FJ15" s="11" t="s">
        <v>115</v>
      </c>
      <c r="FL15" s="11" t="s">
        <v>115</v>
      </c>
      <c r="FM15" s="11" t="s">
        <v>115</v>
      </c>
      <c r="FO15" s="11" t="s">
        <v>115</v>
      </c>
      <c r="FP15" s="11" t="s">
        <v>115</v>
      </c>
      <c r="FR15" s="11" t="s">
        <v>115</v>
      </c>
      <c r="FS15" s="11" t="s">
        <v>115</v>
      </c>
      <c r="FU15" s="11" t="s">
        <v>115</v>
      </c>
      <c r="FV15" s="11" t="s">
        <v>115</v>
      </c>
      <c r="FX15" s="11" t="s">
        <v>115</v>
      </c>
      <c r="FY15" s="11" t="s">
        <v>115</v>
      </c>
      <c r="GA15" s="11" t="s">
        <v>115</v>
      </c>
      <c r="GB15" s="11" t="s">
        <v>115</v>
      </c>
      <c r="GD15" s="11" t="s">
        <v>115</v>
      </c>
      <c r="GE15" s="11" t="s">
        <v>115</v>
      </c>
      <c r="GG15" s="11" t="s">
        <v>115</v>
      </c>
      <c r="GH15" s="11" t="s">
        <v>115</v>
      </c>
      <c r="GJ15" s="11" t="s">
        <v>115</v>
      </c>
      <c r="GK15" s="11" t="s">
        <v>115</v>
      </c>
    </row>
    <row r="16" spans="1:193" x14ac:dyDescent="0.35">
      <c r="A16">
        <f t="shared" si="0"/>
        <v>10</v>
      </c>
      <c r="B16" s="11" t="s">
        <v>51</v>
      </c>
      <c r="C16" s="11" t="s">
        <v>51</v>
      </c>
      <c r="D16" s="11" t="s">
        <v>116</v>
      </c>
      <c r="E16" s="11" t="s">
        <v>463</v>
      </c>
      <c r="F16" s="11" t="s">
        <v>464</v>
      </c>
      <c r="G16" s="11" t="s">
        <v>116</v>
      </c>
      <c r="H16" s="11" t="s">
        <v>431</v>
      </c>
      <c r="I16" s="11" t="s">
        <v>51</v>
      </c>
      <c r="J16" s="11">
        <f>ROUND(detail3543__12[[#This Row],[Column7]]/64,0)</f>
        <v>0</v>
      </c>
      <c r="K16" s="11" t="s">
        <v>115</v>
      </c>
      <c r="L16" s="11"/>
      <c r="M16">
        <f ca="1">SUMPRODUCT($B$6:$B$69,OFFSET(power6multpres36!$B$6:$B$69,0,3*$A16))-SUMPRODUCT($C$6:$C$69,OFFSET(power6multpres36!$C$6:$C$69,0,3*$A16))</f>
        <v>2.2147797378452685E+17</v>
      </c>
      <c r="N16">
        <f ca="1">SUMPRODUCT($B$6:$B$69,OFFSET(power6multpres36!$C$6:$C$69,0,3*$A16))+SUMPRODUCT($C$6:$C$69,OFFSET(power6multpres36!$B$6:$B$69,0,3*$A16))</f>
        <v>2.248703604728791E+18</v>
      </c>
      <c r="O16" t="s">
        <v>115</v>
      </c>
      <c r="P16">
        <f ca="1">ROUND(detail3543__6[[#This Row],[Column12]]*(2^-36),0)</f>
        <v>51566859</v>
      </c>
      <c r="Q16">
        <f ca="1">ROUND(detail3543__6[[#This Row],[Column13]]*(2^-36),0)</f>
        <v>523567108</v>
      </c>
      <c r="R16" t="s">
        <v>115</v>
      </c>
      <c r="S16">
        <f ca="1">SUMPRODUCT($P$6:$P$69,OFFSET(power6multpres36!$B$6:$B$69,0,3*$A16))+SUMPRODUCT($Q$6:$Q$69,OFFSET(power6multpres36!$C$6:$C$69,0,3*$A16))</f>
        <v>-6.9175290336530727E+19</v>
      </c>
      <c r="T16">
        <f ca="1">SUMPRODUCT($P$6:$P$69,OFFSET(power6multpres36!$C$6:$C$69,0,3*$A16))-SUMPRODUCT($Q$6:$Q$69,OFFSET(power6multpres36!$B$6:$B$69,0,3*$A16))</f>
        <v>6144</v>
      </c>
      <c r="U16" t="s">
        <v>115</v>
      </c>
      <c r="V16" s="3">
        <f ca="1">ROUND(detail3543__6[[#This Row],[Column18]]*(2^-42),0)</f>
        <v>0</v>
      </c>
      <c r="W16" s="3">
        <f ca="1">ROUND(detail3543__6[[#This Row],[Column19]]*(2^-42),0)</f>
        <v>0</v>
      </c>
      <c r="X16" s="11" t="s">
        <v>115</v>
      </c>
      <c r="Y16" s="11" t="s">
        <v>115</v>
      </c>
      <c r="Z16" s="11" t="s">
        <v>115</v>
      </c>
      <c r="AA16" s="11" t="s">
        <v>115</v>
      </c>
      <c r="AB16" s="11" t="s">
        <v>115</v>
      </c>
      <c r="AC16" s="11" t="s">
        <v>115</v>
      </c>
      <c r="AD16" s="11" t="s">
        <v>115</v>
      </c>
      <c r="AE16" s="11" t="s">
        <v>115</v>
      </c>
      <c r="AF16" s="11" t="s">
        <v>115</v>
      </c>
      <c r="AG16" s="11" t="s">
        <v>115</v>
      </c>
      <c r="AH16" s="11" t="s">
        <v>115</v>
      </c>
      <c r="AI16" s="11" t="s">
        <v>115</v>
      </c>
      <c r="AJ16" s="11" t="s">
        <v>115</v>
      </c>
      <c r="AK16" s="11" t="s">
        <v>115</v>
      </c>
      <c r="AL16" s="11" t="s">
        <v>115</v>
      </c>
      <c r="AM16" s="11" t="s">
        <v>115</v>
      </c>
      <c r="AN16" s="11" t="s">
        <v>115</v>
      </c>
      <c r="AO16" s="11" t="s">
        <v>115</v>
      </c>
      <c r="AP16" s="11" t="s">
        <v>115</v>
      </c>
      <c r="AQ16" s="11" t="s">
        <v>115</v>
      </c>
      <c r="AR16" s="11" t="s">
        <v>115</v>
      </c>
      <c r="AS16" s="11" t="s">
        <v>115</v>
      </c>
      <c r="AT16" s="11" t="s">
        <v>115</v>
      </c>
      <c r="AU16" s="11" t="s">
        <v>115</v>
      </c>
      <c r="AV16" s="11" t="s">
        <v>115</v>
      </c>
      <c r="AW16" s="11" t="s">
        <v>115</v>
      </c>
      <c r="AX16" s="11" t="s">
        <v>115</v>
      </c>
      <c r="AY16" s="11" t="s">
        <v>115</v>
      </c>
      <c r="AZ16" s="11" t="s">
        <v>115</v>
      </c>
      <c r="BA16" s="11" t="s">
        <v>115</v>
      </c>
      <c r="BB16" s="11" t="s">
        <v>115</v>
      </c>
      <c r="BC16" s="11" t="s">
        <v>115</v>
      </c>
      <c r="BD16" s="11" t="s">
        <v>115</v>
      </c>
      <c r="BE16" s="11" t="s">
        <v>115</v>
      </c>
      <c r="BF16" s="11" t="s">
        <v>115</v>
      </c>
      <c r="BG16" s="11" t="s">
        <v>115</v>
      </c>
      <c r="BH16" s="11" t="s">
        <v>115</v>
      </c>
      <c r="BI16" s="11" t="s">
        <v>115</v>
      </c>
      <c r="BJ16" s="11" t="s">
        <v>115</v>
      </c>
      <c r="BK16" s="11" t="s">
        <v>115</v>
      </c>
      <c r="BL16" s="11" t="s">
        <v>115</v>
      </c>
      <c r="BM16" s="11" t="s">
        <v>115</v>
      </c>
      <c r="BN16" s="11" t="s">
        <v>115</v>
      </c>
      <c r="BO16" s="11" t="s">
        <v>115</v>
      </c>
      <c r="BQ16" s="11" t="s">
        <v>115</v>
      </c>
      <c r="BR16" s="11" t="s">
        <v>115</v>
      </c>
      <c r="BT16" s="11" t="s">
        <v>115</v>
      </c>
      <c r="BU16" s="11" t="s">
        <v>115</v>
      </c>
      <c r="BW16" s="11" t="s">
        <v>115</v>
      </c>
      <c r="BX16" s="11" t="s">
        <v>115</v>
      </c>
      <c r="BZ16" s="11" t="s">
        <v>115</v>
      </c>
      <c r="CA16" s="11" t="s">
        <v>115</v>
      </c>
      <c r="CC16" s="11" t="s">
        <v>115</v>
      </c>
      <c r="CD16" s="11" t="s">
        <v>115</v>
      </c>
      <c r="CF16" s="11" t="s">
        <v>115</v>
      </c>
      <c r="CG16" s="11" t="s">
        <v>115</v>
      </c>
      <c r="CI16" s="11" t="s">
        <v>115</v>
      </c>
      <c r="CJ16" s="11" t="s">
        <v>115</v>
      </c>
      <c r="CL16" s="11" t="s">
        <v>115</v>
      </c>
      <c r="CM16" s="11" t="s">
        <v>115</v>
      </c>
      <c r="CO16" s="11" t="s">
        <v>115</v>
      </c>
      <c r="CP16" s="11" t="s">
        <v>115</v>
      </c>
      <c r="CR16" s="11" t="s">
        <v>115</v>
      </c>
      <c r="CS16" s="11" t="s">
        <v>115</v>
      </c>
      <c r="CU16" s="11" t="s">
        <v>115</v>
      </c>
      <c r="CV16" s="11" t="s">
        <v>115</v>
      </c>
      <c r="CX16" s="11" t="s">
        <v>115</v>
      </c>
      <c r="CY16" s="11" t="s">
        <v>115</v>
      </c>
      <c r="DA16" s="11" t="s">
        <v>115</v>
      </c>
      <c r="DB16" s="11" t="s">
        <v>115</v>
      </c>
      <c r="DD16" s="11" t="s">
        <v>115</v>
      </c>
      <c r="DE16" s="11" t="s">
        <v>115</v>
      </c>
      <c r="DG16" s="11" t="s">
        <v>115</v>
      </c>
      <c r="DH16" s="11" t="s">
        <v>115</v>
      </c>
      <c r="DJ16" s="11" t="s">
        <v>115</v>
      </c>
      <c r="DK16" s="11" t="s">
        <v>115</v>
      </c>
      <c r="DM16" s="11" t="s">
        <v>115</v>
      </c>
      <c r="DN16" s="11" t="s">
        <v>115</v>
      </c>
      <c r="DP16" s="11" t="s">
        <v>115</v>
      </c>
      <c r="DQ16" s="11" t="s">
        <v>115</v>
      </c>
      <c r="DS16" s="11" t="s">
        <v>115</v>
      </c>
      <c r="DT16" s="11" t="s">
        <v>115</v>
      </c>
      <c r="DV16" s="11" t="s">
        <v>115</v>
      </c>
      <c r="DW16" s="11" t="s">
        <v>115</v>
      </c>
      <c r="DY16" s="11" t="s">
        <v>115</v>
      </c>
      <c r="DZ16" s="11" t="s">
        <v>115</v>
      </c>
      <c r="EB16" s="11" t="s">
        <v>115</v>
      </c>
      <c r="EC16" s="11" t="s">
        <v>115</v>
      </c>
      <c r="EE16" s="11" t="s">
        <v>115</v>
      </c>
      <c r="EF16" s="11" t="s">
        <v>115</v>
      </c>
      <c r="EH16" s="11" t="s">
        <v>115</v>
      </c>
      <c r="EI16" s="11" t="s">
        <v>115</v>
      </c>
      <c r="EK16" s="11" t="s">
        <v>115</v>
      </c>
      <c r="EL16" s="11" t="s">
        <v>115</v>
      </c>
      <c r="EN16" s="11" t="s">
        <v>115</v>
      </c>
      <c r="EO16" s="11" t="s">
        <v>115</v>
      </c>
      <c r="EQ16" s="11" t="s">
        <v>115</v>
      </c>
      <c r="ER16" s="11" t="s">
        <v>115</v>
      </c>
      <c r="ET16" s="11" t="s">
        <v>115</v>
      </c>
      <c r="EU16" s="11" t="s">
        <v>115</v>
      </c>
      <c r="EW16" s="11" t="s">
        <v>115</v>
      </c>
      <c r="EX16" s="11" t="s">
        <v>115</v>
      </c>
      <c r="EZ16" s="11" t="s">
        <v>115</v>
      </c>
      <c r="FA16" s="11" t="s">
        <v>115</v>
      </c>
      <c r="FC16" s="11" t="s">
        <v>115</v>
      </c>
      <c r="FD16" s="11" t="s">
        <v>115</v>
      </c>
      <c r="FF16" s="11" t="s">
        <v>115</v>
      </c>
      <c r="FG16" s="11" t="s">
        <v>115</v>
      </c>
      <c r="FI16" s="11" t="s">
        <v>115</v>
      </c>
      <c r="FJ16" s="11" t="s">
        <v>115</v>
      </c>
      <c r="FL16" s="11" t="s">
        <v>115</v>
      </c>
      <c r="FM16" s="11" t="s">
        <v>115</v>
      </c>
      <c r="FO16" s="11" t="s">
        <v>115</v>
      </c>
      <c r="FP16" s="11" t="s">
        <v>115</v>
      </c>
      <c r="FR16" s="11" t="s">
        <v>115</v>
      </c>
      <c r="FS16" s="11" t="s">
        <v>115</v>
      </c>
      <c r="FU16" s="11" t="s">
        <v>115</v>
      </c>
      <c r="FV16" s="11" t="s">
        <v>115</v>
      </c>
      <c r="FX16" s="11" t="s">
        <v>115</v>
      </c>
      <c r="FY16" s="11" t="s">
        <v>115</v>
      </c>
      <c r="GA16" s="11" t="s">
        <v>115</v>
      </c>
      <c r="GB16" s="11" t="s">
        <v>115</v>
      </c>
      <c r="GD16" s="11" t="s">
        <v>115</v>
      </c>
      <c r="GE16" s="11" t="s">
        <v>115</v>
      </c>
      <c r="GG16" s="11" t="s">
        <v>115</v>
      </c>
      <c r="GH16" s="11" t="s">
        <v>115</v>
      </c>
      <c r="GJ16" s="11" t="s">
        <v>115</v>
      </c>
      <c r="GK16" s="11" t="s">
        <v>115</v>
      </c>
    </row>
    <row r="17" spans="1:193" x14ac:dyDescent="0.35">
      <c r="A17">
        <f t="shared" si="0"/>
        <v>11</v>
      </c>
      <c r="B17" s="11" t="s">
        <v>51</v>
      </c>
      <c r="C17" s="11" t="s">
        <v>51</v>
      </c>
      <c r="D17" s="11" t="s">
        <v>116</v>
      </c>
      <c r="E17" s="11" t="s">
        <v>465</v>
      </c>
      <c r="F17" s="11" t="s">
        <v>466</v>
      </c>
      <c r="G17" s="11" t="s">
        <v>116</v>
      </c>
      <c r="H17" s="11" t="s">
        <v>432</v>
      </c>
      <c r="I17" s="11" t="s">
        <v>51</v>
      </c>
      <c r="J17" s="11">
        <f>ROUND(detail3543__12[[#This Row],[Column7]]/64,0)</f>
        <v>0</v>
      </c>
      <c r="K17" s="11" t="s">
        <v>115</v>
      </c>
      <c r="L17" s="11"/>
      <c r="M17">
        <f ca="1">SUMPRODUCT($B$6:$B$69,OFFSET(power6multpres36!$B$6:$B$69,0,3*$A17))-SUMPRODUCT($C$6:$C$69,OFFSET(power6multpres36!$C$6:$C$69,0,3*$A17))</f>
        <v>-9.14938017087488E+16</v>
      </c>
      <c r="N17">
        <f ca="1">SUMPRODUCT($B$6:$B$69,OFFSET(power6multpres36!$C$6:$C$69,0,3*$A17))+SUMPRODUCT($C$6:$C$69,OFFSET(power6multpres36!$B$6:$B$69,0,3*$A17))</f>
        <v>1.8623991185806459E+18</v>
      </c>
      <c r="O17" t="s">
        <v>115</v>
      </c>
      <c r="P17">
        <f ca="1">ROUND(detail3543__6[[#This Row],[Column12]]*(2^-36),0)</f>
        <v>-21302561</v>
      </c>
      <c r="Q17">
        <f ca="1">ROUND(detail3543__6[[#This Row],[Column13]]*(2^-36),0)</f>
        <v>433623586</v>
      </c>
      <c r="R17" t="s">
        <v>115</v>
      </c>
      <c r="S17">
        <f ca="1">SUMPRODUCT($P$6:$P$69,OFFSET(power6multpres36!$B$6:$B$69,0,3*$A17))+SUMPRODUCT($Q$6:$Q$69,OFFSET(power6multpres36!$C$6:$C$69,0,3*$A17))</f>
        <v>-6.9175290209868751E+19</v>
      </c>
      <c r="T17">
        <f ca="1">SUMPRODUCT($P$6:$P$69,OFFSET(power6multpres36!$C$6:$C$69,0,3*$A17))-SUMPRODUCT($Q$6:$Q$69,OFFSET(power6multpres36!$B$6:$B$69,0,3*$A17))</f>
        <v>-13312</v>
      </c>
      <c r="U17" t="s">
        <v>115</v>
      </c>
      <c r="V17" s="3">
        <f ca="1">ROUND(detail3543__6[[#This Row],[Column18]]*(2^-42),0)</f>
        <v>0</v>
      </c>
      <c r="W17" s="3">
        <f ca="1">ROUND(detail3543__6[[#This Row],[Column19]]*(2^-42),0)</f>
        <v>0</v>
      </c>
      <c r="X17" s="11" t="s">
        <v>115</v>
      </c>
      <c r="Y17" s="11" t="s">
        <v>115</v>
      </c>
      <c r="Z17" s="11" t="s">
        <v>115</v>
      </c>
      <c r="AA17" s="11" t="s">
        <v>115</v>
      </c>
      <c r="AB17" s="11" t="s">
        <v>115</v>
      </c>
      <c r="AC17" s="11" t="s">
        <v>115</v>
      </c>
      <c r="AD17" s="11" t="s">
        <v>115</v>
      </c>
      <c r="AE17" s="11" t="s">
        <v>115</v>
      </c>
      <c r="AF17" s="11" t="s">
        <v>115</v>
      </c>
      <c r="AG17" s="11" t="s">
        <v>115</v>
      </c>
      <c r="AH17" s="11" t="s">
        <v>115</v>
      </c>
      <c r="AI17" s="11" t="s">
        <v>115</v>
      </c>
      <c r="AJ17" s="11" t="s">
        <v>115</v>
      </c>
      <c r="AK17" s="11" t="s">
        <v>115</v>
      </c>
      <c r="AL17" s="11" t="s">
        <v>115</v>
      </c>
      <c r="AM17" s="11" t="s">
        <v>115</v>
      </c>
      <c r="AN17" s="11" t="s">
        <v>115</v>
      </c>
      <c r="AO17" s="11" t="s">
        <v>115</v>
      </c>
      <c r="AP17" s="11" t="s">
        <v>115</v>
      </c>
      <c r="AQ17" s="11" t="s">
        <v>115</v>
      </c>
      <c r="AR17" s="11" t="s">
        <v>115</v>
      </c>
      <c r="AS17" s="11" t="s">
        <v>115</v>
      </c>
      <c r="AT17" s="11" t="s">
        <v>115</v>
      </c>
      <c r="AU17" s="11" t="s">
        <v>115</v>
      </c>
      <c r="AV17" s="11" t="s">
        <v>115</v>
      </c>
      <c r="AW17" s="11" t="s">
        <v>115</v>
      </c>
      <c r="AX17" s="11" t="s">
        <v>115</v>
      </c>
      <c r="AY17" s="11" t="s">
        <v>115</v>
      </c>
      <c r="AZ17" s="11" t="s">
        <v>115</v>
      </c>
      <c r="BA17" s="11" t="s">
        <v>115</v>
      </c>
      <c r="BB17" s="11" t="s">
        <v>115</v>
      </c>
      <c r="BC17" s="11" t="s">
        <v>115</v>
      </c>
      <c r="BD17" s="11" t="s">
        <v>115</v>
      </c>
      <c r="BE17" s="11" t="s">
        <v>115</v>
      </c>
      <c r="BF17" s="11" t="s">
        <v>115</v>
      </c>
      <c r="BG17" s="11" t="s">
        <v>115</v>
      </c>
      <c r="BH17" s="11" t="s">
        <v>115</v>
      </c>
      <c r="BI17" s="11" t="s">
        <v>115</v>
      </c>
      <c r="BJ17" s="11" t="s">
        <v>115</v>
      </c>
      <c r="BK17" s="11" t="s">
        <v>115</v>
      </c>
      <c r="BL17" s="11" t="s">
        <v>115</v>
      </c>
      <c r="BM17" s="11" t="s">
        <v>115</v>
      </c>
      <c r="BN17" s="11" t="s">
        <v>115</v>
      </c>
      <c r="BO17" s="11" t="s">
        <v>115</v>
      </c>
      <c r="BQ17" s="11" t="s">
        <v>115</v>
      </c>
      <c r="BR17" s="11" t="s">
        <v>115</v>
      </c>
      <c r="BT17" s="11" t="s">
        <v>115</v>
      </c>
      <c r="BU17" s="11" t="s">
        <v>115</v>
      </c>
      <c r="BW17" s="11" t="s">
        <v>115</v>
      </c>
      <c r="BX17" s="11" t="s">
        <v>115</v>
      </c>
      <c r="BZ17" s="11" t="s">
        <v>115</v>
      </c>
      <c r="CA17" s="11" t="s">
        <v>115</v>
      </c>
      <c r="CC17" s="11" t="s">
        <v>115</v>
      </c>
      <c r="CD17" s="11" t="s">
        <v>115</v>
      </c>
      <c r="CF17" s="11" t="s">
        <v>115</v>
      </c>
      <c r="CG17" s="11" t="s">
        <v>115</v>
      </c>
      <c r="CI17" s="11" t="s">
        <v>115</v>
      </c>
      <c r="CJ17" s="11" t="s">
        <v>115</v>
      </c>
      <c r="CL17" s="11" t="s">
        <v>115</v>
      </c>
      <c r="CM17" s="11" t="s">
        <v>115</v>
      </c>
      <c r="CO17" s="11" t="s">
        <v>115</v>
      </c>
      <c r="CP17" s="11" t="s">
        <v>115</v>
      </c>
      <c r="CR17" s="11" t="s">
        <v>115</v>
      </c>
      <c r="CS17" s="11" t="s">
        <v>115</v>
      </c>
      <c r="CU17" s="11" t="s">
        <v>115</v>
      </c>
      <c r="CV17" s="11" t="s">
        <v>115</v>
      </c>
      <c r="CX17" s="11" t="s">
        <v>115</v>
      </c>
      <c r="CY17" s="11" t="s">
        <v>115</v>
      </c>
      <c r="DA17" s="11" t="s">
        <v>115</v>
      </c>
      <c r="DB17" s="11" t="s">
        <v>115</v>
      </c>
      <c r="DD17" s="11" t="s">
        <v>115</v>
      </c>
      <c r="DE17" s="11" t="s">
        <v>115</v>
      </c>
      <c r="DG17" s="11" t="s">
        <v>115</v>
      </c>
      <c r="DH17" s="11" t="s">
        <v>115</v>
      </c>
      <c r="DJ17" s="11" t="s">
        <v>115</v>
      </c>
      <c r="DK17" s="11" t="s">
        <v>115</v>
      </c>
      <c r="DM17" s="11" t="s">
        <v>115</v>
      </c>
      <c r="DN17" s="11" t="s">
        <v>115</v>
      </c>
      <c r="DP17" s="11" t="s">
        <v>115</v>
      </c>
      <c r="DQ17" s="11" t="s">
        <v>115</v>
      </c>
      <c r="DS17" s="11" t="s">
        <v>115</v>
      </c>
      <c r="DT17" s="11" t="s">
        <v>115</v>
      </c>
      <c r="DV17" s="11" t="s">
        <v>115</v>
      </c>
      <c r="DW17" s="11" t="s">
        <v>115</v>
      </c>
      <c r="DY17" s="11" t="s">
        <v>115</v>
      </c>
      <c r="DZ17" s="11" t="s">
        <v>115</v>
      </c>
      <c r="EB17" s="11" t="s">
        <v>115</v>
      </c>
      <c r="EC17" s="11" t="s">
        <v>115</v>
      </c>
      <c r="EE17" s="11" t="s">
        <v>115</v>
      </c>
      <c r="EF17" s="11" t="s">
        <v>115</v>
      </c>
      <c r="EH17" s="11" t="s">
        <v>115</v>
      </c>
      <c r="EI17" s="11" t="s">
        <v>115</v>
      </c>
      <c r="EK17" s="11" t="s">
        <v>115</v>
      </c>
      <c r="EL17" s="11" t="s">
        <v>115</v>
      </c>
      <c r="EN17" s="11" t="s">
        <v>115</v>
      </c>
      <c r="EO17" s="11" t="s">
        <v>115</v>
      </c>
      <c r="EQ17" s="11" t="s">
        <v>115</v>
      </c>
      <c r="ER17" s="11" t="s">
        <v>115</v>
      </c>
      <c r="ET17" s="11" t="s">
        <v>115</v>
      </c>
      <c r="EU17" s="11" t="s">
        <v>115</v>
      </c>
      <c r="EW17" s="11" t="s">
        <v>115</v>
      </c>
      <c r="EX17" s="11" t="s">
        <v>115</v>
      </c>
      <c r="EZ17" s="11" t="s">
        <v>115</v>
      </c>
      <c r="FA17" s="11" t="s">
        <v>115</v>
      </c>
      <c r="FC17" s="11" t="s">
        <v>115</v>
      </c>
      <c r="FD17" s="11" t="s">
        <v>115</v>
      </c>
      <c r="FF17" s="11" t="s">
        <v>115</v>
      </c>
      <c r="FG17" s="11" t="s">
        <v>115</v>
      </c>
      <c r="FI17" s="11" t="s">
        <v>115</v>
      </c>
      <c r="FJ17" s="11" t="s">
        <v>115</v>
      </c>
      <c r="FL17" s="11" t="s">
        <v>115</v>
      </c>
      <c r="FM17" s="11" t="s">
        <v>115</v>
      </c>
      <c r="FO17" s="11" t="s">
        <v>115</v>
      </c>
      <c r="FP17" s="11" t="s">
        <v>115</v>
      </c>
      <c r="FR17" s="11" t="s">
        <v>115</v>
      </c>
      <c r="FS17" s="11" t="s">
        <v>115</v>
      </c>
      <c r="FU17" s="11" t="s">
        <v>115</v>
      </c>
      <c r="FV17" s="11" t="s">
        <v>115</v>
      </c>
      <c r="FX17" s="11" t="s">
        <v>115</v>
      </c>
      <c r="FY17" s="11" t="s">
        <v>115</v>
      </c>
      <c r="GA17" s="11" t="s">
        <v>115</v>
      </c>
      <c r="GB17" s="11" t="s">
        <v>115</v>
      </c>
      <c r="GD17" s="11" t="s">
        <v>115</v>
      </c>
      <c r="GE17" s="11" t="s">
        <v>115</v>
      </c>
      <c r="GG17" s="11" t="s">
        <v>115</v>
      </c>
      <c r="GH17" s="11" t="s">
        <v>115</v>
      </c>
      <c r="GJ17" s="11" t="s">
        <v>115</v>
      </c>
      <c r="GK17" s="11" t="s">
        <v>115</v>
      </c>
    </row>
    <row r="18" spans="1:193" x14ac:dyDescent="0.35">
      <c r="A18">
        <f t="shared" si="0"/>
        <v>12</v>
      </c>
      <c r="B18" s="11" t="s">
        <v>51</v>
      </c>
      <c r="C18" s="11" t="s">
        <v>51</v>
      </c>
      <c r="D18" s="11" t="s">
        <v>116</v>
      </c>
      <c r="E18" s="11" t="s">
        <v>467</v>
      </c>
      <c r="F18" s="11" t="s">
        <v>468</v>
      </c>
      <c r="G18" s="11" t="s">
        <v>116</v>
      </c>
      <c r="H18" s="11" t="s">
        <v>341</v>
      </c>
      <c r="I18" s="11" t="s">
        <v>51</v>
      </c>
      <c r="J18" s="11">
        <f>ROUND(detail3543__12[[#This Row],[Column7]]/64,0)</f>
        <v>0</v>
      </c>
      <c r="K18" s="11" t="s">
        <v>115</v>
      </c>
      <c r="L18" s="11"/>
      <c r="M18">
        <f ca="1">SUMPRODUCT($B$6:$B$69,OFFSET(power6multpres36!$B$6:$B$69,0,3*$A18))-SUMPRODUCT($C$6:$C$69,OFFSET(power6multpres36!$C$6:$C$69,0,3*$A18))</f>
        <v>-2.8627373154054963E+17</v>
      </c>
      <c r="N18">
        <f ca="1">SUMPRODUCT($B$6:$B$69,OFFSET(power6multpres36!$C$6:$C$69,0,3*$A18))+SUMPRODUCT($C$6:$C$69,OFFSET(power6multpres36!$B$6:$B$69,0,3*$A18))</f>
        <v>1.4391952361473966E+18</v>
      </c>
      <c r="O18" t="s">
        <v>115</v>
      </c>
      <c r="P18">
        <f ca="1">ROUND(detail3543__6[[#This Row],[Column12]]*(2^-36),0)</f>
        <v>-66653297</v>
      </c>
      <c r="Q18">
        <f ca="1">ROUND(detail3543__6[[#This Row],[Column13]]*(2^-36),0)</f>
        <v>335088753</v>
      </c>
      <c r="R18" t="s">
        <v>115</v>
      </c>
      <c r="S18">
        <f ca="1">SUMPRODUCT($P$6:$P$69,OFFSET(power6multpres36!$B$6:$B$69,0,3*$A18))+SUMPRODUCT($Q$6:$Q$69,OFFSET(power6multpres36!$C$6:$C$69,0,3*$A18))</f>
        <v>-6.9175290585415254E+19</v>
      </c>
      <c r="T18">
        <f ca="1">SUMPRODUCT($P$6:$P$69,OFFSET(power6multpres36!$C$6:$C$69,0,3*$A18))-SUMPRODUCT($Q$6:$Q$69,OFFSET(power6multpres36!$B$6:$B$69,0,3*$A18))</f>
        <v>10240</v>
      </c>
      <c r="U18" t="s">
        <v>115</v>
      </c>
      <c r="V18" s="3">
        <f ca="1">ROUND(detail3543__6[[#This Row],[Column18]]*(2^-42),0)</f>
        <v>0</v>
      </c>
      <c r="W18" s="3">
        <f ca="1">ROUND(detail3543__6[[#This Row],[Column19]]*(2^-42),0)</f>
        <v>0</v>
      </c>
      <c r="X18" s="11" t="s">
        <v>115</v>
      </c>
      <c r="Y18" s="11" t="s">
        <v>115</v>
      </c>
      <c r="Z18" s="11" t="s">
        <v>115</v>
      </c>
      <c r="AA18" s="11" t="s">
        <v>115</v>
      </c>
      <c r="AB18" s="11" t="s">
        <v>115</v>
      </c>
      <c r="AC18" s="11" t="s">
        <v>115</v>
      </c>
      <c r="AD18" s="11" t="s">
        <v>115</v>
      </c>
      <c r="AE18" s="11" t="s">
        <v>115</v>
      </c>
      <c r="AF18" s="11" t="s">
        <v>115</v>
      </c>
      <c r="AG18" s="11" t="s">
        <v>115</v>
      </c>
      <c r="AH18" s="11" t="s">
        <v>115</v>
      </c>
      <c r="AI18" s="11" t="s">
        <v>115</v>
      </c>
      <c r="AJ18" s="11" t="s">
        <v>115</v>
      </c>
      <c r="AK18" s="11" t="s">
        <v>115</v>
      </c>
      <c r="AL18" s="11" t="s">
        <v>115</v>
      </c>
      <c r="AM18" s="11" t="s">
        <v>115</v>
      </c>
      <c r="AN18" s="11" t="s">
        <v>115</v>
      </c>
      <c r="AO18" s="11" t="s">
        <v>115</v>
      </c>
      <c r="AP18" s="11" t="s">
        <v>115</v>
      </c>
      <c r="AQ18" s="11" t="s">
        <v>115</v>
      </c>
      <c r="AR18" s="11" t="s">
        <v>115</v>
      </c>
      <c r="AS18" s="11" t="s">
        <v>115</v>
      </c>
      <c r="AT18" s="11" t="s">
        <v>115</v>
      </c>
      <c r="AU18" s="11" t="s">
        <v>115</v>
      </c>
      <c r="AV18" s="11" t="s">
        <v>115</v>
      </c>
      <c r="AW18" s="11" t="s">
        <v>115</v>
      </c>
      <c r="AX18" s="11" t="s">
        <v>115</v>
      </c>
      <c r="AY18" s="11" t="s">
        <v>115</v>
      </c>
      <c r="AZ18" s="11" t="s">
        <v>115</v>
      </c>
      <c r="BA18" s="11" t="s">
        <v>115</v>
      </c>
      <c r="BB18" s="11" t="s">
        <v>115</v>
      </c>
      <c r="BC18" s="11" t="s">
        <v>115</v>
      </c>
      <c r="BD18" s="11" t="s">
        <v>115</v>
      </c>
      <c r="BE18" s="11" t="s">
        <v>115</v>
      </c>
      <c r="BF18" s="11" t="s">
        <v>115</v>
      </c>
      <c r="BG18" s="11" t="s">
        <v>115</v>
      </c>
      <c r="BH18" s="11" t="s">
        <v>115</v>
      </c>
      <c r="BI18" s="11" t="s">
        <v>115</v>
      </c>
      <c r="BJ18" s="11" t="s">
        <v>115</v>
      </c>
      <c r="BK18" s="11" t="s">
        <v>115</v>
      </c>
      <c r="BL18" s="11" t="s">
        <v>115</v>
      </c>
      <c r="BM18" s="11" t="s">
        <v>115</v>
      </c>
      <c r="BN18" s="11" t="s">
        <v>115</v>
      </c>
      <c r="BO18" s="11" t="s">
        <v>115</v>
      </c>
      <c r="BQ18" s="11" t="s">
        <v>115</v>
      </c>
      <c r="BR18" s="11" t="s">
        <v>115</v>
      </c>
      <c r="BT18" s="11" t="s">
        <v>115</v>
      </c>
      <c r="BU18" s="11" t="s">
        <v>115</v>
      </c>
      <c r="BW18" s="11" t="s">
        <v>115</v>
      </c>
      <c r="BX18" s="11" t="s">
        <v>115</v>
      </c>
      <c r="BZ18" s="11" t="s">
        <v>115</v>
      </c>
      <c r="CA18" s="11" t="s">
        <v>115</v>
      </c>
      <c r="CC18" s="11" t="s">
        <v>115</v>
      </c>
      <c r="CD18" s="11" t="s">
        <v>115</v>
      </c>
      <c r="CF18" s="11" t="s">
        <v>115</v>
      </c>
      <c r="CG18" s="11" t="s">
        <v>115</v>
      </c>
      <c r="CI18" s="11" t="s">
        <v>115</v>
      </c>
      <c r="CJ18" s="11" t="s">
        <v>115</v>
      </c>
      <c r="CL18" s="11" t="s">
        <v>115</v>
      </c>
      <c r="CM18" s="11" t="s">
        <v>115</v>
      </c>
      <c r="CO18" s="11" t="s">
        <v>115</v>
      </c>
      <c r="CP18" s="11" t="s">
        <v>115</v>
      </c>
      <c r="CR18" s="11" t="s">
        <v>115</v>
      </c>
      <c r="CS18" s="11" t="s">
        <v>115</v>
      </c>
      <c r="CU18" s="11" t="s">
        <v>115</v>
      </c>
      <c r="CV18" s="11" t="s">
        <v>115</v>
      </c>
      <c r="CX18" s="11" t="s">
        <v>115</v>
      </c>
      <c r="CY18" s="11" t="s">
        <v>115</v>
      </c>
      <c r="DA18" s="11" t="s">
        <v>115</v>
      </c>
      <c r="DB18" s="11" t="s">
        <v>115</v>
      </c>
      <c r="DD18" s="11" t="s">
        <v>115</v>
      </c>
      <c r="DE18" s="11" t="s">
        <v>115</v>
      </c>
      <c r="DG18" s="11" t="s">
        <v>115</v>
      </c>
      <c r="DH18" s="11" t="s">
        <v>115</v>
      </c>
      <c r="DJ18" s="11" t="s">
        <v>115</v>
      </c>
      <c r="DK18" s="11" t="s">
        <v>115</v>
      </c>
      <c r="DM18" s="11" t="s">
        <v>115</v>
      </c>
      <c r="DN18" s="11" t="s">
        <v>115</v>
      </c>
      <c r="DP18" s="11" t="s">
        <v>115</v>
      </c>
      <c r="DQ18" s="11" t="s">
        <v>115</v>
      </c>
      <c r="DS18" s="11" t="s">
        <v>115</v>
      </c>
      <c r="DT18" s="11" t="s">
        <v>115</v>
      </c>
      <c r="DV18" s="11" t="s">
        <v>115</v>
      </c>
      <c r="DW18" s="11" t="s">
        <v>115</v>
      </c>
      <c r="DY18" s="11" t="s">
        <v>115</v>
      </c>
      <c r="DZ18" s="11" t="s">
        <v>115</v>
      </c>
      <c r="EB18" s="11" t="s">
        <v>115</v>
      </c>
      <c r="EC18" s="11" t="s">
        <v>115</v>
      </c>
      <c r="EE18" s="11" t="s">
        <v>115</v>
      </c>
      <c r="EF18" s="11" t="s">
        <v>115</v>
      </c>
      <c r="EH18" s="11" t="s">
        <v>115</v>
      </c>
      <c r="EI18" s="11" t="s">
        <v>115</v>
      </c>
      <c r="EK18" s="11" t="s">
        <v>115</v>
      </c>
      <c r="EL18" s="11" t="s">
        <v>115</v>
      </c>
      <c r="EN18" s="11" t="s">
        <v>115</v>
      </c>
      <c r="EO18" s="11" t="s">
        <v>115</v>
      </c>
      <c r="EQ18" s="11" t="s">
        <v>115</v>
      </c>
      <c r="ER18" s="11" t="s">
        <v>115</v>
      </c>
      <c r="ET18" s="11" t="s">
        <v>115</v>
      </c>
      <c r="EU18" s="11" t="s">
        <v>115</v>
      </c>
      <c r="EW18" s="11" t="s">
        <v>115</v>
      </c>
      <c r="EX18" s="11" t="s">
        <v>115</v>
      </c>
      <c r="EZ18" s="11" t="s">
        <v>115</v>
      </c>
      <c r="FA18" s="11" t="s">
        <v>115</v>
      </c>
      <c r="FC18" s="11" t="s">
        <v>115</v>
      </c>
      <c r="FD18" s="11" t="s">
        <v>115</v>
      </c>
      <c r="FF18" s="11" t="s">
        <v>115</v>
      </c>
      <c r="FG18" s="11" t="s">
        <v>115</v>
      </c>
      <c r="FI18" s="11" t="s">
        <v>115</v>
      </c>
      <c r="FJ18" s="11" t="s">
        <v>115</v>
      </c>
      <c r="FL18" s="11" t="s">
        <v>115</v>
      </c>
      <c r="FM18" s="11" t="s">
        <v>115</v>
      </c>
      <c r="FO18" s="11" t="s">
        <v>115</v>
      </c>
      <c r="FP18" s="11" t="s">
        <v>115</v>
      </c>
      <c r="FR18" s="11" t="s">
        <v>115</v>
      </c>
      <c r="FS18" s="11" t="s">
        <v>115</v>
      </c>
      <c r="FU18" s="11" t="s">
        <v>115</v>
      </c>
      <c r="FV18" s="11" t="s">
        <v>115</v>
      </c>
      <c r="FX18" s="11" t="s">
        <v>115</v>
      </c>
      <c r="FY18" s="11" t="s">
        <v>115</v>
      </c>
      <c r="GA18" s="11" t="s">
        <v>115</v>
      </c>
      <c r="GB18" s="11" t="s">
        <v>115</v>
      </c>
      <c r="GD18" s="11" t="s">
        <v>115</v>
      </c>
      <c r="GE18" s="11" t="s">
        <v>115</v>
      </c>
      <c r="GG18" s="11" t="s">
        <v>115</v>
      </c>
      <c r="GH18" s="11" t="s">
        <v>115</v>
      </c>
      <c r="GJ18" s="11" t="s">
        <v>115</v>
      </c>
      <c r="GK18" s="11" t="s">
        <v>115</v>
      </c>
    </row>
    <row r="19" spans="1:193" x14ac:dyDescent="0.35">
      <c r="A19">
        <f t="shared" si="0"/>
        <v>13</v>
      </c>
      <c r="B19" s="11" t="s">
        <v>51</v>
      </c>
      <c r="C19" s="11" t="s">
        <v>51</v>
      </c>
      <c r="D19" s="11" t="s">
        <v>116</v>
      </c>
      <c r="E19" s="11" t="s">
        <v>469</v>
      </c>
      <c r="F19" s="11" t="s">
        <v>470</v>
      </c>
      <c r="G19" s="11" t="s">
        <v>116</v>
      </c>
      <c r="H19" s="11" t="s">
        <v>434</v>
      </c>
      <c r="I19" s="11" t="s">
        <v>51</v>
      </c>
      <c r="J19" s="11">
        <f>ROUND(detail3543__12[[#This Row],[Column7]]/64,0)</f>
        <v>0</v>
      </c>
      <c r="K19" s="11" t="s">
        <v>115</v>
      </c>
      <c r="L19" s="11"/>
      <c r="M19">
        <f ca="1">SUMPRODUCT($B$6:$B$69,OFFSET(power6multpres36!$B$6:$B$69,0,3*$A19))-SUMPRODUCT($C$6:$C$69,OFFSET(power6multpres36!$C$6:$C$69,0,3*$A19))</f>
        <v>-3.6224261993948774E+17</v>
      </c>
      <c r="N19">
        <f ca="1">SUMPRODUCT($B$6:$B$69,OFFSET(power6multpres36!$C$6:$C$69,0,3*$A19))+SUMPRODUCT($C$6:$C$69,OFFSET(power6multpres36!$B$6:$B$69,0,3*$A19))</f>
        <v>1.012400300973097E+18</v>
      </c>
      <c r="O19" t="s">
        <v>115</v>
      </c>
      <c r="P19">
        <f ca="1">ROUND(detail3543__6[[#This Row],[Column12]]*(2^-36),0)</f>
        <v>-84341182</v>
      </c>
      <c r="Q19">
        <f ca="1">ROUND(detail3543__6[[#This Row],[Column13]]*(2^-36),0)</f>
        <v>235717814</v>
      </c>
      <c r="R19" t="s">
        <v>115</v>
      </c>
      <c r="S19">
        <f ca="1">SUMPRODUCT($P$6:$P$69,OFFSET(power6multpres36!$B$6:$B$69,0,3*$A19))+SUMPRODUCT($Q$6:$Q$69,OFFSET(power6multpres36!$C$6:$C$69,0,3*$A19))</f>
        <v>-6.917529043810535E+19</v>
      </c>
      <c r="T19">
        <f ca="1">SUMPRODUCT($P$6:$P$69,OFFSET(power6multpres36!$C$6:$C$69,0,3*$A19))-SUMPRODUCT($Q$6:$Q$69,OFFSET(power6multpres36!$B$6:$B$69,0,3*$A19))</f>
        <v>25600</v>
      </c>
      <c r="U19" t="s">
        <v>115</v>
      </c>
      <c r="V19" s="3">
        <f ca="1">ROUND(detail3543__6[[#This Row],[Column18]]*(2^-42),0)</f>
        <v>0</v>
      </c>
      <c r="W19" s="3">
        <f ca="1">ROUND(detail3543__6[[#This Row],[Column19]]*(2^-42),0)</f>
        <v>0</v>
      </c>
      <c r="X19" s="11" t="s">
        <v>115</v>
      </c>
      <c r="Y19" s="11" t="s">
        <v>115</v>
      </c>
      <c r="Z19" s="11" t="s">
        <v>115</v>
      </c>
      <c r="AA19" s="11" t="s">
        <v>115</v>
      </c>
      <c r="AB19" s="11" t="s">
        <v>115</v>
      </c>
      <c r="AC19" s="11" t="s">
        <v>115</v>
      </c>
      <c r="AD19" s="11" t="s">
        <v>115</v>
      </c>
      <c r="AE19" s="11" t="s">
        <v>115</v>
      </c>
      <c r="AF19" s="11" t="s">
        <v>115</v>
      </c>
      <c r="AG19" s="11" t="s">
        <v>115</v>
      </c>
      <c r="AH19" s="11" t="s">
        <v>115</v>
      </c>
      <c r="AI19" s="11" t="s">
        <v>115</v>
      </c>
      <c r="AJ19" s="11" t="s">
        <v>115</v>
      </c>
      <c r="AK19" s="11" t="s">
        <v>115</v>
      </c>
      <c r="AL19" s="11" t="s">
        <v>115</v>
      </c>
      <c r="AM19" s="11" t="s">
        <v>115</v>
      </c>
      <c r="AN19" s="11" t="s">
        <v>115</v>
      </c>
      <c r="AO19" s="11" t="s">
        <v>115</v>
      </c>
      <c r="AP19" s="11" t="s">
        <v>115</v>
      </c>
      <c r="AQ19" s="11" t="s">
        <v>115</v>
      </c>
      <c r="AR19" s="11" t="s">
        <v>115</v>
      </c>
      <c r="AS19" s="11" t="s">
        <v>115</v>
      </c>
      <c r="AT19" s="11" t="s">
        <v>115</v>
      </c>
      <c r="AU19" s="11" t="s">
        <v>115</v>
      </c>
      <c r="AV19" s="11" t="s">
        <v>115</v>
      </c>
      <c r="AW19" s="11" t="s">
        <v>115</v>
      </c>
      <c r="AX19" s="11" t="s">
        <v>115</v>
      </c>
      <c r="AY19" s="11" t="s">
        <v>115</v>
      </c>
      <c r="AZ19" s="11" t="s">
        <v>115</v>
      </c>
      <c r="BA19" s="11" t="s">
        <v>115</v>
      </c>
      <c r="BB19" s="11" t="s">
        <v>115</v>
      </c>
      <c r="BC19" s="11" t="s">
        <v>115</v>
      </c>
      <c r="BD19" s="11" t="s">
        <v>115</v>
      </c>
      <c r="BE19" s="11" t="s">
        <v>115</v>
      </c>
      <c r="BF19" s="11" t="s">
        <v>115</v>
      </c>
      <c r="BG19" s="11" t="s">
        <v>115</v>
      </c>
      <c r="BH19" s="11" t="s">
        <v>115</v>
      </c>
      <c r="BI19" s="11" t="s">
        <v>115</v>
      </c>
      <c r="BJ19" s="11" t="s">
        <v>115</v>
      </c>
      <c r="BK19" s="11" t="s">
        <v>115</v>
      </c>
      <c r="BL19" s="11" t="s">
        <v>115</v>
      </c>
      <c r="BM19" s="11" t="s">
        <v>115</v>
      </c>
      <c r="BN19" s="11" t="s">
        <v>115</v>
      </c>
      <c r="BO19" s="11" t="s">
        <v>115</v>
      </c>
      <c r="BQ19" s="11" t="s">
        <v>115</v>
      </c>
      <c r="BR19" s="11" t="s">
        <v>115</v>
      </c>
      <c r="BT19" s="11" t="s">
        <v>115</v>
      </c>
      <c r="BU19" s="11" t="s">
        <v>115</v>
      </c>
      <c r="BW19" s="11" t="s">
        <v>115</v>
      </c>
      <c r="BX19" s="11" t="s">
        <v>115</v>
      </c>
      <c r="BZ19" s="11" t="s">
        <v>115</v>
      </c>
      <c r="CA19" s="11" t="s">
        <v>115</v>
      </c>
      <c r="CC19" s="11" t="s">
        <v>115</v>
      </c>
      <c r="CD19" s="11" t="s">
        <v>115</v>
      </c>
      <c r="CF19" s="11" t="s">
        <v>115</v>
      </c>
      <c r="CG19" s="11" t="s">
        <v>115</v>
      </c>
      <c r="CI19" s="11" t="s">
        <v>115</v>
      </c>
      <c r="CJ19" s="11" t="s">
        <v>115</v>
      </c>
      <c r="CL19" s="11" t="s">
        <v>115</v>
      </c>
      <c r="CM19" s="11" t="s">
        <v>115</v>
      </c>
      <c r="CO19" s="11" t="s">
        <v>115</v>
      </c>
      <c r="CP19" s="11" t="s">
        <v>115</v>
      </c>
      <c r="CR19" s="11" t="s">
        <v>115</v>
      </c>
      <c r="CS19" s="11" t="s">
        <v>115</v>
      </c>
      <c r="CU19" s="11" t="s">
        <v>115</v>
      </c>
      <c r="CV19" s="11" t="s">
        <v>115</v>
      </c>
      <c r="CX19" s="11" t="s">
        <v>115</v>
      </c>
      <c r="CY19" s="11" t="s">
        <v>115</v>
      </c>
      <c r="DA19" s="11" t="s">
        <v>115</v>
      </c>
      <c r="DB19" s="11" t="s">
        <v>115</v>
      </c>
      <c r="DD19" s="11" t="s">
        <v>115</v>
      </c>
      <c r="DE19" s="11" t="s">
        <v>115</v>
      </c>
      <c r="DG19" s="11" t="s">
        <v>115</v>
      </c>
      <c r="DH19" s="11" t="s">
        <v>115</v>
      </c>
      <c r="DJ19" s="11" t="s">
        <v>115</v>
      </c>
      <c r="DK19" s="11" t="s">
        <v>115</v>
      </c>
      <c r="DM19" s="11" t="s">
        <v>115</v>
      </c>
      <c r="DN19" s="11" t="s">
        <v>115</v>
      </c>
      <c r="DP19" s="11" t="s">
        <v>115</v>
      </c>
      <c r="DQ19" s="11" t="s">
        <v>115</v>
      </c>
      <c r="DS19" s="11" t="s">
        <v>115</v>
      </c>
      <c r="DT19" s="11" t="s">
        <v>115</v>
      </c>
      <c r="DV19" s="11" t="s">
        <v>115</v>
      </c>
      <c r="DW19" s="11" t="s">
        <v>115</v>
      </c>
      <c r="DY19" s="11" t="s">
        <v>115</v>
      </c>
      <c r="DZ19" s="11" t="s">
        <v>115</v>
      </c>
      <c r="EB19" s="11" t="s">
        <v>115</v>
      </c>
      <c r="EC19" s="11" t="s">
        <v>115</v>
      </c>
      <c r="EE19" s="11" t="s">
        <v>115</v>
      </c>
      <c r="EF19" s="11" t="s">
        <v>115</v>
      </c>
      <c r="EH19" s="11" t="s">
        <v>115</v>
      </c>
      <c r="EI19" s="11" t="s">
        <v>115</v>
      </c>
      <c r="EK19" s="11" t="s">
        <v>115</v>
      </c>
      <c r="EL19" s="11" t="s">
        <v>115</v>
      </c>
      <c r="EN19" s="11" t="s">
        <v>115</v>
      </c>
      <c r="EO19" s="11" t="s">
        <v>115</v>
      </c>
      <c r="EQ19" s="11" t="s">
        <v>115</v>
      </c>
      <c r="ER19" s="11" t="s">
        <v>115</v>
      </c>
      <c r="ET19" s="11" t="s">
        <v>115</v>
      </c>
      <c r="EU19" s="11" t="s">
        <v>115</v>
      </c>
      <c r="EW19" s="11" t="s">
        <v>115</v>
      </c>
      <c r="EX19" s="11" t="s">
        <v>115</v>
      </c>
      <c r="EZ19" s="11" t="s">
        <v>115</v>
      </c>
      <c r="FA19" s="11" t="s">
        <v>115</v>
      </c>
      <c r="FC19" s="11" t="s">
        <v>115</v>
      </c>
      <c r="FD19" s="11" t="s">
        <v>115</v>
      </c>
      <c r="FF19" s="11" t="s">
        <v>115</v>
      </c>
      <c r="FG19" s="11" t="s">
        <v>115</v>
      </c>
      <c r="FI19" s="11" t="s">
        <v>115</v>
      </c>
      <c r="FJ19" s="11" t="s">
        <v>115</v>
      </c>
      <c r="FL19" s="11" t="s">
        <v>115</v>
      </c>
      <c r="FM19" s="11" t="s">
        <v>115</v>
      </c>
      <c r="FO19" s="11" t="s">
        <v>115</v>
      </c>
      <c r="FP19" s="11" t="s">
        <v>115</v>
      </c>
      <c r="FR19" s="11" t="s">
        <v>115</v>
      </c>
      <c r="FS19" s="11" t="s">
        <v>115</v>
      </c>
      <c r="FU19" s="11" t="s">
        <v>115</v>
      </c>
      <c r="FV19" s="11" t="s">
        <v>115</v>
      </c>
      <c r="FX19" s="11" t="s">
        <v>115</v>
      </c>
      <c r="FY19" s="11" t="s">
        <v>115</v>
      </c>
      <c r="GA19" s="11" t="s">
        <v>115</v>
      </c>
      <c r="GB19" s="11" t="s">
        <v>115</v>
      </c>
      <c r="GD19" s="11" t="s">
        <v>115</v>
      </c>
      <c r="GE19" s="11" t="s">
        <v>115</v>
      </c>
      <c r="GG19" s="11" t="s">
        <v>115</v>
      </c>
      <c r="GH19" s="11" t="s">
        <v>115</v>
      </c>
      <c r="GJ19" s="11" t="s">
        <v>115</v>
      </c>
      <c r="GK19" s="11" t="s">
        <v>115</v>
      </c>
    </row>
    <row r="20" spans="1:193" x14ac:dyDescent="0.35">
      <c r="A20">
        <f t="shared" si="0"/>
        <v>14</v>
      </c>
      <c r="B20" s="11" t="s">
        <v>51</v>
      </c>
      <c r="C20" s="11" t="s">
        <v>51</v>
      </c>
      <c r="D20" s="11" t="s">
        <v>116</v>
      </c>
      <c r="E20" s="11" t="s">
        <v>471</v>
      </c>
      <c r="F20" s="11" t="s">
        <v>472</v>
      </c>
      <c r="G20" s="11" t="s">
        <v>116</v>
      </c>
      <c r="H20" s="11" t="s">
        <v>51</v>
      </c>
      <c r="I20" s="11" t="s">
        <v>51</v>
      </c>
      <c r="J20" s="11">
        <f>ROUND(detail3543__12[[#This Row],[Column7]]/64,0)</f>
        <v>0</v>
      </c>
      <c r="K20" s="11" t="s">
        <v>115</v>
      </c>
      <c r="L20" s="11"/>
      <c r="M20">
        <f ca="1">SUMPRODUCT($B$6:$B$69,OFFSET(power6multpres36!$B$6:$B$69,0,3*$A20))-SUMPRODUCT($C$6:$C$69,OFFSET(power6multpres36!$C$6:$C$69,0,3*$A20))</f>
        <v>-3.2784411746159821E+17</v>
      </c>
      <c r="N20">
        <f ca="1">SUMPRODUCT($B$6:$B$69,OFFSET(power6multpres36!$C$6:$C$69,0,3*$A20))+SUMPRODUCT($C$6:$C$69,OFFSET(power6multpres36!$B$6:$B$69,0,3*$A20))</f>
        <v>6.1335320334119731E+17</v>
      </c>
      <c r="O20" t="s">
        <v>115</v>
      </c>
      <c r="P20">
        <f ca="1">ROUND(detail3543__6[[#This Row],[Column12]]*(2^-36),0)</f>
        <v>-76332157</v>
      </c>
      <c r="Q20">
        <f ca="1">ROUND(detail3543__6[[#This Row],[Column13]]*(2^-36),0)</f>
        <v>142807421</v>
      </c>
      <c r="R20" t="s">
        <v>115</v>
      </c>
      <c r="S20">
        <f ca="1">SUMPRODUCT($P$6:$P$69,OFFSET(power6multpres36!$B$6:$B$69,0,3*$A20))+SUMPRODUCT($Q$6:$Q$69,OFFSET(power6multpres36!$C$6:$C$69,0,3*$A20))</f>
        <v>-6.9175290292544299E+19</v>
      </c>
      <c r="T20">
        <f ca="1">SUMPRODUCT($P$6:$P$69,OFFSET(power6multpres36!$C$6:$C$69,0,3*$A20))-SUMPRODUCT($Q$6:$Q$69,OFFSET(power6multpres36!$B$6:$B$69,0,3*$A20))</f>
        <v>12032</v>
      </c>
      <c r="U20" t="s">
        <v>115</v>
      </c>
      <c r="V20" s="3">
        <f ca="1">ROUND(detail3543__6[[#This Row],[Column18]]*(2^-42),0)</f>
        <v>0</v>
      </c>
      <c r="W20" s="3">
        <f ca="1">ROUND(detail3543__6[[#This Row],[Column19]]*(2^-42),0)</f>
        <v>0</v>
      </c>
      <c r="X20" s="11" t="s">
        <v>115</v>
      </c>
      <c r="Y20" s="11" t="s">
        <v>115</v>
      </c>
      <c r="Z20" s="11" t="s">
        <v>115</v>
      </c>
      <c r="AA20" s="11" t="s">
        <v>115</v>
      </c>
      <c r="AB20" s="11" t="s">
        <v>115</v>
      </c>
      <c r="AC20" s="11" t="s">
        <v>115</v>
      </c>
      <c r="AD20" s="11" t="s">
        <v>115</v>
      </c>
      <c r="AE20" s="11" t="s">
        <v>115</v>
      </c>
      <c r="AF20" s="11" t="s">
        <v>115</v>
      </c>
      <c r="AG20" s="11" t="s">
        <v>115</v>
      </c>
      <c r="AH20" s="11" t="s">
        <v>115</v>
      </c>
      <c r="AI20" s="11" t="s">
        <v>115</v>
      </c>
      <c r="AJ20" s="11" t="s">
        <v>115</v>
      </c>
      <c r="AK20" s="11" t="s">
        <v>115</v>
      </c>
      <c r="AL20" s="11" t="s">
        <v>115</v>
      </c>
      <c r="AM20" s="11" t="s">
        <v>115</v>
      </c>
      <c r="AN20" s="11" t="s">
        <v>115</v>
      </c>
      <c r="AO20" s="11" t="s">
        <v>115</v>
      </c>
      <c r="AP20" s="11" t="s">
        <v>115</v>
      </c>
      <c r="AQ20" s="11" t="s">
        <v>115</v>
      </c>
      <c r="AR20" s="11" t="s">
        <v>115</v>
      </c>
      <c r="AS20" s="11" t="s">
        <v>115</v>
      </c>
      <c r="AT20" s="11" t="s">
        <v>115</v>
      </c>
      <c r="AU20" s="11" t="s">
        <v>115</v>
      </c>
      <c r="AV20" s="11" t="s">
        <v>115</v>
      </c>
      <c r="AW20" s="11" t="s">
        <v>115</v>
      </c>
      <c r="AX20" s="11" t="s">
        <v>115</v>
      </c>
      <c r="AY20" s="11" t="s">
        <v>115</v>
      </c>
      <c r="AZ20" s="11" t="s">
        <v>115</v>
      </c>
      <c r="BA20" s="11" t="s">
        <v>115</v>
      </c>
      <c r="BB20" s="11" t="s">
        <v>115</v>
      </c>
      <c r="BC20" s="11" t="s">
        <v>115</v>
      </c>
      <c r="BD20" s="11" t="s">
        <v>115</v>
      </c>
      <c r="BE20" s="11" t="s">
        <v>115</v>
      </c>
      <c r="BF20" s="11" t="s">
        <v>115</v>
      </c>
      <c r="BG20" s="11" t="s">
        <v>115</v>
      </c>
      <c r="BH20" s="11" t="s">
        <v>115</v>
      </c>
      <c r="BI20" s="11" t="s">
        <v>115</v>
      </c>
      <c r="BJ20" s="11" t="s">
        <v>115</v>
      </c>
      <c r="BK20" s="11" t="s">
        <v>115</v>
      </c>
      <c r="BL20" s="11" t="s">
        <v>115</v>
      </c>
      <c r="BM20" s="11" t="s">
        <v>115</v>
      </c>
      <c r="BN20" s="11" t="s">
        <v>115</v>
      </c>
      <c r="BO20" s="11" t="s">
        <v>115</v>
      </c>
      <c r="BQ20" s="11" t="s">
        <v>115</v>
      </c>
      <c r="BR20" s="11" t="s">
        <v>115</v>
      </c>
      <c r="BT20" s="11" t="s">
        <v>115</v>
      </c>
      <c r="BU20" s="11" t="s">
        <v>115</v>
      </c>
      <c r="BW20" s="11" t="s">
        <v>115</v>
      </c>
      <c r="BX20" s="11" t="s">
        <v>115</v>
      </c>
      <c r="BZ20" s="11" t="s">
        <v>115</v>
      </c>
      <c r="CA20" s="11" t="s">
        <v>115</v>
      </c>
      <c r="CC20" s="11" t="s">
        <v>115</v>
      </c>
      <c r="CD20" s="11" t="s">
        <v>115</v>
      </c>
      <c r="CF20" s="11" t="s">
        <v>115</v>
      </c>
      <c r="CG20" s="11" t="s">
        <v>115</v>
      </c>
      <c r="CI20" s="11" t="s">
        <v>115</v>
      </c>
      <c r="CJ20" s="11" t="s">
        <v>115</v>
      </c>
      <c r="CL20" s="11" t="s">
        <v>115</v>
      </c>
      <c r="CM20" s="11" t="s">
        <v>115</v>
      </c>
      <c r="CO20" s="11" t="s">
        <v>115</v>
      </c>
      <c r="CP20" s="11" t="s">
        <v>115</v>
      </c>
      <c r="CR20" s="11" t="s">
        <v>115</v>
      </c>
      <c r="CS20" s="11" t="s">
        <v>115</v>
      </c>
      <c r="CU20" s="11" t="s">
        <v>115</v>
      </c>
      <c r="CV20" s="11" t="s">
        <v>115</v>
      </c>
      <c r="CX20" s="11" t="s">
        <v>115</v>
      </c>
      <c r="CY20" s="11" t="s">
        <v>115</v>
      </c>
      <c r="DA20" s="11" t="s">
        <v>115</v>
      </c>
      <c r="DB20" s="11" t="s">
        <v>115</v>
      </c>
      <c r="DD20" s="11" t="s">
        <v>115</v>
      </c>
      <c r="DE20" s="11" t="s">
        <v>115</v>
      </c>
      <c r="DG20" s="11" t="s">
        <v>115</v>
      </c>
      <c r="DH20" s="11" t="s">
        <v>115</v>
      </c>
      <c r="DJ20" s="11" t="s">
        <v>115</v>
      </c>
      <c r="DK20" s="11" t="s">
        <v>115</v>
      </c>
      <c r="DM20" s="11" t="s">
        <v>115</v>
      </c>
      <c r="DN20" s="11" t="s">
        <v>115</v>
      </c>
      <c r="DP20" s="11" t="s">
        <v>115</v>
      </c>
      <c r="DQ20" s="11" t="s">
        <v>115</v>
      </c>
      <c r="DS20" s="11" t="s">
        <v>115</v>
      </c>
      <c r="DT20" s="11" t="s">
        <v>115</v>
      </c>
      <c r="DV20" s="11" t="s">
        <v>115</v>
      </c>
      <c r="DW20" s="11" t="s">
        <v>115</v>
      </c>
      <c r="DY20" s="11" t="s">
        <v>115</v>
      </c>
      <c r="DZ20" s="11" t="s">
        <v>115</v>
      </c>
      <c r="EB20" s="11" t="s">
        <v>115</v>
      </c>
      <c r="EC20" s="11" t="s">
        <v>115</v>
      </c>
      <c r="EE20" s="11" t="s">
        <v>115</v>
      </c>
      <c r="EF20" s="11" t="s">
        <v>115</v>
      </c>
      <c r="EH20" s="11" t="s">
        <v>115</v>
      </c>
      <c r="EI20" s="11" t="s">
        <v>115</v>
      </c>
      <c r="EK20" s="11" t="s">
        <v>115</v>
      </c>
      <c r="EL20" s="11" t="s">
        <v>115</v>
      </c>
      <c r="EN20" s="11" t="s">
        <v>115</v>
      </c>
      <c r="EO20" s="11" t="s">
        <v>115</v>
      </c>
      <c r="EQ20" s="11" t="s">
        <v>115</v>
      </c>
      <c r="ER20" s="11" t="s">
        <v>115</v>
      </c>
      <c r="ET20" s="11" t="s">
        <v>115</v>
      </c>
      <c r="EU20" s="11" t="s">
        <v>115</v>
      </c>
      <c r="EW20" s="11" t="s">
        <v>115</v>
      </c>
      <c r="EX20" s="11" t="s">
        <v>115</v>
      </c>
      <c r="EZ20" s="11" t="s">
        <v>115</v>
      </c>
      <c r="FA20" s="11" t="s">
        <v>115</v>
      </c>
      <c r="FC20" s="11" t="s">
        <v>115</v>
      </c>
      <c r="FD20" s="11" t="s">
        <v>115</v>
      </c>
      <c r="FF20" s="11" t="s">
        <v>115</v>
      </c>
      <c r="FG20" s="11" t="s">
        <v>115</v>
      </c>
      <c r="FI20" s="11" t="s">
        <v>115</v>
      </c>
      <c r="FJ20" s="11" t="s">
        <v>115</v>
      </c>
      <c r="FL20" s="11" t="s">
        <v>115</v>
      </c>
      <c r="FM20" s="11" t="s">
        <v>115</v>
      </c>
      <c r="FO20" s="11" t="s">
        <v>115</v>
      </c>
      <c r="FP20" s="11" t="s">
        <v>115</v>
      </c>
      <c r="FR20" s="11" t="s">
        <v>115</v>
      </c>
      <c r="FS20" s="11" t="s">
        <v>115</v>
      </c>
      <c r="FU20" s="11" t="s">
        <v>115</v>
      </c>
      <c r="FV20" s="11" t="s">
        <v>115</v>
      </c>
      <c r="FX20" s="11" t="s">
        <v>115</v>
      </c>
      <c r="FY20" s="11" t="s">
        <v>115</v>
      </c>
      <c r="GA20" s="11" t="s">
        <v>115</v>
      </c>
      <c r="GB20" s="11" t="s">
        <v>115</v>
      </c>
      <c r="GD20" s="11" t="s">
        <v>115</v>
      </c>
      <c r="GE20" s="11" t="s">
        <v>115</v>
      </c>
      <c r="GG20" s="11" t="s">
        <v>115</v>
      </c>
      <c r="GH20" s="11" t="s">
        <v>115</v>
      </c>
      <c r="GJ20" s="11" t="s">
        <v>115</v>
      </c>
      <c r="GK20" s="11" t="s">
        <v>115</v>
      </c>
    </row>
    <row r="21" spans="1:193" x14ac:dyDescent="0.35">
      <c r="A21">
        <f t="shared" si="0"/>
        <v>15</v>
      </c>
      <c r="B21" s="11" t="s">
        <v>51</v>
      </c>
      <c r="C21" s="11" t="s">
        <v>51</v>
      </c>
      <c r="D21" s="11" t="s">
        <v>116</v>
      </c>
      <c r="E21" s="11" t="s">
        <v>473</v>
      </c>
      <c r="F21" s="11" t="s">
        <v>474</v>
      </c>
      <c r="G21" s="11" t="s">
        <v>116</v>
      </c>
      <c r="H21" s="11" t="s">
        <v>438</v>
      </c>
      <c r="I21" s="11" t="s">
        <v>51</v>
      </c>
      <c r="J21" s="11">
        <f>ROUND(detail3543__12[[#This Row],[Column7]]/64,0)</f>
        <v>0</v>
      </c>
      <c r="K21" s="11" t="s">
        <v>115</v>
      </c>
      <c r="L21" s="11"/>
      <c r="M21">
        <f ca="1">SUMPRODUCT($B$6:$B$69,OFFSET(power6multpres36!$B$6:$B$69,0,3*$A21))-SUMPRODUCT($C$6:$C$69,OFFSET(power6multpres36!$C$6:$C$69,0,3*$A21))</f>
        <v>-1.9951631452235366E+17</v>
      </c>
      <c r="N21">
        <f ca="1">SUMPRODUCT($B$6:$B$69,OFFSET(power6multpres36!$C$6:$C$69,0,3*$A21))+SUMPRODUCT($C$6:$C$69,OFFSET(power6multpres36!$B$6:$B$69,0,3*$A21))</f>
        <v>2.6901660832681165E+17</v>
      </c>
      <c r="O21" t="s">
        <v>115</v>
      </c>
      <c r="P21">
        <f ca="1">ROUND(detail3543__6[[#This Row],[Column12]]*(2^-36),0)</f>
        <v>-46453512</v>
      </c>
      <c r="Q21">
        <f ca="1">ROUND(detail3543__6[[#This Row],[Column13]]*(2^-36),0)</f>
        <v>62635310</v>
      </c>
      <c r="R21" t="s">
        <v>115</v>
      </c>
      <c r="S21">
        <f ca="1">SUMPRODUCT($P$6:$P$69,OFFSET(power6multpres36!$B$6:$B$69,0,3*$A21))+SUMPRODUCT($Q$6:$Q$69,OFFSET(power6multpres36!$C$6:$C$69,0,3*$A21))</f>
        <v>-6.9175290015377228E+19</v>
      </c>
      <c r="T21">
        <f ca="1">SUMPRODUCT($P$6:$P$69,OFFSET(power6multpres36!$C$6:$C$69,0,3*$A21))-SUMPRODUCT($Q$6:$Q$69,OFFSET(power6multpres36!$B$6:$B$69,0,3*$A21))</f>
        <v>10752</v>
      </c>
      <c r="U21" t="s">
        <v>115</v>
      </c>
      <c r="V21" s="3">
        <f ca="1">ROUND(detail3543__6[[#This Row],[Column18]]*(2^-42),0)</f>
        <v>0</v>
      </c>
      <c r="W21" s="3">
        <f ca="1">ROUND(detail3543__6[[#This Row],[Column19]]*(2^-42),0)</f>
        <v>0</v>
      </c>
      <c r="X21" s="11" t="s">
        <v>115</v>
      </c>
      <c r="Y21" s="11" t="s">
        <v>115</v>
      </c>
      <c r="Z21" s="11" t="s">
        <v>115</v>
      </c>
      <c r="AA21" s="11" t="s">
        <v>115</v>
      </c>
      <c r="AB21" s="11" t="s">
        <v>115</v>
      </c>
      <c r="AC21" s="11" t="s">
        <v>115</v>
      </c>
      <c r="AD21" s="11" t="s">
        <v>115</v>
      </c>
      <c r="AE21" s="11" t="s">
        <v>115</v>
      </c>
      <c r="AF21" s="11" t="s">
        <v>115</v>
      </c>
      <c r="AG21" s="11" t="s">
        <v>115</v>
      </c>
      <c r="AH21" s="11" t="s">
        <v>115</v>
      </c>
      <c r="AI21" s="11" t="s">
        <v>115</v>
      </c>
      <c r="AJ21" s="11" t="s">
        <v>115</v>
      </c>
      <c r="AK21" s="11" t="s">
        <v>115</v>
      </c>
      <c r="AL21" s="11" t="s">
        <v>115</v>
      </c>
      <c r="AM21" s="11" t="s">
        <v>115</v>
      </c>
      <c r="AN21" s="11" t="s">
        <v>115</v>
      </c>
      <c r="AO21" s="11" t="s">
        <v>115</v>
      </c>
      <c r="AP21" s="11" t="s">
        <v>115</v>
      </c>
      <c r="AQ21" s="11" t="s">
        <v>115</v>
      </c>
      <c r="AR21" s="11" t="s">
        <v>115</v>
      </c>
      <c r="AS21" s="11" t="s">
        <v>115</v>
      </c>
      <c r="AT21" s="11" t="s">
        <v>115</v>
      </c>
      <c r="AU21" s="11" t="s">
        <v>115</v>
      </c>
      <c r="AV21" s="11" t="s">
        <v>115</v>
      </c>
      <c r="AW21" s="11" t="s">
        <v>115</v>
      </c>
      <c r="AX21" s="11" t="s">
        <v>115</v>
      </c>
      <c r="AY21" s="11" t="s">
        <v>115</v>
      </c>
      <c r="AZ21" s="11" t="s">
        <v>115</v>
      </c>
      <c r="BA21" s="11" t="s">
        <v>115</v>
      </c>
      <c r="BB21" s="11" t="s">
        <v>115</v>
      </c>
      <c r="BC21" s="11" t="s">
        <v>115</v>
      </c>
      <c r="BD21" s="11" t="s">
        <v>115</v>
      </c>
      <c r="BE21" s="11" t="s">
        <v>115</v>
      </c>
      <c r="BF21" s="11" t="s">
        <v>115</v>
      </c>
      <c r="BG21" s="11" t="s">
        <v>115</v>
      </c>
      <c r="BH21" s="11" t="s">
        <v>115</v>
      </c>
      <c r="BI21" s="11" t="s">
        <v>115</v>
      </c>
      <c r="BJ21" s="11" t="s">
        <v>115</v>
      </c>
      <c r="BK21" s="11" t="s">
        <v>115</v>
      </c>
      <c r="BL21" s="11" t="s">
        <v>115</v>
      </c>
      <c r="BM21" s="11" t="s">
        <v>115</v>
      </c>
      <c r="BN21" s="11" t="s">
        <v>115</v>
      </c>
      <c r="BO21" s="11" t="s">
        <v>115</v>
      </c>
      <c r="BQ21" s="11" t="s">
        <v>115</v>
      </c>
      <c r="BR21" s="11" t="s">
        <v>115</v>
      </c>
      <c r="BT21" s="11" t="s">
        <v>115</v>
      </c>
      <c r="BU21" s="11" t="s">
        <v>115</v>
      </c>
      <c r="BW21" s="11" t="s">
        <v>115</v>
      </c>
      <c r="BX21" s="11" t="s">
        <v>115</v>
      </c>
      <c r="BZ21" s="11" t="s">
        <v>115</v>
      </c>
      <c r="CA21" s="11" t="s">
        <v>115</v>
      </c>
      <c r="CC21" s="11" t="s">
        <v>115</v>
      </c>
      <c r="CD21" s="11" t="s">
        <v>115</v>
      </c>
      <c r="CF21" s="11" t="s">
        <v>115</v>
      </c>
      <c r="CG21" s="11" t="s">
        <v>115</v>
      </c>
      <c r="CI21" s="11" t="s">
        <v>115</v>
      </c>
      <c r="CJ21" s="11" t="s">
        <v>115</v>
      </c>
      <c r="CL21" s="11" t="s">
        <v>115</v>
      </c>
      <c r="CM21" s="11" t="s">
        <v>115</v>
      </c>
      <c r="CO21" s="11" t="s">
        <v>115</v>
      </c>
      <c r="CP21" s="11" t="s">
        <v>115</v>
      </c>
      <c r="CR21" s="11" t="s">
        <v>115</v>
      </c>
      <c r="CS21" s="11" t="s">
        <v>115</v>
      </c>
      <c r="CU21" s="11" t="s">
        <v>115</v>
      </c>
      <c r="CV21" s="11" t="s">
        <v>115</v>
      </c>
      <c r="CX21" s="11" t="s">
        <v>115</v>
      </c>
      <c r="CY21" s="11" t="s">
        <v>115</v>
      </c>
      <c r="DA21" s="11" t="s">
        <v>115</v>
      </c>
      <c r="DB21" s="11" t="s">
        <v>115</v>
      </c>
      <c r="DD21" s="11" t="s">
        <v>115</v>
      </c>
      <c r="DE21" s="11" t="s">
        <v>115</v>
      </c>
      <c r="DG21" s="11" t="s">
        <v>115</v>
      </c>
      <c r="DH21" s="11" t="s">
        <v>115</v>
      </c>
      <c r="DJ21" s="11" t="s">
        <v>115</v>
      </c>
      <c r="DK21" s="11" t="s">
        <v>115</v>
      </c>
      <c r="DM21" s="11" t="s">
        <v>115</v>
      </c>
      <c r="DN21" s="11" t="s">
        <v>115</v>
      </c>
      <c r="DP21" s="11" t="s">
        <v>115</v>
      </c>
      <c r="DQ21" s="11" t="s">
        <v>115</v>
      </c>
      <c r="DS21" s="11" t="s">
        <v>115</v>
      </c>
      <c r="DT21" s="11" t="s">
        <v>115</v>
      </c>
      <c r="DV21" s="11" t="s">
        <v>115</v>
      </c>
      <c r="DW21" s="11" t="s">
        <v>115</v>
      </c>
      <c r="DY21" s="11" t="s">
        <v>115</v>
      </c>
      <c r="DZ21" s="11" t="s">
        <v>115</v>
      </c>
      <c r="EB21" s="11" t="s">
        <v>115</v>
      </c>
      <c r="EC21" s="11" t="s">
        <v>115</v>
      </c>
      <c r="EE21" s="11" t="s">
        <v>115</v>
      </c>
      <c r="EF21" s="11" t="s">
        <v>115</v>
      </c>
      <c r="EH21" s="11" t="s">
        <v>115</v>
      </c>
      <c r="EI21" s="11" t="s">
        <v>115</v>
      </c>
      <c r="EK21" s="11" t="s">
        <v>115</v>
      </c>
      <c r="EL21" s="11" t="s">
        <v>115</v>
      </c>
      <c r="EN21" s="11" t="s">
        <v>115</v>
      </c>
      <c r="EO21" s="11" t="s">
        <v>115</v>
      </c>
      <c r="EQ21" s="11" t="s">
        <v>115</v>
      </c>
      <c r="ER21" s="11" t="s">
        <v>115</v>
      </c>
      <c r="ET21" s="11" t="s">
        <v>115</v>
      </c>
      <c r="EU21" s="11" t="s">
        <v>115</v>
      </c>
      <c r="EW21" s="11" t="s">
        <v>115</v>
      </c>
      <c r="EX21" s="11" t="s">
        <v>115</v>
      </c>
      <c r="EZ21" s="11" t="s">
        <v>115</v>
      </c>
      <c r="FA21" s="11" t="s">
        <v>115</v>
      </c>
      <c r="FC21" s="11" t="s">
        <v>115</v>
      </c>
      <c r="FD21" s="11" t="s">
        <v>115</v>
      </c>
      <c r="FF21" s="11" t="s">
        <v>115</v>
      </c>
      <c r="FG21" s="11" t="s">
        <v>115</v>
      </c>
      <c r="FI21" s="11" t="s">
        <v>115</v>
      </c>
      <c r="FJ21" s="11" t="s">
        <v>115</v>
      </c>
      <c r="FL21" s="11" t="s">
        <v>115</v>
      </c>
      <c r="FM21" s="11" t="s">
        <v>115</v>
      </c>
      <c r="FO21" s="11" t="s">
        <v>115</v>
      </c>
      <c r="FP21" s="11" t="s">
        <v>115</v>
      </c>
      <c r="FR21" s="11" t="s">
        <v>115</v>
      </c>
      <c r="FS21" s="11" t="s">
        <v>115</v>
      </c>
      <c r="FU21" s="11" t="s">
        <v>115</v>
      </c>
      <c r="FV21" s="11" t="s">
        <v>115</v>
      </c>
      <c r="FX21" s="11" t="s">
        <v>115</v>
      </c>
      <c r="FY21" s="11" t="s">
        <v>115</v>
      </c>
      <c r="GA21" s="11" t="s">
        <v>115</v>
      </c>
      <c r="GB21" s="11" t="s">
        <v>115</v>
      </c>
      <c r="GD21" s="11" t="s">
        <v>115</v>
      </c>
      <c r="GE21" s="11" t="s">
        <v>115</v>
      </c>
      <c r="GG21" s="11" t="s">
        <v>115</v>
      </c>
      <c r="GH21" s="11" t="s">
        <v>115</v>
      </c>
      <c r="GJ21" s="11" t="s">
        <v>115</v>
      </c>
      <c r="GK21" s="11" t="s">
        <v>115</v>
      </c>
    </row>
    <row r="22" spans="1:193" x14ac:dyDescent="0.35">
      <c r="A22">
        <f t="shared" si="0"/>
        <v>16</v>
      </c>
      <c r="B22" s="11" t="s">
        <v>51</v>
      </c>
      <c r="C22" s="11" t="s">
        <v>51</v>
      </c>
      <c r="D22" s="11" t="s">
        <v>116</v>
      </c>
      <c r="E22" s="11" t="s">
        <v>51</v>
      </c>
      <c r="F22" s="11" t="s">
        <v>51</v>
      </c>
      <c r="G22" s="11" t="s">
        <v>116</v>
      </c>
      <c r="H22" s="11" t="s">
        <v>51</v>
      </c>
      <c r="I22" s="11" t="s">
        <v>51</v>
      </c>
      <c r="J22" s="11">
        <f>ROUND(detail3543__12[[#This Row],[Column7]]/64,0)</f>
        <v>0</v>
      </c>
      <c r="K22" s="11" t="s">
        <v>115</v>
      </c>
      <c r="L22" s="11"/>
      <c r="M22">
        <f ca="1">SUMPRODUCT($B$6:$B$69,OFFSET(power6multpres36!$B$6:$B$69,0,3*$A22))-SUMPRODUCT($C$6:$C$69,OFFSET(power6multpres36!$C$6:$C$69,0,3*$A22))</f>
        <v>0</v>
      </c>
      <c r="N22">
        <f ca="1">SUMPRODUCT($B$6:$B$69,OFFSET(power6multpres36!$C$6:$C$69,0,3*$A22))+SUMPRODUCT($C$6:$C$69,OFFSET(power6multpres36!$B$6:$B$69,0,3*$A22))</f>
        <v>0</v>
      </c>
      <c r="O22" t="s">
        <v>115</v>
      </c>
      <c r="P22">
        <f ca="1">ROUND(detail3543__6[[#This Row],[Column12]]*(2^-36),0)</f>
        <v>0</v>
      </c>
      <c r="Q22">
        <f ca="1">ROUND(detail3543__6[[#This Row],[Column13]]*(2^-36),0)</f>
        <v>0</v>
      </c>
      <c r="R22" t="s">
        <v>115</v>
      </c>
      <c r="S22">
        <f ca="1">SUMPRODUCT($P$6:$P$69,OFFSET(power6multpres36!$B$6:$B$69,0,3*$A22))+SUMPRODUCT($Q$6:$Q$69,OFFSET(power6multpres36!$C$6:$C$69,0,3*$A22))</f>
        <v>-6.9175290276410819E+19</v>
      </c>
      <c r="T22">
        <f ca="1">SUMPRODUCT($P$6:$P$69,OFFSET(power6multpres36!$C$6:$C$69,0,3*$A22))-SUMPRODUCT($Q$6:$Q$69,OFFSET(power6multpres36!$B$6:$B$69,0,3*$A22))</f>
        <v>0</v>
      </c>
      <c r="U22" t="s">
        <v>115</v>
      </c>
      <c r="V22" s="3">
        <f ca="1">ROUND(detail3543__6[[#This Row],[Column18]]*(2^-42),0)</f>
        <v>0</v>
      </c>
      <c r="W22" s="3">
        <f ca="1">ROUND(detail3543__6[[#This Row],[Column19]]*(2^-42),0)</f>
        <v>0</v>
      </c>
      <c r="X22" s="11" t="s">
        <v>115</v>
      </c>
      <c r="Y22" s="11" t="s">
        <v>115</v>
      </c>
      <c r="Z22" s="11" t="s">
        <v>115</v>
      </c>
      <c r="AA22" s="11" t="s">
        <v>115</v>
      </c>
      <c r="AB22" s="11" t="s">
        <v>115</v>
      </c>
      <c r="AC22" s="11" t="s">
        <v>115</v>
      </c>
      <c r="AD22" s="11" t="s">
        <v>115</v>
      </c>
      <c r="AE22" s="11" t="s">
        <v>115</v>
      </c>
      <c r="AF22" s="11" t="s">
        <v>115</v>
      </c>
      <c r="AG22" s="11" t="s">
        <v>115</v>
      </c>
      <c r="AH22" s="11" t="s">
        <v>115</v>
      </c>
      <c r="AI22" s="11" t="s">
        <v>115</v>
      </c>
      <c r="AJ22" s="11" t="s">
        <v>115</v>
      </c>
      <c r="AK22" s="11" t="s">
        <v>115</v>
      </c>
      <c r="AL22" s="11" t="s">
        <v>115</v>
      </c>
      <c r="AM22" s="11" t="s">
        <v>115</v>
      </c>
      <c r="AN22" s="11" t="s">
        <v>115</v>
      </c>
      <c r="AO22" s="11" t="s">
        <v>115</v>
      </c>
      <c r="AP22" s="11" t="s">
        <v>115</v>
      </c>
      <c r="AQ22" s="11" t="s">
        <v>115</v>
      </c>
      <c r="AR22" s="11" t="s">
        <v>115</v>
      </c>
      <c r="AS22" s="11" t="s">
        <v>115</v>
      </c>
      <c r="AT22" s="11" t="s">
        <v>115</v>
      </c>
      <c r="AU22" s="11" t="s">
        <v>115</v>
      </c>
      <c r="AV22" s="11" t="s">
        <v>115</v>
      </c>
      <c r="AW22" s="11" t="s">
        <v>115</v>
      </c>
      <c r="AX22" s="11" t="s">
        <v>115</v>
      </c>
      <c r="AY22" s="11" t="s">
        <v>115</v>
      </c>
      <c r="AZ22" s="11" t="s">
        <v>115</v>
      </c>
      <c r="BA22" s="11" t="s">
        <v>115</v>
      </c>
      <c r="BB22" s="11" t="s">
        <v>115</v>
      </c>
      <c r="BC22" s="11" t="s">
        <v>115</v>
      </c>
      <c r="BD22" s="11" t="s">
        <v>115</v>
      </c>
      <c r="BE22" s="11" t="s">
        <v>115</v>
      </c>
      <c r="BF22" s="11" t="s">
        <v>115</v>
      </c>
      <c r="BG22" s="11" t="s">
        <v>115</v>
      </c>
      <c r="BH22" s="11" t="s">
        <v>115</v>
      </c>
      <c r="BI22" s="11" t="s">
        <v>115</v>
      </c>
      <c r="BJ22" s="11" t="s">
        <v>115</v>
      </c>
      <c r="BK22" s="11" t="s">
        <v>115</v>
      </c>
      <c r="BL22" s="11" t="s">
        <v>115</v>
      </c>
      <c r="BM22" s="11" t="s">
        <v>115</v>
      </c>
      <c r="BN22" s="11" t="s">
        <v>115</v>
      </c>
      <c r="BO22" s="11" t="s">
        <v>115</v>
      </c>
      <c r="BQ22" s="11" t="s">
        <v>115</v>
      </c>
      <c r="BR22" s="11" t="s">
        <v>115</v>
      </c>
      <c r="BT22" s="11" t="s">
        <v>115</v>
      </c>
      <c r="BU22" s="11" t="s">
        <v>115</v>
      </c>
      <c r="BW22" s="11" t="s">
        <v>115</v>
      </c>
      <c r="BX22" s="11" t="s">
        <v>115</v>
      </c>
      <c r="BZ22" s="11" t="s">
        <v>115</v>
      </c>
      <c r="CA22" s="11" t="s">
        <v>115</v>
      </c>
      <c r="CC22" s="11" t="s">
        <v>115</v>
      </c>
      <c r="CD22" s="11" t="s">
        <v>115</v>
      </c>
      <c r="CF22" s="11" t="s">
        <v>115</v>
      </c>
      <c r="CG22" s="11" t="s">
        <v>115</v>
      </c>
      <c r="CI22" s="11" t="s">
        <v>115</v>
      </c>
      <c r="CJ22" s="11" t="s">
        <v>115</v>
      </c>
      <c r="CL22" s="11" t="s">
        <v>115</v>
      </c>
      <c r="CM22" s="11" t="s">
        <v>115</v>
      </c>
      <c r="CO22" s="11" t="s">
        <v>115</v>
      </c>
      <c r="CP22" s="11" t="s">
        <v>115</v>
      </c>
      <c r="CR22" s="11" t="s">
        <v>115</v>
      </c>
      <c r="CS22" s="11" t="s">
        <v>115</v>
      </c>
      <c r="CU22" s="11" t="s">
        <v>115</v>
      </c>
      <c r="CV22" s="11" t="s">
        <v>115</v>
      </c>
      <c r="CX22" s="11" t="s">
        <v>115</v>
      </c>
      <c r="CY22" s="11" t="s">
        <v>115</v>
      </c>
      <c r="DA22" s="11" t="s">
        <v>115</v>
      </c>
      <c r="DB22" s="11" t="s">
        <v>115</v>
      </c>
      <c r="DD22" s="11" t="s">
        <v>115</v>
      </c>
      <c r="DE22" s="11" t="s">
        <v>115</v>
      </c>
      <c r="DG22" s="11" t="s">
        <v>115</v>
      </c>
      <c r="DH22" s="11" t="s">
        <v>115</v>
      </c>
      <c r="DJ22" s="11" t="s">
        <v>115</v>
      </c>
      <c r="DK22" s="11" t="s">
        <v>115</v>
      </c>
      <c r="DM22" s="11" t="s">
        <v>115</v>
      </c>
      <c r="DN22" s="11" t="s">
        <v>115</v>
      </c>
      <c r="DP22" s="11" t="s">
        <v>115</v>
      </c>
      <c r="DQ22" s="11" t="s">
        <v>115</v>
      </c>
      <c r="DS22" s="11" t="s">
        <v>115</v>
      </c>
      <c r="DT22" s="11" t="s">
        <v>115</v>
      </c>
      <c r="DV22" s="11" t="s">
        <v>115</v>
      </c>
      <c r="DW22" s="11" t="s">
        <v>115</v>
      </c>
      <c r="DY22" s="11" t="s">
        <v>115</v>
      </c>
      <c r="DZ22" s="11" t="s">
        <v>115</v>
      </c>
      <c r="EB22" s="11" t="s">
        <v>115</v>
      </c>
      <c r="EC22" s="11" t="s">
        <v>115</v>
      </c>
      <c r="EE22" s="11" t="s">
        <v>115</v>
      </c>
      <c r="EF22" s="11" t="s">
        <v>115</v>
      </c>
      <c r="EH22" s="11" t="s">
        <v>115</v>
      </c>
      <c r="EI22" s="11" t="s">
        <v>115</v>
      </c>
      <c r="EK22" s="11" t="s">
        <v>115</v>
      </c>
      <c r="EL22" s="11" t="s">
        <v>115</v>
      </c>
      <c r="EN22" s="11" t="s">
        <v>115</v>
      </c>
      <c r="EO22" s="11" t="s">
        <v>115</v>
      </c>
      <c r="EQ22" s="11" t="s">
        <v>115</v>
      </c>
      <c r="ER22" s="11" t="s">
        <v>115</v>
      </c>
      <c r="ET22" s="11" t="s">
        <v>115</v>
      </c>
      <c r="EU22" s="11" t="s">
        <v>115</v>
      </c>
      <c r="EW22" s="11" t="s">
        <v>115</v>
      </c>
      <c r="EX22" s="11" t="s">
        <v>115</v>
      </c>
      <c r="EZ22" s="11" t="s">
        <v>115</v>
      </c>
      <c r="FA22" s="11" t="s">
        <v>115</v>
      </c>
      <c r="FC22" s="11" t="s">
        <v>115</v>
      </c>
      <c r="FD22" s="11" t="s">
        <v>115</v>
      </c>
      <c r="FF22" s="11" t="s">
        <v>115</v>
      </c>
      <c r="FG22" s="11" t="s">
        <v>115</v>
      </c>
      <c r="FI22" s="11" t="s">
        <v>115</v>
      </c>
      <c r="FJ22" s="11" t="s">
        <v>115</v>
      </c>
      <c r="FL22" s="11" t="s">
        <v>115</v>
      </c>
      <c r="FM22" s="11" t="s">
        <v>115</v>
      </c>
      <c r="FO22" s="11" t="s">
        <v>115</v>
      </c>
      <c r="FP22" s="11" t="s">
        <v>115</v>
      </c>
      <c r="FR22" s="11" t="s">
        <v>115</v>
      </c>
      <c r="FS22" s="11" t="s">
        <v>115</v>
      </c>
      <c r="FU22" s="11" t="s">
        <v>115</v>
      </c>
      <c r="FV22" s="11" t="s">
        <v>115</v>
      </c>
      <c r="FX22" s="11" t="s">
        <v>115</v>
      </c>
      <c r="FY22" s="11" t="s">
        <v>115</v>
      </c>
      <c r="GA22" s="11" t="s">
        <v>115</v>
      </c>
      <c r="GB22" s="11" t="s">
        <v>115</v>
      </c>
      <c r="GD22" s="11" t="s">
        <v>115</v>
      </c>
      <c r="GE22" s="11" t="s">
        <v>115</v>
      </c>
      <c r="GG22" s="11" t="s">
        <v>115</v>
      </c>
      <c r="GH22" s="11" t="s">
        <v>115</v>
      </c>
      <c r="GJ22" s="11" t="s">
        <v>115</v>
      </c>
      <c r="GK22" s="11" t="s">
        <v>115</v>
      </c>
    </row>
    <row r="23" spans="1:193" x14ac:dyDescent="0.35">
      <c r="A23">
        <f t="shared" si="0"/>
        <v>17</v>
      </c>
      <c r="B23" s="11" t="s">
        <v>51</v>
      </c>
      <c r="C23" s="11" t="s">
        <v>51</v>
      </c>
      <c r="D23" s="11" t="s">
        <v>116</v>
      </c>
      <c r="E23" s="11" t="s">
        <v>475</v>
      </c>
      <c r="F23" s="11" t="s">
        <v>476</v>
      </c>
      <c r="G23" s="11" t="s">
        <v>116</v>
      </c>
      <c r="H23" s="11" t="s">
        <v>173</v>
      </c>
      <c r="I23" s="11" t="s">
        <v>51</v>
      </c>
      <c r="J23" s="11">
        <f>ROUND(detail3543__12[[#This Row],[Column7]]/64,0)</f>
        <v>0</v>
      </c>
      <c r="K23" s="11" t="s">
        <v>115</v>
      </c>
      <c r="L23" s="11"/>
      <c r="M23">
        <f ca="1">SUMPRODUCT($B$6:$B$69,OFFSET(power6multpres36!$B$6:$B$69,0,3*$A23))-SUMPRODUCT($C$6:$C$69,OFFSET(power6multpres36!$C$6:$C$69,0,3*$A23))</f>
        <v>2.4382244140141773E+17</v>
      </c>
      <c r="N23">
        <f ca="1">SUMPRODUCT($B$6:$B$69,OFFSET(power6multpres36!$C$6:$C$69,0,3*$A23))+SUMPRODUCT($C$6:$C$69,OFFSET(power6multpres36!$B$6:$B$69,0,3*$A23))</f>
        <v>-1.8083104685241139E+17</v>
      </c>
      <c r="O23" t="s">
        <v>115</v>
      </c>
      <c r="P23">
        <f ca="1">ROUND(detail3543__6[[#This Row],[Column12]]*(2^-36),0)</f>
        <v>56769336</v>
      </c>
      <c r="Q23">
        <f ca="1">ROUND(detail3543__6[[#This Row],[Column13]]*(2^-36),0)</f>
        <v>-42103009</v>
      </c>
      <c r="R23" t="s">
        <v>115</v>
      </c>
      <c r="S23">
        <f ca="1">SUMPRODUCT($P$6:$P$69,OFFSET(power6multpres36!$B$6:$B$69,0,3*$A23))+SUMPRODUCT($Q$6:$Q$69,OFFSET(power6multpres36!$C$6:$C$69,0,3*$A23))</f>
        <v>-6.9175290218925015E+19</v>
      </c>
      <c r="T23">
        <f ca="1">SUMPRODUCT($P$6:$P$69,OFFSET(power6multpres36!$C$6:$C$69,0,3*$A23))-SUMPRODUCT($Q$6:$Q$69,OFFSET(power6multpres36!$B$6:$B$69,0,3*$A23))</f>
        <v>5632</v>
      </c>
      <c r="U23" t="s">
        <v>115</v>
      </c>
      <c r="V23" s="3">
        <f ca="1">ROUND(detail3543__6[[#This Row],[Column18]]*(2^-42),0)</f>
        <v>0</v>
      </c>
      <c r="W23" s="3">
        <f ca="1">ROUND(detail3543__6[[#This Row],[Column19]]*(2^-42),0)</f>
        <v>0</v>
      </c>
      <c r="X23" s="11" t="s">
        <v>115</v>
      </c>
      <c r="Y23" s="11" t="s">
        <v>115</v>
      </c>
      <c r="Z23" s="11" t="s">
        <v>115</v>
      </c>
      <c r="AA23" s="11" t="s">
        <v>115</v>
      </c>
      <c r="AB23" s="11" t="s">
        <v>115</v>
      </c>
      <c r="AC23" s="11" t="s">
        <v>115</v>
      </c>
      <c r="AD23" s="11" t="s">
        <v>115</v>
      </c>
      <c r="AE23" s="11" t="s">
        <v>115</v>
      </c>
      <c r="AF23" s="11" t="s">
        <v>115</v>
      </c>
      <c r="AG23" s="11" t="s">
        <v>115</v>
      </c>
      <c r="AH23" s="11" t="s">
        <v>115</v>
      </c>
      <c r="AI23" s="11" t="s">
        <v>115</v>
      </c>
      <c r="AJ23" s="11" t="s">
        <v>115</v>
      </c>
      <c r="AK23" s="11" t="s">
        <v>115</v>
      </c>
      <c r="AL23" s="11" t="s">
        <v>115</v>
      </c>
      <c r="AM23" s="11" t="s">
        <v>115</v>
      </c>
      <c r="AN23" s="11" t="s">
        <v>115</v>
      </c>
      <c r="AO23" s="11" t="s">
        <v>115</v>
      </c>
      <c r="AP23" s="11" t="s">
        <v>115</v>
      </c>
      <c r="AQ23" s="11" t="s">
        <v>115</v>
      </c>
      <c r="AR23" s="11" t="s">
        <v>115</v>
      </c>
      <c r="AS23" s="11" t="s">
        <v>115</v>
      </c>
      <c r="AT23" s="11" t="s">
        <v>115</v>
      </c>
      <c r="AU23" s="11" t="s">
        <v>115</v>
      </c>
      <c r="AV23" s="11" t="s">
        <v>115</v>
      </c>
      <c r="AW23" s="11" t="s">
        <v>115</v>
      </c>
      <c r="AX23" s="11" t="s">
        <v>115</v>
      </c>
      <c r="AY23" s="11" t="s">
        <v>115</v>
      </c>
      <c r="AZ23" s="11" t="s">
        <v>115</v>
      </c>
      <c r="BA23" s="11" t="s">
        <v>115</v>
      </c>
      <c r="BB23" s="11" t="s">
        <v>115</v>
      </c>
      <c r="BC23" s="11" t="s">
        <v>115</v>
      </c>
      <c r="BD23" s="11" t="s">
        <v>115</v>
      </c>
      <c r="BE23" s="11" t="s">
        <v>115</v>
      </c>
      <c r="BF23" s="11" t="s">
        <v>115</v>
      </c>
      <c r="BG23" s="11" t="s">
        <v>115</v>
      </c>
      <c r="BH23" s="11" t="s">
        <v>115</v>
      </c>
      <c r="BI23" s="11" t="s">
        <v>115</v>
      </c>
      <c r="BJ23" s="11" t="s">
        <v>115</v>
      </c>
      <c r="BK23" s="11" t="s">
        <v>115</v>
      </c>
      <c r="BL23" s="11" t="s">
        <v>115</v>
      </c>
      <c r="BM23" s="11" t="s">
        <v>115</v>
      </c>
      <c r="BN23" s="11" t="s">
        <v>115</v>
      </c>
      <c r="BO23" s="11" t="s">
        <v>115</v>
      </c>
      <c r="BQ23" s="11" t="s">
        <v>115</v>
      </c>
      <c r="BR23" s="11" t="s">
        <v>115</v>
      </c>
      <c r="BT23" s="11" t="s">
        <v>115</v>
      </c>
      <c r="BU23" s="11" t="s">
        <v>115</v>
      </c>
      <c r="BW23" s="11" t="s">
        <v>115</v>
      </c>
      <c r="BX23" s="11" t="s">
        <v>115</v>
      </c>
      <c r="BZ23" s="11" t="s">
        <v>115</v>
      </c>
      <c r="CA23" s="11" t="s">
        <v>115</v>
      </c>
      <c r="CC23" s="11" t="s">
        <v>115</v>
      </c>
      <c r="CD23" s="11" t="s">
        <v>115</v>
      </c>
      <c r="CF23" s="11" t="s">
        <v>115</v>
      </c>
      <c r="CG23" s="11" t="s">
        <v>115</v>
      </c>
      <c r="CI23" s="11" t="s">
        <v>115</v>
      </c>
      <c r="CJ23" s="11" t="s">
        <v>115</v>
      </c>
      <c r="CL23" s="11" t="s">
        <v>115</v>
      </c>
      <c r="CM23" s="11" t="s">
        <v>115</v>
      </c>
      <c r="CO23" s="11" t="s">
        <v>115</v>
      </c>
      <c r="CP23" s="11" t="s">
        <v>115</v>
      </c>
      <c r="CR23" s="11" t="s">
        <v>115</v>
      </c>
      <c r="CS23" s="11" t="s">
        <v>115</v>
      </c>
      <c r="CU23" s="11" t="s">
        <v>115</v>
      </c>
      <c r="CV23" s="11" t="s">
        <v>115</v>
      </c>
      <c r="CX23" s="11" t="s">
        <v>115</v>
      </c>
      <c r="CY23" s="11" t="s">
        <v>115</v>
      </c>
      <c r="DA23" s="11" t="s">
        <v>115</v>
      </c>
      <c r="DB23" s="11" t="s">
        <v>115</v>
      </c>
      <c r="DD23" s="11" t="s">
        <v>115</v>
      </c>
      <c r="DE23" s="11" t="s">
        <v>115</v>
      </c>
      <c r="DG23" s="11" t="s">
        <v>115</v>
      </c>
      <c r="DH23" s="11" t="s">
        <v>115</v>
      </c>
      <c r="DJ23" s="11" t="s">
        <v>115</v>
      </c>
      <c r="DK23" s="11" t="s">
        <v>115</v>
      </c>
      <c r="DM23" s="11" t="s">
        <v>115</v>
      </c>
      <c r="DN23" s="11" t="s">
        <v>115</v>
      </c>
      <c r="DP23" s="11" t="s">
        <v>115</v>
      </c>
      <c r="DQ23" s="11" t="s">
        <v>115</v>
      </c>
      <c r="DS23" s="11" t="s">
        <v>115</v>
      </c>
      <c r="DT23" s="11" t="s">
        <v>115</v>
      </c>
      <c r="DV23" s="11" t="s">
        <v>115</v>
      </c>
      <c r="DW23" s="11" t="s">
        <v>115</v>
      </c>
      <c r="DY23" s="11" t="s">
        <v>115</v>
      </c>
      <c r="DZ23" s="11" t="s">
        <v>115</v>
      </c>
      <c r="EB23" s="11" t="s">
        <v>115</v>
      </c>
      <c r="EC23" s="11" t="s">
        <v>115</v>
      </c>
      <c r="EE23" s="11" t="s">
        <v>115</v>
      </c>
      <c r="EF23" s="11" t="s">
        <v>115</v>
      </c>
      <c r="EH23" s="11" t="s">
        <v>115</v>
      </c>
      <c r="EI23" s="11" t="s">
        <v>115</v>
      </c>
      <c r="EK23" s="11" t="s">
        <v>115</v>
      </c>
      <c r="EL23" s="11" t="s">
        <v>115</v>
      </c>
      <c r="EN23" s="11" t="s">
        <v>115</v>
      </c>
      <c r="EO23" s="11" t="s">
        <v>115</v>
      </c>
      <c r="EQ23" s="11" t="s">
        <v>115</v>
      </c>
      <c r="ER23" s="11" t="s">
        <v>115</v>
      </c>
      <c r="ET23" s="11" t="s">
        <v>115</v>
      </c>
      <c r="EU23" s="11" t="s">
        <v>115</v>
      </c>
      <c r="EW23" s="11" t="s">
        <v>115</v>
      </c>
      <c r="EX23" s="11" t="s">
        <v>115</v>
      </c>
      <c r="EZ23" s="11" t="s">
        <v>115</v>
      </c>
      <c r="FA23" s="11" t="s">
        <v>115</v>
      </c>
      <c r="FC23" s="11" t="s">
        <v>115</v>
      </c>
      <c r="FD23" s="11" t="s">
        <v>115</v>
      </c>
      <c r="FF23" s="11" t="s">
        <v>115</v>
      </c>
      <c r="FG23" s="11" t="s">
        <v>115</v>
      </c>
      <c r="FI23" s="11" t="s">
        <v>115</v>
      </c>
      <c r="FJ23" s="11" t="s">
        <v>115</v>
      </c>
      <c r="FL23" s="11" t="s">
        <v>115</v>
      </c>
      <c r="FM23" s="11" t="s">
        <v>115</v>
      </c>
      <c r="FO23" s="11" t="s">
        <v>115</v>
      </c>
      <c r="FP23" s="11" t="s">
        <v>115</v>
      </c>
      <c r="FR23" s="11" t="s">
        <v>115</v>
      </c>
      <c r="FS23" s="11" t="s">
        <v>115</v>
      </c>
      <c r="FU23" s="11" t="s">
        <v>115</v>
      </c>
      <c r="FV23" s="11" t="s">
        <v>115</v>
      </c>
      <c r="FX23" s="11" t="s">
        <v>115</v>
      </c>
      <c r="FY23" s="11" t="s">
        <v>115</v>
      </c>
      <c r="GA23" s="11" t="s">
        <v>115</v>
      </c>
      <c r="GB23" s="11" t="s">
        <v>115</v>
      </c>
      <c r="GD23" s="11" t="s">
        <v>115</v>
      </c>
      <c r="GE23" s="11" t="s">
        <v>115</v>
      </c>
      <c r="GG23" s="11" t="s">
        <v>115</v>
      </c>
      <c r="GH23" s="11" t="s">
        <v>115</v>
      </c>
      <c r="GJ23" s="11" t="s">
        <v>115</v>
      </c>
      <c r="GK23" s="11" t="s">
        <v>115</v>
      </c>
    </row>
    <row r="24" spans="1:193" x14ac:dyDescent="0.35">
      <c r="A24">
        <f t="shared" si="0"/>
        <v>18</v>
      </c>
      <c r="B24" s="11" t="s">
        <v>51</v>
      </c>
      <c r="C24" s="11" t="s">
        <v>51</v>
      </c>
      <c r="D24" s="11" t="s">
        <v>116</v>
      </c>
      <c r="E24" s="11" t="s">
        <v>477</v>
      </c>
      <c r="F24" s="11" t="s">
        <v>478</v>
      </c>
      <c r="G24" s="11" t="s">
        <v>116</v>
      </c>
      <c r="H24" s="11" t="s">
        <v>340</v>
      </c>
      <c r="I24" s="11" t="s">
        <v>51</v>
      </c>
      <c r="J24" s="11">
        <f>ROUND(detail3543__12[[#This Row],[Column7]]/64,0)</f>
        <v>0</v>
      </c>
      <c r="K24" s="11" t="s">
        <v>115</v>
      </c>
      <c r="L24" s="11"/>
      <c r="M24">
        <f ca="1">SUMPRODUCT($B$6:$B$69,OFFSET(power6multpres36!$B$6:$B$69,0,3*$A24))-SUMPRODUCT($C$6:$C$69,OFFSET(power6multpres36!$C$6:$C$69,0,3*$A24))</f>
        <v>5.0336596528778445E+17</v>
      </c>
      <c r="N24">
        <f ca="1">SUMPRODUCT($B$6:$B$69,OFFSET(power6multpres36!$C$6:$C$69,0,3*$A24))+SUMPRODUCT($C$6:$C$69,OFFSET(power6multpres36!$B$6:$B$69,0,3*$A24))</f>
        <v>-2.6905471389741875E+17</v>
      </c>
      <c r="O24" t="s">
        <v>115</v>
      </c>
      <c r="P24">
        <f ca="1">ROUND(detail3543__6[[#This Row],[Column12]]*(2^-36),0)</f>
        <v>117199022</v>
      </c>
      <c r="Q24">
        <f ca="1">ROUND(detail3543__6[[#This Row],[Column13]]*(2^-36),0)</f>
        <v>-62644182</v>
      </c>
      <c r="R24" t="s">
        <v>115</v>
      </c>
      <c r="S24">
        <f ca="1">SUMPRODUCT($P$6:$P$69,OFFSET(power6multpres36!$B$6:$B$69,0,3*$A24))+SUMPRODUCT($Q$6:$Q$69,OFFSET(power6multpres36!$C$6:$C$69,0,3*$A24))</f>
        <v>-6.9175290366472733E+19</v>
      </c>
      <c r="T24">
        <f ca="1">SUMPRODUCT($P$6:$P$69,OFFSET(power6multpres36!$C$6:$C$69,0,3*$A24))-SUMPRODUCT($Q$6:$Q$69,OFFSET(power6multpres36!$B$6:$B$69,0,3*$A24))</f>
        <v>12544</v>
      </c>
      <c r="U24" t="s">
        <v>115</v>
      </c>
      <c r="V24" s="3">
        <f ca="1">ROUND(detail3543__6[[#This Row],[Column18]]*(2^-42),0)</f>
        <v>0</v>
      </c>
      <c r="W24" s="3">
        <f ca="1">ROUND(detail3543__6[[#This Row],[Column19]]*(2^-42),0)</f>
        <v>0</v>
      </c>
      <c r="X24" s="11" t="s">
        <v>115</v>
      </c>
      <c r="Y24" s="11" t="s">
        <v>115</v>
      </c>
      <c r="Z24" s="11" t="s">
        <v>115</v>
      </c>
      <c r="AA24" s="11" t="s">
        <v>115</v>
      </c>
      <c r="AB24" s="11" t="s">
        <v>115</v>
      </c>
      <c r="AC24" s="11" t="s">
        <v>115</v>
      </c>
      <c r="AD24" s="11" t="s">
        <v>115</v>
      </c>
      <c r="AE24" s="11" t="s">
        <v>115</v>
      </c>
      <c r="AF24" s="11" t="s">
        <v>115</v>
      </c>
      <c r="AG24" s="11" t="s">
        <v>115</v>
      </c>
      <c r="AH24" s="11" t="s">
        <v>115</v>
      </c>
      <c r="AI24" s="11" t="s">
        <v>115</v>
      </c>
      <c r="AJ24" s="11" t="s">
        <v>115</v>
      </c>
      <c r="AK24" s="11" t="s">
        <v>115</v>
      </c>
      <c r="AL24" s="11" t="s">
        <v>115</v>
      </c>
      <c r="AM24" s="11" t="s">
        <v>115</v>
      </c>
      <c r="AN24" s="11" t="s">
        <v>115</v>
      </c>
      <c r="AO24" s="11" t="s">
        <v>115</v>
      </c>
      <c r="AP24" s="11" t="s">
        <v>115</v>
      </c>
      <c r="AQ24" s="11" t="s">
        <v>115</v>
      </c>
      <c r="AR24" s="11" t="s">
        <v>115</v>
      </c>
      <c r="AS24" s="11" t="s">
        <v>115</v>
      </c>
      <c r="AT24" s="11" t="s">
        <v>115</v>
      </c>
      <c r="AU24" s="11" t="s">
        <v>115</v>
      </c>
      <c r="AV24" s="11" t="s">
        <v>115</v>
      </c>
      <c r="AW24" s="11" t="s">
        <v>115</v>
      </c>
      <c r="AX24" s="11" t="s">
        <v>115</v>
      </c>
      <c r="AY24" s="11" t="s">
        <v>115</v>
      </c>
      <c r="AZ24" s="11" t="s">
        <v>115</v>
      </c>
      <c r="BA24" s="11" t="s">
        <v>115</v>
      </c>
      <c r="BB24" s="11" t="s">
        <v>115</v>
      </c>
      <c r="BC24" s="11" t="s">
        <v>115</v>
      </c>
      <c r="BD24" s="11" t="s">
        <v>115</v>
      </c>
      <c r="BE24" s="11" t="s">
        <v>115</v>
      </c>
      <c r="BF24" s="11" t="s">
        <v>115</v>
      </c>
      <c r="BG24" s="11" t="s">
        <v>115</v>
      </c>
      <c r="BH24" s="11" t="s">
        <v>115</v>
      </c>
      <c r="BI24" s="11" t="s">
        <v>115</v>
      </c>
      <c r="BJ24" s="11" t="s">
        <v>115</v>
      </c>
      <c r="BK24" s="11" t="s">
        <v>115</v>
      </c>
      <c r="BL24" s="11" t="s">
        <v>115</v>
      </c>
      <c r="BM24" s="11" t="s">
        <v>115</v>
      </c>
      <c r="BN24" s="11" t="s">
        <v>115</v>
      </c>
      <c r="BO24" s="11" t="s">
        <v>115</v>
      </c>
      <c r="BQ24" s="11" t="s">
        <v>115</v>
      </c>
      <c r="BR24" s="11" t="s">
        <v>115</v>
      </c>
      <c r="BT24" s="11" t="s">
        <v>115</v>
      </c>
      <c r="BU24" s="11" t="s">
        <v>115</v>
      </c>
      <c r="BW24" s="11" t="s">
        <v>115</v>
      </c>
      <c r="BX24" s="11" t="s">
        <v>115</v>
      </c>
      <c r="BZ24" s="11" t="s">
        <v>115</v>
      </c>
      <c r="CA24" s="11" t="s">
        <v>115</v>
      </c>
      <c r="CC24" s="11" t="s">
        <v>115</v>
      </c>
      <c r="CD24" s="11" t="s">
        <v>115</v>
      </c>
      <c r="CF24" s="11" t="s">
        <v>115</v>
      </c>
      <c r="CG24" s="11" t="s">
        <v>115</v>
      </c>
      <c r="CI24" s="11" t="s">
        <v>115</v>
      </c>
      <c r="CJ24" s="11" t="s">
        <v>115</v>
      </c>
      <c r="CL24" s="11" t="s">
        <v>115</v>
      </c>
      <c r="CM24" s="11" t="s">
        <v>115</v>
      </c>
      <c r="CO24" s="11" t="s">
        <v>115</v>
      </c>
      <c r="CP24" s="11" t="s">
        <v>115</v>
      </c>
      <c r="CR24" s="11" t="s">
        <v>115</v>
      </c>
      <c r="CS24" s="11" t="s">
        <v>115</v>
      </c>
      <c r="CU24" s="11" t="s">
        <v>115</v>
      </c>
      <c r="CV24" s="11" t="s">
        <v>115</v>
      </c>
      <c r="CX24" s="11" t="s">
        <v>115</v>
      </c>
      <c r="CY24" s="11" t="s">
        <v>115</v>
      </c>
      <c r="DA24" s="11" t="s">
        <v>115</v>
      </c>
      <c r="DB24" s="11" t="s">
        <v>115</v>
      </c>
      <c r="DD24" s="11" t="s">
        <v>115</v>
      </c>
      <c r="DE24" s="11" t="s">
        <v>115</v>
      </c>
      <c r="DG24" s="11" t="s">
        <v>115</v>
      </c>
      <c r="DH24" s="11" t="s">
        <v>115</v>
      </c>
      <c r="DJ24" s="11" t="s">
        <v>115</v>
      </c>
      <c r="DK24" s="11" t="s">
        <v>115</v>
      </c>
      <c r="DM24" s="11" t="s">
        <v>115</v>
      </c>
      <c r="DN24" s="11" t="s">
        <v>115</v>
      </c>
      <c r="DP24" s="11" t="s">
        <v>115</v>
      </c>
      <c r="DQ24" s="11" t="s">
        <v>115</v>
      </c>
      <c r="DS24" s="11" t="s">
        <v>115</v>
      </c>
      <c r="DT24" s="11" t="s">
        <v>115</v>
      </c>
      <c r="DV24" s="11" t="s">
        <v>115</v>
      </c>
      <c r="DW24" s="11" t="s">
        <v>115</v>
      </c>
      <c r="DY24" s="11" t="s">
        <v>115</v>
      </c>
      <c r="DZ24" s="11" t="s">
        <v>115</v>
      </c>
      <c r="EB24" s="11" t="s">
        <v>115</v>
      </c>
      <c r="EC24" s="11" t="s">
        <v>115</v>
      </c>
      <c r="EE24" s="11" t="s">
        <v>115</v>
      </c>
      <c r="EF24" s="11" t="s">
        <v>115</v>
      </c>
      <c r="EH24" s="11" t="s">
        <v>115</v>
      </c>
      <c r="EI24" s="11" t="s">
        <v>115</v>
      </c>
      <c r="EK24" s="11" t="s">
        <v>115</v>
      </c>
      <c r="EL24" s="11" t="s">
        <v>115</v>
      </c>
      <c r="EN24" s="11" t="s">
        <v>115</v>
      </c>
      <c r="EO24" s="11" t="s">
        <v>115</v>
      </c>
      <c r="EQ24" s="11" t="s">
        <v>115</v>
      </c>
      <c r="ER24" s="11" t="s">
        <v>115</v>
      </c>
      <c r="ET24" s="11" t="s">
        <v>115</v>
      </c>
      <c r="EU24" s="11" t="s">
        <v>115</v>
      </c>
      <c r="EW24" s="11" t="s">
        <v>115</v>
      </c>
      <c r="EX24" s="11" t="s">
        <v>115</v>
      </c>
      <c r="EZ24" s="11" t="s">
        <v>115</v>
      </c>
      <c r="FA24" s="11" t="s">
        <v>115</v>
      </c>
      <c r="FC24" s="11" t="s">
        <v>115</v>
      </c>
      <c r="FD24" s="11" t="s">
        <v>115</v>
      </c>
      <c r="FF24" s="11" t="s">
        <v>115</v>
      </c>
      <c r="FG24" s="11" t="s">
        <v>115</v>
      </c>
      <c r="FI24" s="11" t="s">
        <v>115</v>
      </c>
      <c r="FJ24" s="11" t="s">
        <v>115</v>
      </c>
      <c r="FL24" s="11" t="s">
        <v>115</v>
      </c>
      <c r="FM24" s="11" t="s">
        <v>115</v>
      </c>
      <c r="FO24" s="11" t="s">
        <v>115</v>
      </c>
      <c r="FP24" s="11" t="s">
        <v>115</v>
      </c>
      <c r="FR24" s="11" t="s">
        <v>115</v>
      </c>
      <c r="FS24" s="11" t="s">
        <v>115</v>
      </c>
      <c r="FU24" s="11" t="s">
        <v>115</v>
      </c>
      <c r="FV24" s="11" t="s">
        <v>115</v>
      </c>
      <c r="FX24" s="11" t="s">
        <v>115</v>
      </c>
      <c r="FY24" s="11" t="s">
        <v>115</v>
      </c>
      <c r="GA24" s="11" t="s">
        <v>115</v>
      </c>
      <c r="GB24" s="11" t="s">
        <v>115</v>
      </c>
      <c r="GD24" s="11" t="s">
        <v>115</v>
      </c>
      <c r="GE24" s="11" t="s">
        <v>115</v>
      </c>
      <c r="GG24" s="11" t="s">
        <v>115</v>
      </c>
      <c r="GH24" s="11" t="s">
        <v>115</v>
      </c>
      <c r="GJ24" s="11" t="s">
        <v>115</v>
      </c>
      <c r="GK24" s="11" t="s">
        <v>115</v>
      </c>
    </row>
    <row r="25" spans="1:193" x14ac:dyDescent="0.35">
      <c r="A25">
        <f t="shared" si="0"/>
        <v>19</v>
      </c>
      <c r="B25" s="11" t="s">
        <v>51</v>
      </c>
      <c r="C25" s="11" t="s">
        <v>51</v>
      </c>
      <c r="D25" s="11" t="s">
        <v>116</v>
      </c>
      <c r="E25" s="11" t="s">
        <v>479</v>
      </c>
      <c r="F25" s="11" t="s">
        <v>480</v>
      </c>
      <c r="G25" s="11" t="s">
        <v>116</v>
      </c>
      <c r="H25" s="11" t="s">
        <v>120</v>
      </c>
      <c r="I25" s="11" t="s">
        <v>51</v>
      </c>
      <c r="J25" s="11">
        <f>ROUND(detail3543__12[[#This Row],[Column7]]/64,0)</f>
        <v>0</v>
      </c>
      <c r="K25" s="11" t="s">
        <v>115</v>
      </c>
      <c r="L25" s="11"/>
      <c r="M25">
        <f ca="1">SUMPRODUCT($B$6:$B$69,OFFSET(power6multpres36!$B$6:$B$69,0,3*$A25))-SUMPRODUCT($C$6:$C$69,OFFSET(power6multpres36!$C$6:$C$69,0,3*$A25))</f>
        <v>7.5084723626233037E+17</v>
      </c>
      <c r="N25">
        <f ca="1">SUMPRODUCT($B$6:$B$69,OFFSET(power6multpres36!$C$6:$C$69,0,3*$A25))+SUMPRODUCT($C$6:$C$69,OFFSET(power6multpres36!$B$6:$B$69,0,3*$A25))</f>
        <v>-2.6865743695550874E+17</v>
      </c>
      <c r="O25" t="s">
        <v>115</v>
      </c>
      <c r="P25">
        <f ca="1">ROUND(detail3543__6[[#This Row],[Column12]]*(2^-36),0)</f>
        <v>174820245</v>
      </c>
      <c r="Q25">
        <f ca="1">ROUND(detail3543__6[[#This Row],[Column13]]*(2^-36),0)</f>
        <v>-62551684</v>
      </c>
      <c r="R25" t="s">
        <v>115</v>
      </c>
      <c r="S25">
        <f ca="1">SUMPRODUCT($P$6:$P$69,OFFSET(power6multpres36!$B$6:$B$69,0,3*$A25))+SUMPRODUCT($Q$6:$Q$69,OFFSET(power6multpres36!$C$6:$C$69,0,3*$A25))</f>
        <v>-6.9175290274656428E+19</v>
      </c>
      <c r="T25">
        <f ca="1">SUMPRODUCT($P$6:$P$69,OFFSET(power6multpres36!$C$6:$C$69,0,3*$A25))-SUMPRODUCT($Q$6:$Q$69,OFFSET(power6multpres36!$B$6:$B$69,0,3*$A25))</f>
        <v>-1024</v>
      </c>
      <c r="U25" t="s">
        <v>115</v>
      </c>
      <c r="V25" s="3">
        <f ca="1">ROUND(detail3543__6[[#This Row],[Column18]]*(2^-42),0)</f>
        <v>0</v>
      </c>
      <c r="W25" s="3">
        <f ca="1">ROUND(detail3543__6[[#This Row],[Column19]]*(2^-42),0)</f>
        <v>0</v>
      </c>
      <c r="X25" s="11" t="s">
        <v>115</v>
      </c>
      <c r="Y25" s="11" t="s">
        <v>115</v>
      </c>
      <c r="Z25" s="11" t="s">
        <v>115</v>
      </c>
      <c r="AA25" s="11" t="s">
        <v>115</v>
      </c>
      <c r="AB25" s="11" t="s">
        <v>115</v>
      </c>
      <c r="AC25" s="11" t="s">
        <v>115</v>
      </c>
      <c r="AD25" s="11" t="s">
        <v>115</v>
      </c>
      <c r="AE25" s="11" t="s">
        <v>115</v>
      </c>
      <c r="AF25" s="11" t="s">
        <v>115</v>
      </c>
      <c r="AG25" s="11" t="s">
        <v>115</v>
      </c>
      <c r="AH25" s="11" t="s">
        <v>115</v>
      </c>
      <c r="AI25" s="11" t="s">
        <v>115</v>
      </c>
      <c r="AJ25" s="11" t="s">
        <v>115</v>
      </c>
      <c r="AK25" s="11" t="s">
        <v>115</v>
      </c>
      <c r="AL25" s="11" t="s">
        <v>115</v>
      </c>
      <c r="AM25" s="11" t="s">
        <v>115</v>
      </c>
      <c r="AN25" s="11" t="s">
        <v>115</v>
      </c>
      <c r="AO25" s="11" t="s">
        <v>115</v>
      </c>
      <c r="AP25" s="11" t="s">
        <v>115</v>
      </c>
      <c r="AQ25" s="11" t="s">
        <v>115</v>
      </c>
      <c r="AR25" s="11" t="s">
        <v>115</v>
      </c>
      <c r="AS25" s="11" t="s">
        <v>115</v>
      </c>
      <c r="AT25" s="11" t="s">
        <v>115</v>
      </c>
      <c r="AU25" s="11" t="s">
        <v>115</v>
      </c>
      <c r="AV25" s="11" t="s">
        <v>115</v>
      </c>
      <c r="AW25" s="11" t="s">
        <v>115</v>
      </c>
      <c r="AX25" s="11" t="s">
        <v>115</v>
      </c>
      <c r="AY25" s="11" t="s">
        <v>115</v>
      </c>
      <c r="AZ25" s="11" t="s">
        <v>115</v>
      </c>
      <c r="BA25" s="11" t="s">
        <v>115</v>
      </c>
      <c r="BB25" s="11" t="s">
        <v>115</v>
      </c>
      <c r="BC25" s="11" t="s">
        <v>115</v>
      </c>
      <c r="BD25" s="11" t="s">
        <v>115</v>
      </c>
      <c r="BE25" s="11" t="s">
        <v>115</v>
      </c>
      <c r="BF25" s="11" t="s">
        <v>115</v>
      </c>
      <c r="BG25" s="11" t="s">
        <v>115</v>
      </c>
      <c r="BH25" s="11" t="s">
        <v>115</v>
      </c>
      <c r="BI25" s="11" t="s">
        <v>115</v>
      </c>
      <c r="BJ25" s="11" t="s">
        <v>115</v>
      </c>
      <c r="BK25" s="11" t="s">
        <v>115</v>
      </c>
      <c r="BL25" s="11" t="s">
        <v>115</v>
      </c>
      <c r="BM25" s="11" t="s">
        <v>115</v>
      </c>
      <c r="BN25" s="11" t="s">
        <v>115</v>
      </c>
      <c r="BO25" s="11" t="s">
        <v>115</v>
      </c>
      <c r="BQ25" s="11" t="s">
        <v>115</v>
      </c>
      <c r="BR25" s="11" t="s">
        <v>115</v>
      </c>
      <c r="BT25" s="11" t="s">
        <v>115</v>
      </c>
      <c r="BU25" s="11" t="s">
        <v>115</v>
      </c>
      <c r="BW25" s="11" t="s">
        <v>115</v>
      </c>
      <c r="BX25" s="11" t="s">
        <v>115</v>
      </c>
      <c r="BZ25" s="11" t="s">
        <v>115</v>
      </c>
      <c r="CA25" s="11" t="s">
        <v>115</v>
      </c>
      <c r="CC25" s="11" t="s">
        <v>115</v>
      </c>
      <c r="CD25" s="11" t="s">
        <v>115</v>
      </c>
      <c r="CF25" s="11" t="s">
        <v>115</v>
      </c>
      <c r="CG25" s="11" t="s">
        <v>115</v>
      </c>
      <c r="CI25" s="11" t="s">
        <v>115</v>
      </c>
      <c r="CJ25" s="11" t="s">
        <v>115</v>
      </c>
      <c r="CL25" s="11" t="s">
        <v>115</v>
      </c>
      <c r="CM25" s="11" t="s">
        <v>115</v>
      </c>
      <c r="CO25" s="11" t="s">
        <v>115</v>
      </c>
      <c r="CP25" s="11" t="s">
        <v>115</v>
      </c>
      <c r="CR25" s="11" t="s">
        <v>115</v>
      </c>
      <c r="CS25" s="11" t="s">
        <v>115</v>
      </c>
      <c r="CU25" s="11" t="s">
        <v>115</v>
      </c>
      <c r="CV25" s="11" t="s">
        <v>115</v>
      </c>
      <c r="CX25" s="11" t="s">
        <v>115</v>
      </c>
      <c r="CY25" s="11" t="s">
        <v>115</v>
      </c>
      <c r="DA25" s="11" t="s">
        <v>115</v>
      </c>
      <c r="DB25" s="11" t="s">
        <v>115</v>
      </c>
      <c r="DD25" s="11" t="s">
        <v>115</v>
      </c>
      <c r="DE25" s="11" t="s">
        <v>115</v>
      </c>
      <c r="DG25" s="11" t="s">
        <v>115</v>
      </c>
      <c r="DH25" s="11" t="s">
        <v>115</v>
      </c>
      <c r="DJ25" s="11" t="s">
        <v>115</v>
      </c>
      <c r="DK25" s="11" t="s">
        <v>115</v>
      </c>
      <c r="DM25" s="11" t="s">
        <v>115</v>
      </c>
      <c r="DN25" s="11" t="s">
        <v>115</v>
      </c>
      <c r="DP25" s="11" t="s">
        <v>115</v>
      </c>
      <c r="DQ25" s="11" t="s">
        <v>115</v>
      </c>
      <c r="DS25" s="11" t="s">
        <v>115</v>
      </c>
      <c r="DT25" s="11" t="s">
        <v>115</v>
      </c>
      <c r="DV25" s="11" t="s">
        <v>115</v>
      </c>
      <c r="DW25" s="11" t="s">
        <v>115</v>
      </c>
      <c r="DY25" s="11" t="s">
        <v>115</v>
      </c>
      <c r="DZ25" s="11" t="s">
        <v>115</v>
      </c>
      <c r="EB25" s="11" t="s">
        <v>115</v>
      </c>
      <c r="EC25" s="11" t="s">
        <v>115</v>
      </c>
      <c r="EE25" s="11" t="s">
        <v>115</v>
      </c>
      <c r="EF25" s="11" t="s">
        <v>115</v>
      </c>
      <c r="EH25" s="11" t="s">
        <v>115</v>
      </c>
      <c r="EI25" s="11" t="s">
        <v>115</v>
      </c>
      <c r="EK25" s="11" t="s">
        <v>115</v>
      </c>
      <c r="EL25" s="11" t="s">
        <v>115</v>
      </c>
      <c r="EN25" s="11" t="s">
        <v>115</v>
      </c>
      <c r="EO25" s="11" t="s">
        <v>115</v>
      </c>
      <c r="EQ25" s="11" t="s">
        <v>115</v>
      </c>
      <c r="ER25" s="11" t="s">
        <v>115</v>
      </c>
      <c r="ET25" s="11" t="s">
        <v>115</v>
      </c>
      <c r="EU25" s="11" t="s">
        <v>115</v>
      </c>
      <c r="EW25" s="11" t="s">
        <v>115</v>
      </c>
      <c r="EX25" s="11" t="s">
        <v>115</v>
      </c>
      <c r="EZ25" s="11" t="s">
        <v>115</v>
      </c>
      <c r="FA25" s="11" t="s">
        <v>115</v>
      </c>
      <c r="FC25" s="11" t="s">
        <v>115</v>
      </c>
      <c r="FD25" s="11" t="s">
        <v>115</v>
      </c>
      <c r="FF25" s="11" t="s">
        <v>115</v>
      </c>
      <c r="FG25" s="11" t="s">
        <v>115</v>
      </c>
      <c r="FI25" s="11" t="s">
        <v>115</v>
      </c>
      <c r="FJ25" s="11" t="s">
        <v>115</v>
      </c>
      <c r="FL25" s="11" t="s">
        <v>115</v>
      </c>
      <c r="FM25" s="11" t="s">
        <v>115</v>
      </c>
      <c r="FO25" s="11" t="s">
        <v>115</v>
      </c>
      <c r="FP25" s="11" t="s">
        <v>115</v>
      </c>
      <c r="FR25" s="11" t="s">
        <v>115</v>
      </c>
      <c r="FS25" s="11" t="s">
        <v>115</v>
      </c>
      <c r="FU25" s="11" t="s">
        <v>115</v>
      </c>
      <c r="FV25" s="11" t="s">
        <v>115</v>
      </c>
      <c r="FX25" s="11" t="s">
        <v>115</v>
      </c>
      <c r="FY25" s="11" t="s">
        <v>115</v>
      </c>
      <c r="GA25" s="11" t="s">
        <v>115</v>
      </c>
      <c r="GB25" s="11" t="s">
        <v>115</v>
      </c>
      <c r="GD25" s="11" t="s">
        <v>115</v>
      </c>
      <c r="GE25" s="11" t="s">
        <v>115</v>
      </c>
      <c r="GG25" s="11" t="s">
        <v>115</v>
      </c>
      <c r="GH25" s="11" t="s">
        <v>115</v>
      </c>
      <c r="GJ25" s="11" t="s">
        <v>115</v>
      </c>
      <c r="GK25" s="11" t="s">
        <v>115</v>
      </c>
    </row>
    <row r="26" spans="1:193" x14ac:dyDescent="0.35">
      <c r="A26">
        <f t="shared" si="0"/>
        <v>20</v>
      </c>
      <c r="B26" s="11" t="s">
        <v>51</v>
      </c>
      <c r="C26" s="11" t="s">
        <v>51</v>
      </c>
      <c r="D26" s="11" t="s">
        <v>116</v>
      </c>
      <c r="E26" s="11" t="s">
        <v>481</v>
      </c>
      <c r="F26" s="11" t="s">
        <v>482</v>
      </c>
      <c r="G26" s="11" t="s">
        <v>116</v>
      </c>
      <c r="H26" s="11" t="s">
        <v>173</v>
      </c>
      <c r="I26" s="11" t="s">
        <v>51</v>
      </c>
      <c r="J26" s="11">
        <f>ROUND(detail3543__12[[#This Row],[Column7]]/64,0)</f>
        <v>0</v>
      </c>
      <c r="K26" s="11" t="s">
        <v>115</v>
      </c>
      <c r="L26" s="11"/>
      <c r="M26">
        <f ca="1">SUMPRODUCT($B$6:$B$69,OFFSET(power6multpres36!$B$6:$B$69,0,3*$A26))-SUMPRODUCT($C$6:$C$69,OFFSET(power6multpres36!$C$6:$C$69,0,3*$A26))</f>
        <v>9.6163951260834202E+17</v>
      </c>
      <c r="N26">
        <f ca="1">SUMPRODUCT($B$6:$B$69,OFFSET(power6multpres36!$C$6:$C$69,0,3*$A26))+SUMPRODUCT($C$6:$C$69,OFFSET(power6multpres36!$B$6:$B$69,0,3*$A26))</f>
        <v>-1.9128199199850496E+17</v>
      </c>
      <c r="O26" t="s">
        <v>115</v>
      </c>
      <c r="P26">
        <f ca="1">ROUND(detail3543__6[[#This Row],[Column12]]*(2^-36),0)</f>
        <v>223899147</v>
      </c>
      <c r="Q26">
        <f ca="1">ROUND(detail3543__6[[#This Row],[Column13]]*(2^-36),0)</f>
        <v>-44536309</v>
      </c>
      <c r="R26" t="s">
        <v>115</v>
      </c>
      <c r="S26">
        <f ca="1">SUMPRODUCT($P$6:$P$69,OFFSET(power6multpres36!$B$6:$B$69,0,3*$A26))+SUMPRODUCT($Q$6:$Q$69,OFFSET(power6multpres36!$C$6:$C$69,0,3*$A26))</f>
        <v>-6.9175289862215205E+19</v>
      </c>
      <c r="T26">
        <f ca="1">SUMPRODUCT($P$6:$P$69,OFFSET(power6multpres36!$C$6:$C$69,0,3*$A26))-SUMPRODUCT($Q$6:$Q$69,OFFSET(power6multpres36!$B$6:$B$69,0,3*$A26))</f>
        <v>6144</v>
      </c>
      <c r="U26" t="s">
        <v>115</v>
      </c>
      <c r="V26" s="3">
        <f ca="1">ROUND(detail3543__6[[#This Row],[Column18]]*(2^-42),0)</f>
        <v>0</v>
      </c>
      <c r="W26" s="3">
        <f ca="1">ROUND(detail3543__6[[#This Row],[Column19]]*(2^-42),0)</f>
        <v>0</v>
      </c>
      <c r="X26" s="11" t="s">
        <v>115</v>
      </c>
      <c r="Y26" s="11" t="s">
        <v>115</v>
      </c>
      <c r="Z26" s="11" t="s">
        <v>115</v>
      </c>
      <c r="AA26" s="11" t="s">
        <v>115</v>
      </c>
      <c r="AB26" s="11" t="s">
        <v>115</v>
      </c>
      <c r="AC26" s="11" t="s">
        <v>115</v>
      </c>
      <c r="AD26" s="11" t="s">
        <v>115</v>
      </c>
      <c r="AE26" s="11" t="s">
        <v>115</v>
      </c>
      <c r="AF26" s="11" t="s">
        <v>115</v>
      </c>
      <c r="AG26" s="11" t="s">
        <v>115</v>
      </c>
      <c r="AH26" s="11" t="s">
        <v>115</v>
      </c>
      <c r="AI26" s="11" t="s">
        <v>115</v>
      </c>
      <c r="AJ26" s="11" t="s">
        <v>115</v>
      </c>
      <c r="AK26" s="11" t="s">
        <v>115</v>
      </c>
      <c r="AL26" s="11" t="s">
        <v>115</v>
      </c>
      <c r="AM26" s="11" t="s">
        <v>115</v>
      </c>
      <c r="AN26" s="11" t="s">
        <v>115</v>
      </c>
      <c r="AO26" s="11" t="s">
        <v>115</v>
      </c>
      <c r="AP26" s="11" t="s">
        <v>115</v>
      </c>
      <c r="AQ26" s="11" t="s">
        <v>115</v>
      </c>
      <c r="AR26" s="11" t="s">
        <v>115</v>
      </c>
      <c r="AS26" s="11" t="s">
        <v>115</v>
      </c>
      <c r="AT26" s="11" t="s">
        <v>115</v>
      </c>
      <c r="AU26" s="11" t="s">
        <v>115</v>
      </c>
      <c r="AV26" s="11" t="s">
        <v>115</v>
      </c>
      <c r="AW26" s="11" t="s">
        <v>115</v>
      </c>
      <c r="AX26" s="11" t="s">
        <v>115</v>
      </c>
      <c r="AY26" s="11" t="s">
        <v>115</v>
      </c>
      <c r="AZ26" s="11" t="s">
        <v>115</v>
      </c>
      <c r="BA26" s="11" t="s">
        <v>115</v>
      </c>
      <c r="BB26" s="11" t="s">
        <v>115</v>
      </c>
      <c r="BC26" s="11" t="s">
        <v>115</v>
      </c>
      <c r="BD26" s="11" t="s">
        <v>115</v>
      </c>
      <c r="BE26" s="11" t="s">
        <v>115</v>
      </c>
      <c r="BF26" s="11" t="s">
        <v>115</v>
      </c>
      <c r="BG26" s="11" t="s">
        <v>115</v>
      </c>
      <c r="BH26" s="11" t="s">
        <v>115</v>
      </c>
      <c r="BI26" s="11" t="s">
        <v>115</v>
      </c>
      <c r="BJ26" s="11" t="s">
        <v>115</v>
      </c>
      <c r="BK26" s="11" t="s">
        <v>115</v>
      </c>
      <c r="BL26" s="11" t="s">
        <v>115</v>
      </c>
      <c r="BM26" s="11" t="s">
        <v>115</v>
      </c>
      <c r="BN26" s="11" t="s">
        <v>115</v>
      </c>
      <c r="BO26" s="11" t="s">
        <v>115</v>
      </c>
      <c r="BQ26" s="11" t="s">
        <v>115</v>
      </c>
      <c r="BR26" s="11" t="s">
        <v>115</v>
      </c>
      <c r="BT26" s="11" t="s">
        <v>115</v>
      </c>
      <c r="BU26" s="11" t="s">
        <v>115</v>
      </c>
      <c r="BW26" s="11" t="s">
        <v>115</v>
      </c>
      <c r="BX26" s="11" t="s">
        <v>115</v>
      </c>
      <c r="BZ26" s="11" t="s">
        <v>115</v>
      </c>
      <c r="CA26" s="11" t="s">
        <v>115</v>
      </c>
      <c r="CC26" s="11" t="s">
        <v>115</v>
      </c>
      <c r="CD26" s="11" t="s">
        <v>115</v>
      </c>
      <c r="CF26" s="11" t="s">
        <v>115</v>
      </c>
      <c r="CG26" s="11" t="s">
        <v>115</v>
      </c>
      <c r="CI26" s="11" t="s">
        <v>115</v>
      </c>
      <c r="CJ26" s="11" t="s">
        <v>115</v>
      </c>
      <c r="CL26" s="11" t="s">
        <v>115</v>
      </c>
      <c r="CM26" s="11" t="s">
        <v>115</v>
      </c>
      <c r="CO26" s="11" t="s">
        <v>115</v>
      </c>
      <c r="CP26" s="11" t="s">
        <v>115</v>
      </c>
      <c r="CR26" s="11" t="s">
        <v>115</v>
      </c>
      <c r="CS26" s="11" t="s">
        <v>115</v>
      </c>
      <c r="CU26" s="11" t="s">
        <v>115</v>
      </c>
      <c r="CV26" s="11" t="s">
        <v>115</v>
      </c>
      <c r="CX26" s="11" t="s">
        <v>115</v>
      </c>
      <c r="CY26" s="11" t="s">
        <v>115</v>
      </c>
      <c r="DA26" s="11" t="s">
        <v>115</v>
      </c>
      <c r="DB26" s="11" t="s">
        <v>115</v>
      </c>
      <c r="DD26" s="11" t="s">
        <v>115</v>
      </c>
      <c r="DE26" s="11" t="s">
        <v>115</v>
      </c>
      <c r="DG26" s="11" t="s">
        <v>115</v>
      </c>
      <c r="DH26" s="11" t="s">
        <v>115</v>
      </c>
      <c r="DJ26" s="11" t="s">
        <v>115</v>
      </c>
      <c r="DK26" s="11" t="s">
        <v>115</v>
      </c>
      <c r="DM26" s="11" t="s">
        <v>115</v>
      </c>
      <c r="DN26" s="11" t="s">
        <v>115</v>
      </c>
      <c r="DP26" s="11" t="s">
        <v>115</v>
      </c>
      <c r="DQ26" s="11" t="s">
        <v>115</v>
      </c>
      <c r="DS26" s="11" t="s">
        <v>115</v>
      </c>
      <c r="DT26" s="11" t="s">
        <v>115</v>
      </c>
      <c r="DV26" s="11" t="s">
        <v>115</v>
      </c>
      <c r="DW26" s="11" t="s">
        <v>115</v>
      </c>
      <c r="DY26" s="11" t="s">
        <v>115</v>
      </c>
      <c r="DZ26" s="11" t="s">
        <v>115</v>
      </c>
      <c r="EB26" s="11" t="s">
        <v>115</v>
      </c>
      <c r="EC26" s="11" t="s">
        <v>115</v>
      </c>
      <c r="EE26" s="11" t="s">
        <v>115</v>
      </c>
      <c r="EF26" s="11" t="s">
        <v>115</v>
      </c>
      <c r="EH26" s="11" t="s">
        <v>115</v>
      </c>
      <c r="EI26" s="11" t="s">
        <v>115</v>
      </c>
      <c r="EK26" s="11" t="s">
        <v>115</v>
      </c>
      <c r="EL26" s="11" t="s">
        <v>115</v>
      </c>
      <c r="EN26" s="11" t="s">
        <v>115</v>
      </c>
      <c r="EO26" s="11" t="s">
        <v>115</v>
      </c>
      <c r="EQ26" s="11" t="s">
        <v>115</v>
      </c>
      <c r="ER26" s="11" t="s">
        <v>115</v>
      </c>
      <c r="ET26" s="11" t="s">
        <v>115</v>
      </c>
      <c r="EU26" s="11" t="s">
        <v>115</v>
      </c>
      <c r="EW26" s="11" t="s">
        <v>115</v>
      </c>
      <c r="EX26" s="11" t="s">
        <v>115</v>
      </c>
      <c r="EZ26" s="11" t="s">
        <v>115</v>
      </c>
      <c r="FA26" s="11" t="s">
        <v>115</v>
      </c>
      <c r="FC26" s="11" t="s">
        <v>115</v>
      </c>
      <c r="FD26" s="11" t="s">
        <v>115</v>
      </c>
      <c r="FF26" s="11" t="s">
        <v>115</v>
      </c>
      <c r="FG26" s="11" t="s">
        <v>115</v>
      </c>
      <c r="FI26" s="11" t="s">
        <v>115</v>
      </c>
      <c r="FJ26" s="11" t="s">
        <v>115</v>
      </c>
      <c r="FL26" s="11" t="s">
        <v>115</v>
      </c>
      <c r="FM26" s="11" t="s">
        <v>115</v>
      </c>
      <c r="FO26" s="11" t="s">
        <v>115</v>
      </c>
      <c r="FP26" s="11" t="s">
        <v>115</v>
      </c>
      <c r="FR26" s="11" t="s">
        <v>115</v>
      </c>
      <c r="FS26" s="11" t="s">
        <v>115</v>
      </c>
      <c r="FU26" s="11" t="s">
        <v>115</v>
      </c>
      <c r="FV26" s="11" t="s">
        <v>115</v>
      </c>
      <c r="FX26" s="11" t="s">
        <v>115</v>
      </c>
      <c r="FY26" s="11" t="s">
        <v>115</v>
      </c>
      <c r="GA26" s="11" t="s">
        <v>115</v>
      </c>
      <c r="GB26" s="11" t="s">
        <v>115</v>
      </c>
      <c r="GD26" s="11" t="s">
        <v>115</v>
      </c>
      <c r="GE26" s="11" t="s">
        <v>115</v>
      </c>
      <c r="GG26" s="11" t="s">
        <v>115</v>
      </c>
      <c r="GH26" s="11" t="s">
        <v>115</v>
      </c>
      <c r="GJ26" s="11" t="s">
        <v>115</v>
      </c>
      <c r="GK26" s="11" t="s">
        <v>115</v>
      </c>
    </row>
    <row r="27" spans="1:193" x14ac:dyDescent="0.35">
      <c r="A27">
        <f t="shared" si="0"/>
        <v>21</v>
      </c>
      <c r="B27" s="11" t="s">
        <v>51</v>
      </c>
      <c r="C27" s="11" t="s">
        <v>51</v>
      </c>
      <c r="D27" s="11" t="s">
        <v>116</v>
      </c>
      <c r="E27" s="11" t="s">
        <v>483</v>
      </c>
      <c r="F27" s="11" t="s">
        <v>484</v>
      </c>
      <c r="G27" s="11" t="s">
        <v>116</v>
      </c>
      <c r="H27" s="11" t="s">
        <v>432</v>
      </c>
      <c r="I27" s="11" t="s">
        <v>51</v>
      </c>
      <c r="J27" s="11">
        <f>ROUND(detail3543__12[[#This Row],[Column7]]/64,0)</f>
        <v>0</v>
      </c>
      <c r="K27" s="11" t="s">
        <v>115</v>
      </c>
      <c r="L27" s="11"/>
      <c r="M27">
        <f ca="1">SUMPRODUCT($B$6:$B$69,OFFSET(power6multpres36!$B$6:$B$69,0,3*$A27))-SUMPRODUCT($C$6:$C$69,OFFSET(power6multpres36!$C$6:$C$69,0,3*$A27))</f>
        <v>1.1162790729938371E+18</v>
      </c>
      <c r="N27">
        <f ca="1">SUMPRODUCT($B$6:$B$69,OFFSET(power6multpres36!$C$6:$C$69,0,3*$A27))+SUMPRODUCT($C$6:$C$69,OFFSET(power6multpres36!$B$6:$B$69,0,3*$A27))</f>
        <v>-5.483927431020544E+16</v>
      </c>
      <c r="O27" t="s">
        <v>115</v>
      </c>
      <c r="P27">
        <f ca="1">ROUND(detail3543__6[[#This Row],[Column12]]*(2^-36),0)</f>
        <v>259903975</v>
      </c>
      <c r="Q27">
        <f ca="1">ROUND(detail3543__6[[#This Row],[Column13]]*(2^-36),0)</f>
        <v>-12768264</v>
      </c>
      <c r="R27" t="s">
        <v>115</v>
      </c>
      <c r="S27">
        <f ca="1">SUMPRODUCT($P$6:$P$69,OFFSET(power6multpres36!$B$6:$B$69,0,3*$A27))+SUMPRODUCT($Q$6:$Q$69,OFFSET(power6multpres36!$C$6:$C$69,0,3*$A27))</f>
        <v>-6.917529025971898E+19</v>
      </c>
      <c r="T27">
        <f ca="1">SUMPRODUCT($P$6:$P$69,OFFSET(power6multpres36!$C$6:$C$69,0,3*$A27))-SUMPRODUCT($Q$6:$Q$69,OFFSET(power6multpres36!$B$6:$B$69,0,3*$A27))</f>
        <v>1024</v>
      </c>
      <c r="U27" t="s">
        <v>115</v>
      </c>
      <c r="V27" s="3">
        <f ca="1">ROUND(detail3543__6[[#This Row],[Column18]]*(2^-42),0)</f>
        <v>0</v>
      </c>
      <c r="W27" s="3">
        <f ca="1">ROUND(detail3543__6[[#This Row],[Column19]]*(2^-42),0)</f>
        <v>0</v>
      </c>
      <c r="X27" s="11" t="s">
        <v>115</v>
      </c>
      <c r="Y27" s="11" t="s">
        <v>115</v>
      </c>
      <c r="Z27" s="11" t="s">
        <v>115</v>
      </c>
      <c r="AA27" s="11" t="s">
        <v>115</v>
      </c>
      <c r="AB27" s="11" t="s">
        <v>115</v>
      </c>
      <c r="AC27" s="11" t="s">
        <v>115</v>
      </c>
      <c r="AD27" s="11" t="s">
        <v>115</v>
      </c>
      <c r="AE27" s="11" t="s">
        <v>115</v>
      </c>
      <c r="AF27" s="11" t="s">
        <v>115</v>
      </c>
      <c r="AG27" s="11" t="s">
        <v>115</v>
      </c>
      <c r="AH27" s="11" t="s">
        <v>115</v>
      </c>
      <c r="AI27" s="11" t="s">
        <v>115</v>
      </c>
      <c r="AJ27" s="11" t="s">
        <v>115</v>
      </c>
      <c r="AK27" s="11" t="s">
        <v>115</v>
      </c>
      <c r="AL27" s="11" t="s">
        <v>115</v>
      </c>
      <c r="AM27" s="11" t="s">
        <v>115</v>
      </c>
      <c r="AN27" s="11" t="s">
        <v>115</v>
      </c>
      <c r="AO27" s="11" t="s">
        <v>115</v>
      </c>
      <c r="AP27" s="11" t="s">
        <v>115</v>
      </c>
      <c r="AQ27" s="11" t="s">
        <v>115</v>
      </c>
      <c r="AR27" s="11" t="s">
        <v>115</v>
      </c>
      <c r="AS27" s="11" t="s">
        <v>115</v>
      </c>
      <c r="AT27" s="11" t="s">
        <v>115</v>
      </c>
      <c r="AU27" s="11" t="s">
        <v>115</v>
      </c>
      <c r="AV27" s="11" t="s">
        <v>115</v>
      </c>
      <c r="AW27" s="11" t="s">
        <v>115</v>
      </c>
      <c r="AX27" s="11" t="s">
        <v>115</v>
      </c>
      <c r="AY27" s="11" t="s">
        <v>115</v>
      </c>
      <c r="AZ27" s="11" t="s">
        <v>115</v>
      </c>
      <c r="BA27" s="11" t="s">
        <v>115</v>
      </c>
      <c r="BB27" s="11" t="s">
        <v>115</v>
      </c>
      <c r="BC27" s="11" t="s">
        <v>115</v>
      </c>
      <c r="BD27" s="11" t="s">
        <v>115</v>
      </c>
      <c r="BE27" s="11" t="s">
        <v>115</v>
      </c>
      <c r="BF27" s="11" t="s">
        <v>115</v>
      </c>
      <c r="BG27" s="11" t="s">
        <v>115</v>
      </c>
      <c r="BH27" s="11" t="s">
        <v>115</v>
      </c>
      <c r="BI27" s="11" t="s">
        <v>115</v>
      </c>
      <c r="BJ27" s="11" t="s">
        <v>115</v>
      </c>
      <c r="BK27" s="11" t="s">
        <v>115</v>
      </c>
      <c r="BL27" s="11" t="s">
        <v>115</v>
      </c>
      <c r="BM27" s="11" t="s">
        <v>115</v>
      </c>
      <c r="BN27" s="11" t="s">
        <v>115</v>
      </c>
      <c r="BO27" s="11" t="s">
        <v>115</v>
      </c>
      <c r="BQ27" s="11" t="s">
        <v>115</v>
      </c>
      <c r="BR27" s="11" t="s">
        <v>115</v>
      </c>
      <c r="BT27" s="11" t="s">
        <v>115</v>
      </c>
      <c r="BU27" s="11" t="s">
        <v>115</v>
      </c>
      <c r="BW27" s="11" t="s">
        <v>115</v>
      </c>
      <c r="BX27" s="11" t="s">
        <v>115</v>
      </c>
      <c r="BZ27" s="11" t="s">
        <v>115</v>
      </c>
      <c r="CA27" s="11" t="s">
        <v>115</v>
      </c>
      <c r="CC27" s="11" t="s">
        <v>115</v>
      </c>
      <c r="CD27" s="11" t="s">
        <v>115</v>
      </c>
      <c r="CF27" s="11" t="s">
        <v>115</v>
      </c>
      <c r="CG27" s="11" t="s">
        <v>115</v>
      </c>
      <c r="CI27" s="11" t="s">
        <v>115</v>
      </c>
      <c r="CJ27" s="11" t="s">
        <v>115</v>
      </c>
      <c r="CL27" s="11" t="s">
        <v>115</v>
      </c>
      <c r="CM27" s="11" t="s">
        <v>115</v>
      </c>
      <c r="CO27" s="11" t="s">
        <v>115</v>
      </c>
      <c r="CP27" s="11" t="s">
        <v>115</v>
      </c>
      <c r="CR27" s="11" t="s">
        <v>115</v>
      </c>
      <c r="CS27" s="11" t="s">
        <v>115</v>
      </c>
      <c r="CU27" s="11" t="s">
        <v>115</v>
      </c>
      <c r="CV27" s="11" t="s">
        <v>115</v>
      </c>
      <c r="CX27" s="11" t="s">
        <v>115</v>
      </c>
      <c r="CY27" s="11" t="s">
        <v>115</v>
      </c>
      <c r="DA27" s="11" t="s">
        <v>115</v>
      </c>
      <c r="DB27" s="11" t="s">
        <v>115</v>
      </c>
      <c r="DD27" s="11" t="s">
        <v>115</v>
      </c>
      <c r="DE27" s="11" t="s">
        <v>115</v>
      </c>
      <c r="DG27" s="11" t="s">
        <v>115</v>
      </c>
      <c r="DH27" s="11" t="s">
        <v>115</v>
      </c>
      <c r="DJ27" s="11" t="s">
        <v>115</v>
      </c>
      <c r="DK27" s="11" t="s">
        <v>115</v>
      </c>
      <c r="DM27" s="11" t="s">
        <v>115</v>
      </c>
      <c r="DN27" s="11" t="s">
        <v>115</v>
      </c>
      <c r="DP27" s="11" t="s">
        <v>115</v>
      </c>
      <c r="DQ27" s="11" t="s">
        <v>115</v>
      </c>
      <c r="DS27" s="11" t="s">
        <v>115</v>
      </c>
      <c r="DT27" s="11" t="s">
        <v>115</v>
      </c>
      <c r="DV27" s="11" t="s">
        <v>115</v>
      </c>
      <c r="DW27" s="11" t="s">
        <v>115</v>
      </c>
      <c r="DY27" s="11" t="s">
        <v>115</v>
      </c>
      <c r="DZ27" s="11" t="s">
        <v>115</v>
      </c>
      <c r="EB27" s="11" t="s">
        <v>115</v>
      </c>
      <c r="EC27" s="11" t="s">
        <v>115</v>
      </c>
      <c r="EE27" s="11" t="s">
        <v>115</v>
      </c>
      <c r="EF27" s="11" t="s">
        <v>115</v>
      </c>
      <c r="EH27" s="11" t="s">
        <v>115</v>
      </c>
      <c r="EI27" s="11" t="s">
        <v>115</v>
      </c>
      <c r="EK27" s="11" t="s">
        <v>115</v>
      </c>
      <c r="EL27" s="11" t="s">
        <v>115</v>
      </c>
      <c r="EN27" s="11" t="s">
        <v>115</v>
      </c>
      <c r="EO27" s="11" t="s">
        <v>115</v>
      </c>
      <c r="EQ27" s="11" t="s">
        <v>115</v>
      </c>
      <c r="ER27" s="11" t="s">
        <v>115</v>
      </c>
      <c r="ET27" s="11" t="s">
        <v>115</v>
      </c>
      <c r="EU27" s="11" t="s">
        <v>115</v>
      </c>
      <c r="EW27" s="11" t="s">
        <v>115</v>
      </c>
      <c r="EX27" s="11" t="s">
        <v>115</v>
      </c>
      <c r="EZ27" s="11" t="s">
        <v>115</v>
      </c>
      <c r="FA27" s="11" t="s">
        <v>115</v>
      </c>
      <c r="FC27" s="11" t="s">
        <v>115</v>
      </c>
      <c r="FD27" s="11" t="s">
        <v>115</v>
      </c>
      <c r="FF27" s="11" t="s">
        <v>115</v>
      </c>
      <c r="FG27" s="11" t="s">
        <v>115</v>
      </c>
      <c r="FI27" s="11" t="s">
        <v>115</v>
      </c>
      <c r="FJ27" s="11" t="s">
        <v>115</v>
      </c>
      <c r="FL27" s="11" t="s">
        <v>115</v>
      </c>
      <c r="FM27" s="11" t="s">
        <v>115</v>
      </c>
      <c r="FO27" s="11" t="s">
        <v>115</v>
      </c>
      <c r="FP27" s="11" t="s">
        <v>115</v>
      </c>
      <c r="FR27" s="11" t="s">
        <v>115</v>
      </c>
      <c r="FS27" s="11" t="s">
        <v>115</v>
      </c>
      <c r="FU27" s="11" t="s">
        <v>115</v>
      </c>
      <c r="FV27" s="11" t="s">
        <v>115</v>
      </c>
      <c r="FX27" s="11" t="s">
        <v>115</v>
      </c>
      <c r="FY27" s="11" t="s">
        <v>115</v>
      </c>
      <c r="GA27" s="11" t="s">
        <v>115</v>
      </c>
      <c r="GB27" s="11" t="s">
        <v>115</v>
      </c>
      <c r="GD27" s="11" t="s">
        <v>115</v>
      </c>
      <c r="GE27" s="11" t="s">
        <v>115</v>
      </c>
      <c r="GG27" s="11" t="s">
        <v>115</v>
      </c>
      <c r="GH27" s="11" t="s">
        <v>115</v>
      </c>
      <c r="GJ27" s="11" t="s">
        <v>115</v>
      </c>
      <c r="GK27" s="11" t="s">
        <v>115</v>
      </c>
    </row>
    <row r="28" spans="1:193" x14ac:dyDescent="0.35">
      <c r="A28">
        <f t="shared" si="0"/>
        <v>22</v>
      </c>
      <c r="B28" s="11" t="s">
        <v>51</v>
      </c>
      <c r="C28" s="11" t="s">
        <v>51</v>
      </c>
      <c r="D28" s="11" t="s">
        <v>116</v>
      </c>
      <c r="E28" s="11" t="s">
        <v>485</v>
      </c>
      <c r="F28" s="11" t="s">
        <v>486</v>
      </c>
      <c r="G28" s="11" t="s">
        <v>116</v>
      </c>
      <c r="H28" s="11" t="s">
        <v>120</v>
      </c>
      <c r="I28" s="11" t="s">
        <v>51</v>
      </c>
      <c r="J28" s="11">
        <f>ROUND(detail3543__12[[#This Row],[Column7]]/64,0)</f>
        <v>0</v>
      </c>
      <c r="K28" s="11" t="s">
        <v>115</v>
      </c>
      <c r="L28" s="11"/>
      <c r="M28">
        <f ca="1">SUMPRODUCT($B$6:$B$69,OFFSET(power6multpres36!$B$6:$B$69,0,3*$A28))-SUMPRODUCT($C$6:$C$69,OFFSET(power6multpres36!$C$6:$C$69,0,3*$A28))</f>
        <v>1.201957118190551E+18</v>
      </c>
      <c r="N28">
        <f ca="1">SUMPRODUCT($B$6:$B$69,OFFSET(power6multpres36!$C$6:$C$69,0,3*$A28))+SUMPRODUCT($C$6:$C$69,OFFSET(power6multpres36!$B$6:$B$69,0,3*$A28))</f>
        <v>1.1838244334128333E+17</v>
      </c>
      <c r="O28" t="s">
        <v>115</v>
      </c>
      <c r="P28">
        <f ca="1">ROUND(detail3543__6[[#This Row],[Column12]]*(2^-36),0)</f>
        <v>279852449</v>
      </c>
      <c r="Q28">
        <f ca="1">ROUND(detail3543__6[[#This Row],[Column13]]*(2^-36),0)</f>
        <v>27563060</v>
      </c>
      <c r="R28" t="s">
        <v>115</v>
      </c>
      <c r="S28">
        <f ca="1">SUMPRODUCT($P$6:$P$69,OFFSET(power6multpres36!$B$6:$B$69,0,3*$A28))+SUMPRODUCT($Q$6:$Q$69,OFFSET(power6multpres36!$C$6:$C$69,0,3*$A28))</f>
        <v>-6.9175290077846241E+19</v>
      </c>
      <c r="T28">
        <f ca="1">SUMPRODUCT($P$6:$P$69,OFFSET(power6multpres36!$C$6:$C$69,0,3*$A28))-SUMPRODUCT($Q$6:$Q$69,OFFSET(power6multpres36!$B$6:$B$69,0,3*$A28))</f>
        <v>2048</v>
      </c>
      <c r="U28" t="s">
        <v>115</v>
      </c>
      <c r="V28" s="3">
        <f ca="1">ROUND(detail3543__6[[#This Row],[Column18]]*(2^-42),0)</f>
        <v>0</v>
      </c>
      <c r="W28" s="3">
        <f ca="1">ROUND(detail3543__6[[#This Row],[Column19]]*(2^-42),0)</f>
        <v>0</v>
      </c>
      <c r="X28" s="11" t="s">
        <v>115</v>
      </c>
      <c r="Y28" s="11" t="s">
        <v>115</v>
      </c>
      <c r="Z28" s="11" t="s">
        <v>115</v>
      </c>
      <c r="AA28" s="11" t="s">
        <v>115</v>
      </c>
      <c r="AB28" s="11" t="s">
        <v>115</v>
      </c>
      <c r="AC28" s="11" t="s">
        <v>115</v>
      </c>
      <c r="AD28" s="11" t="s">
        <v>115</v>
      </c>
      <c r="AE28" s="11" t="s">
        <v>115</v>
      </c>
      <c r="AF28" s="11" t="s">
        <v>115</v>
      </c>
      <c r="AG28" s="11" t="s">
        <v>115</v>
      </c>
      <c r="AH28" s="11" t="s">
        <v>115</v>
      </c>
      <c r="AI28" s="11" t="s">
        <v>115</v>
      </c>
      <c r="AJ28" s="11" t="s">
        <v>115</v>
      </c>
      <c r="AK28" s="11" t="s">
        <v>115</v>
      </c>
      <c r="AL28" s="11" t="s">
        <v>115</v>
      </c>
      <c r="AM28" s="11" t="s">
        <v>115</v>
      </c>
      <c r="AN28" s="11" t="s">
        <v>115</v>
      </c>
      <c r="AO28" s="11" t="s">
        <v>115</v>
      </c>
      <c r="AP28" s="11" t="s">
        <v>115</v>
      </c>
      <c r="AQ28" s="11" t="s">
        <v>115</v>
      </c>
      <c r="AR28" s="11" t="s">
        <v>115</v>
      </c>
      <c r="AS28" s="11" t="s">
        <v>115</v>
      </c>
      <c r="AT28" s="11" t="s">
        <v>115</v>
      </c>
      <c r="AU28" s="11" t="s">
        <v>115</v>
      </c>
      <c r="AV28" s="11" t="s">
        <v>115</v>
      </c>
      <c r="AW28" s="11" t="s">
        <v>115</v>
      </c>
      <c r="AX28" s="11" t="s">
        <v>115</v>
      </c>
      <c r="AY28" s="11" t="s">
        <v>115</v>
      </c>
      <c r="AZ28" s="11" t="s">
        <v>115</v>
      </c>
      <c r="BA28" s="11" t="s">
        <v>115</v>
      </c>
      <c r="BB28" s="11" t="s">
        <v>115</v>
      </c>
      <c r="BC28" s="11" t="s">
        <v>115</v>
      </c>
      <c r="BD28" s="11" t="s">
        <v>115</v>
      </c>
      <c r="BE28" s="11" t="s">
        <v>115</v>
      </c>
      <c r="BF28" s="11" t="s">
        <v>115</v>
      </c>
      <c r="BG28" s="11" t="s">
        <v>115</v>
      </c>
      <c r="BH28" s="11" t="s">
        <v>115</v>
      </c>
      <c r="BI28" s="11" t="s">
        <v>115</v>
      </c>
      <c r="BJ28" s="11" t="s">
        <v>115</v>
      </c>
      <c r="BK28" s="11" t="s">
        <v>115</v>
      </c>
      <c r="BL28" s="11" t="s">
        <v>115</v>
      </c>
      <c r="BM28" s="11" t="s">
        <v>115</v>
      </c>
      <c r="BN28" s="11" t="s">
        <v>115</v>
      </c>
      <c r="BO28" s="11" t="s">
        <v>115</v>
      </c>
      <c r="BQ28" s="11" t="s">
        <v>115</v>
      </c>
      <c r="BR28" s="11" t="s">
        <v>115</v>
      </c>
      <c r="BT28" s="11" t="s">
        <v>115</v>
      </c>
      <c r="BU28" s="11" t="s">
        <v>115</v>
      </c>
      <c r="BW28" s="11" t="s">
        <v>115</v>
      </c>
      <c r="BX28" s="11" t="s">
        <v>115</v>
      </c>
      <c r="BZ28" s="11" t="s">
        <v>115</v>
      </c>
      <c r="CA28" s="11" t="s">
        <v>115</v>
      </c>
      <c r="CC28" s="11" t="s">
        <v>115</v>
      </c>
      <c r="CD28" s="11" t="s">
        <v>115</v>
      </c>
      <c r="CF28" s="11" t="s">
        <v>115</v>
      </c>
      <c r="CG28" s="11" t="s">
        <v>115</v>
      </c>
      <c r="CI28" s="11" t="s">
        <v>115</v>
      </c>
      <c r="CJ28" s="11" t="s">
        <v>115</v>
      </c>
      <c r="CL28" s="11" t="s">
        <v>115</v>
      </c>
      <c r="CM28" s="11" t="s">
        <v>115</v>
      </c>
      <c r="CO28" s="11" t="s">
        <v>115</v>
      </c>
      <c r="CP28" s="11" t="s">
        <v>115</v>
      </c>
      <c r="CR28" s="11" t="s">
        <v>115</v>
      </c>
      <c r="CS28" s="11" t="s">
        <v>115</v>
      </c>
      <c r="CU28" s="11" t="s">
        <v>115</v>
      </c>
      <c r="CV28" s="11" t="s">
        <v>115</v>
      </c>
      <c r="CX28" s="11" t="s">
        <v>115</v>
      </c>
      <c r="CY28" s="11" t="s">
        <v>115</v>
      </c>
      <c r="DA28" s="11" t="s">
        <v>115</v>
      </c>
      <c r="DB28" s="11" t="s">
        <v>115</v>
      </c>
      <c r="DD28" s="11" t="s">
        <v>115</v>
      </c>
      <c r="DE28" s="11" t="s">
        <v>115</v>
      </c>
      <c r="DG28" s="11" t="s">
        <v>115</v>
      </c>
      <c r="DH28" s="11" t="s">
        <v>115</v>
      </c>
      <c r="DJ28" s="11" t="s">
        <v>115</v>
      </c>
      <c r="DK28" s="11" t="s">
        <v>115</v>
      </c>
      <c r="DM28" s="11" t="s">
        <v>115</v>
      </c>
      <c r="DN28" s="11" t="s">
        <v>115</v>
      </c>
      <c r="DP28" s="11" t="s">
        <v>115</v>
      </c>
      <c r="DQ28" s="11" t="s">
        <v>115</v>
      </c>
      <c r="DS28" s="11" t="s">
        <v>115</v>
      </c>
      <c r="DT28" s="11" t="s">
        <v>115</v>
      </c>
      <c r="DV28" s="11" t="s">
        <v>115</v>
      </c>
      <c r="DW28" s="11" t="s">
        <v>115</v>
      </c>
      <c r="DY28" s="11" t="s">
        <v>115</v>
      </c>
      <c r="DZ28" s="11" t="s">
        <v>115</v>
      </c>
      <c r="EB28" s="11" t="s">
        <v>115</v>
      </c>
      <c r="EC28" s="11" t="s">
        <v>115</v>
      </c>
      <c r="EE28" s="11" t="s">
        <v>115</v>
      </c>
      <c r="EF28" s="11" t="s">
        <v>115</v>
      </c>
      <c r="EH28" s="11" t="s">
        <v>115</v>
      </c>
      <c r="EI28" s="11" t="s">
        <v>115</v>
      </c>
      <c r="EK28" s="11" t="s">
        <v>115</v>
      </c>
      <c r="EL28" s="11" t="s">
        <v>115</v>
      </c>
      <c r="EN28" s="11" t="s">
        <v>115</v>
      </c>
      <c r="EO28" s="11" t="s">
        <v>115</v>
      </c>
      <c r="EQ28" s="11" t="s">
        <v>115</v>
      </c>
      <c r="ER28" s="11" t="s">
        <v>115</v>
      </c>
      <c r="ET28" s="11" t="s">
        <v>115</v>
      </c>
      <c r="EU28" s="11" t="s">
        <v>115</v>
      </c>
      <c r="EW28" s="11" t="s">
        <v>115</v>
      </c>
      <c r="EX28" s="11" t="s">
        <v>115</v>
      </c>
      <c r="EZ28" s="11" t="s">
        <v>115</v>
      </c>
      <c r="FA28" s="11" t="s">
        <v>115</v>
      </c>
      <c r="FC28" s="11" t="s">
        <v>115</v>
      </c>
      <c r="FD28" s="11" t="s">
        <v>115</v>
      </c>
      <c r="FF28" s="11" t="s">
        <v>115</v>
      </c>
      <c r="FG28" s="11" t="s">
        <v>115</v>
      </c>
      <c r="FI28" s="11" t="s">
        <v>115</v>
      </c>
      <c r="FJ28" s="11" t="s">
        <v>115</v>
      </c>
      <c r="FL28" s="11" t="s">
        <v>115</v>
      </c>
      <c r="FM28" s="11" t="s">
        <v>115</v>
      </c>
      <c r="FO28" s="11" t="s">
        <v>115</v>
      </c>
      <c r="FP28" s="11" t="s">
        <v>115</v>
      </c>
      <c r="FR28" s="11" t="s">
        <v>115</v>
      </c>
      <c r="FS28" s="11" t="s">
        <v>115</v>
      </c>
      <c r="FU28" s="11" t="s">
        <v>115</v>
      </c>
      <c r="FV28" s="11" t="s">
        <v>115</v>
      </c>
      <c r="FX28" s="11" t="s">
        <v>115</v>
      </c>
      <c r="FY28" s="11" t="s">
        <v>115</v>
      </c>
      <c r="GA28" s="11" t="s">
        <v>115</v>
      </c>
      <c r="GB28" s="11" t="s">
        <v>115</v>
      </c>
      <c r="GD28" s="11" t="s">
        <v>115</v>
      </c>
      <c r="GE28" s="11" t="s">
        <v>115</v>
      </c>
      <c r="GG28" s="11" t="s">
        <v>115</v>
      </c>
      <c r="GH28" s="11" t="s">
        <v>115</v>
      </c>
      <c r="GJ28" s="11" t="s">
        <v>115</v>
      </c>
      <c r="GK28" s="11" t="s">
        <v>115</v>
      </c>
    </row>
    <row r="29" spans="1:193" x14ac:dyDescent="0.35">
      <c r="A29">
        <f t="shared" si="0"/>
        <v>23</v>
      </c>
      <c r="B29" s="11" t="s">
        <v>51</v>
      </c>
      <c r="C29" s="11" t="s">
        <v>51</v>
      </c>
      <c r="D29" s="11" t="s">
        <v>116</v>
      </c>
      <c r="E29" s="11" t="s">
        <v>487</v>
      </c>
      <c r="F29" s="11" t="s">
        <v>488</v>
      </c>
      <c r="G29" s="11" t="s">
        <v>116</v>
      </c>
      <c r="H29" s="11" t="s">
        <v>434</v>
      </c>
      <c r="I29" s="11" t="s">
        <v>51</v>
      </c>
      <c r="J29" s="11">
        <f>ROUND(detail3543__12[[#This Row],[Column7]]/64,0)</f>
        <v>0</v>
      </c>
      <c r="K29" s="11" t="s">
        <v>115</v>
      </c>
      <c r="L29" s="11"/>
      <c r="M29">
        <f ca="1">SUMPRODUCT($B$6:$B$69,OFFSET(power6multpres36!$B$6:$B$69,0,3*$A29))-SUMPRODUCT($C$6:$C$69,OFFSET(power6multpres36!$C$6:$C$69,0,3*$A29))</f>
        <v>1.2133780083672351E+18</v>
      </c>
      <c r="N29">
        <f ca="1">SUMPRODUCT($B$6:$B$69,OFFSET(power6multpres36!$C$6:$C$69,0,3*$A29))+SUMPRODUCT($C$6:$C$69,OFFSET(power6multpres36!$B$6:$B$69,0,3*$A29))</f>
        <v>3.0393536886708634E+17</v>
      </c>
      <c r="O29" t="s">
        <v>115</v>
      </c>
      <c r="P29">
        <f ca="1">ROUND(detail3543__6[[#This Row],[Column12]]*(2^-36),0)</f>
        <v>282511583</v>
      </c>
      <c r="Q29">
        <f ca="1">ROUND(detail3543__6[[#This Row],[Column13]]*(2^-36),0)</f>
        <v>70765468</v>
      </c>
      <c r="R29" t="s">
        <v>115</v>
      </c>
      <c r="S29">
        <f ca="1">SUMPRODUCT($P$6:$P$69,OFFSET(power6multpres36!$B$6:$B$69,0,3*$A29))+SUMPRODUCT($Q$6:$Q$69,OFFSET(power6multpres36!$C$6:$C$69,0,3*$A29))</f>
        <v>-6.9175290286831247E+19</v>
      </c>
      <c r="T29">
        <f ca="1">SUMPRODUCT($P$6:$P$69,OFFSET(power6multpres36!$C$6:$C$69,0,3*$A29))-SUMPRODUCT($Q$6:$Q$69,OFFSET(power6multpres36!$B$6:$B$69,0,3*$A29))</f>
        <v>-4096</v>
      </c>
      <c r="U29" t="s">
        <v>115</v>
      </c>
      <c r="V29" s="3">
        <f ca="1">ROUND(detail3543__6[[#This Row],[Column18]]*(2^-42),0)</f>
        <v>0</v>
      </c>
      <c r="W29" s="3">
        <f ca="1">ROUND(detail3543__6[[#This Row],[Column19]]*(2^-42),0)</f>
        <v>0</v>
      </c>
      <c r="X29" s="11" t="s">
        <v>115</v>
      </c>
      <c r="Y29" s="11" t="s">
        <v>115</v>
      </c>
      <c r="Z29" s="11" t="s">
        <v>115</v>
      </c>
      <c r="AA29" s="11" t="s">
        <v>115</v>
      </c>
      <c r="AB29" s="11" t="s">
        <v>115</v>
      </c>
      <c r="AC29" s="11" t="s">
        <v>115</v>
      </c>
      <c r="AD29" s="11" t="s">
        <v>115</v>
      </c>
      <c r="AE29" s="11" t="s">
        <v>115</v>
      </c>
      <c r="AF29" s="11" t="s">
        <v>115</v>
      </c>
      <c r="AG29" s="11" t="s">
        <v>115</v>
      </c>
      <c r="AH29" s="11" t="s">
        <v>115</v>
      </c>
      <c r="AI29" s="11" t="s">
        <v>115</v>
      </c>
      <c r="AJ29" s="11" t="s">
        <v>115</v>
      </c>
      <c r="AK29" s="11" t="s">
        <v>115</v>
      </c>
      <c r="AL29" s="11" t="s">
        <v>115</v>
      </c>
      <c r="AM29" s="11" t="s">
        <v>115</v>
      </c>
      <c r="AN29" s="11" t="s">
        <v>115</v>
      </c>
      <c r="AO29" s="11" t="s">
        <v>115</v>
      </c>
      <c r="AP29" s="11" t="s">
        <v>115</v>
      </c>
      <c r="AQ29" s="11" t="s">
        <v>115</v>
      </c>
      <c r="AR29" s="11" t="s">
        <v>115</v>
      </c>
      <c r="AS29" s="11" t="s">
        <v>115</v>
      </c>
      <c r="AT29" s="11" t="s">
        <v>115</v>
      </c>
      <c r="AU29" s="11" t="s">
        <v>115</v>
      </c>
      <c r="AV29" s="11" t="s">
        <v>115</v>
      </c>
      <c r="AW29" s="11" t="s">
        <v>115</v>
      </c>
      <c r="AX29" s="11" t="s">
        <v>115</v>
      </c>
      <c r="AY29" s="11" t="s">
        <v>115</v>
      </c>
      <c r="AZ29" s="11" t="s">
        <v>115</v>
      </c>
      <c r="BA29" s="11" t="s">
        <v>115</v>
      </c>
      <c r="BB29" s="11" t="s">
        <v>115</v>
      </c>
      <c r="BC29" s="11" t="s">
        <v>115</v>
      </c>
      <c r="BD29" s="11" t="s">
        <v>115</v>
      </c>
      <c r="BE29" s="11" t="s">
        <v>115</v>
      </c>
      <c r="BF29" s="11" t="s">
        <v>115</v>
      </c>
      <c r="BG29" s="11" t="s">
        <v>115</v>
      </c>
      <c r="BH29" s="11" t="s">
        <v>115</v>
      </c>
      <c r="BI29" s="11" t="s">
        <v>115</v>
      </c>
      <c r="BJ29" s="11" t="s">
        <v>115</v>
      </c>
      <c r="BK29" s="11" t="s">
        <v>115</v>
      </c>
      <c r="BL29" s="11" t="s">
        <v>115</v>
      </c>
      <c r="BM29" s="11" t="s">
        <v>115</v>
      </c>
      <c r="BN29" s="11" t="s">
        <v>115</v>
      </c>
      <c r="BO29" s="11" t="s">
        <v>115</v>
      </c>
      <c r="BQ29" s="11" t="s">
        <v>115</v>
      </c>
      <c r="BR29" s="11" t="s">
        <v>115</v>
      </c>
      <c r="BT29" s="11" t="s">
        <v>115</v>
      </c>
      <c r="BU29" s="11" t="s">
        <v>115</v>
      </c>
      <c r="BW29" s="11" t="s">
        <v>115</v>
      </c>
      <c r="BX29" s="11" t="s">
        <v>115</v>
      </c>
      <c r="BZ29" s="11" t="s">
        <v>115</v>
      </c>
      <c r="CA29" s="11" t="s">
        <v>115</v>
      </c>
      <c r="CC29" s="11" t="s">
        <v>115</v>
      </c>
      <c r="CD29" s="11" t="s">
        <v>115</v>
      </c>
      <c r="CF29" s="11" t="s">
        <v>115</v>
      </c>
      <c r="CG29" s="11" t="s">
        <v>115</v>
      </c>
      <c r="CI29" s="11" t="s">
        <v>115</v>
      </c>
      <c r="CJ29" s="11" t="s">
        <v>115</v>
      </c>
      <c r="CL29" s="11" t="s">
        <v>115</v>
      </c>
      <c r="CM29" s="11" t="s">
        <v>115</v>
      </c>
      <c r="CO29" s="11" t="s">
        <v>115</v>
      </c>
      <c r="CP29" s="11" t="s">
        <v>115</v>
      </c>
      <c r="CR29" s="11" t="s">
        <v>115</v>
      </c>
      <c r="CS29" s="11" t="s">
        <v>115</v>
      </c>
      <c r="CU29" s="11" t="s">
        <v>115</v>
      </c>
      <c r="CV29" s="11" t="s">
        <v>115</v>
      </c>
      <c r="CX29" s="11" t="s">
        <v>115</v>
      </c>
      <c r="CY29" s="11" t="s">
        <v>115</v>
      </c>
      <c r="DA29" s="11" t="s">
        <v>115</v>
      </c>
      <c r="DB29" s="11" t="s">
        <v>115</v>
      </c>
      <c r="DD29" s="11" t="s">
        <v>115</v>
      </c>
      <c r="DE29" s="11" t="s">
        <v>115</v>
      </c>
      <c r="DG29" s="11" t="s">
        <v>115</v>
      </c>
      <c r="DH29" s="11" t="s">
        <v>115</v>
      </c>
      <c r="DJ29" s="11" t="s">
        <v>115</v>
      </c>
      <c r="DK29" s="11" t="s">
        <v>115</v>
      </c>
      <c r="DM29" s="11" t="s">
        <v>115</v>
      </c>
      <c r="DN29" s="11" t="s">
        <v>115</v>
      </c>
      <c r="DP29" s="11" t="s">
        <v>115</v>
      </c>
      <c r="DQ29" s="11" t="s">
        <v>115</v>
      </c>
      <c r="DS29" s="11" t="s">
        <v>115</v>
      </c>
      <c r="DT29" s="11" t="s">
        <v>115</v>
      </c>
      <c r="DV29" s="11" t="s">
        <v>115</v>
      </c>
      <c r="DW29" s="11" t="s">
        <v>115</v>
      </c>
      <c r="DY29" s="11" t="s">
        <v>115</v>
      </c>
      <c r="DZ29" s="11" t="s">
        <v>115</v>
      </c>
      <c r="EB29" s="11" t="s">
        <v>115</v>
      </c>
      <c r="EC29" s="11" t="s">
        <v>115</v>
      </c>
      <c r="EE29" s="11" t="s">
        <v>115</v>
      </c>
      <c r="EF29" s="11" t="s">
        <v>115</v>
      </c>
      <c r="EH29" s="11" t="s">
        <v>115</v>
      </c>
      <c r="EI29" s="11" t="s">
        <v>115</v>
      </c>
      <c r="EK29" s="11" t="s">
        <v>115</v>
      </c>
      <c r="EL29" s="11" t="s">
        <v>115</v>
      </c>
      <c r="EN29" s="11" t="s">
        <v>115</v>
      </c>
      <c r="EO29" s="11" t="s">
        <v>115</v>
      </c>
      <c r="EQ29" s="11" t="s">
        <v>115</v>
      </c>
      <c r="ER29" s="11" t="s">
        <v>115</v>
      </c>
      <c r="ET29" s="11" t="s">
        <v>115</v>
      </c>
      <c r="EU29" s="11" t="s">
        <v>115</v>
      </c>
      <c r="EW29" s="11" t="s">
        <v>115</v>
      </c>
      <c r="EX29" s="11" t="s">
        <v>115</v>
      </c>
      <c r="EZ29" s="11" t="s">
        <v>115</v>
      </c>
      <c r="FA29" s="11" t="s">
        <v>115</v>
      </c>
      <c r="FC29" s="11" t="s">
        <v>115</v>
      </c>
      <c r="FD29" s="11" t="s">
        <v>115</v>
      </c>
      <c r="FF29" s="11" t="s">
        <v>115</v>
      </c>
      <c r="FG29" s="11" t="s">
        <v>115</v>
      </c>
      <c r="FI29" s="11" t="s">
        <v>115</v>
      </c>
      <c r="FJ29" s="11" t="s">
        <v>115</v>
      </c>
      <c r="FL29" s="11" t="s">
        <v>115</v>
      </c>
      <c r="FM29" s="11" t="s">
        <v>115</v>
      </c>
      <c r="FO29" s="11" t="s">
        <v>115</v>
      </c>
      <c r="FP29" s="11" t="s">
        <v>115</v>
      </c>
      <c r="FR29" s="11" t="s">
        <v>115</v>
      </c>
      <c r="FS29" s="11" t="s">
        <v>115</v>
      </c>
      <c r="FU29" s="11" t="s">
        <v>115</v>
      </c>
      <c r="FV29" s="11" t="s">
        <v>115</v>
      </c>
      <c r="FX29" s="11" t="s">
        <v>115</v>
      </c>
      <c r="FY29" s="11" t="s">
        <v>115</v>
      </c>
      <c r="GA29" s="11" t="s">
        <v>115</v>
      </c>
      <c r="GB29" s="11" t="s">
        <v>115</v>
      </c>
      <c r="GD29" s="11" t="s">
        <v>115</v>
      </c>
      <c r="GE29" s="11" t="s">
        <v>115</v>
      </c>
      <c r="GG29" s="11" t="s">
        <v>115</v>
      </c>
      <c r="GH29" s="11" t="s">
        <v>115</v>
      </c>
      <c r="GJ29" s="11" t="s">
        <v>115</v>
      </c>
      <c r="GK29" s="11" t="s">
        <v>115</v>
      </c>
    </row>
    <row r="30" spans="1:193" x14ac:dyDescent="0.35">
      <c r="A30">
        <f t="shared" si="0"/>
        <v>24</v>
      </c>
      <c r="B30" s="11" t="s">
        <v>51</v>
      </c>
      <c r="C30" s="11" t="s">
        <v>51</v>
      </c>
      <c r="D30" s="11" t="s">
        <v>116</v>
      </c>
      <c r="E30" s="11" t="s">
        <v>441</v>
      </c>
      <c r="F30" s="11" t="s">
        <v>489</v>
      </c>
      <c r="G30" s="11" t="s">
        <v>116</v>
      </c>
      <c r="H30" s="11" t="s">
        <v>341</v>
      </c>
      <c r="I30" s="11" t="s">
        <v>51</v>
      </c>
      <c r="J30" s="11">
        <f>ROUND(detail3543__12[[#This Row],[Column7]]/64,0)</f>
        <v>0</v>
      </c>
      <c r="K30" s="11" t="s">
        <v>115</v>
      </c>
      <c r="L30" s="11"/>
      <c r="M30">
        <f ca="1">SUMPRODUCT($B$6:$B$69,OFFSET(power6multpres36!$B$6:$B$69,0,3*$A30))-SUMPRODUCT($C$6:$C$69,OFFSET(power6multpres36!$C$6:$C$69,0,3*$A30))</f>
        <v>1.152921504606847E+18</v>
      </c>
      <c r="N30">
        <f ca="1">SUMPRODUCT($B$6:$B$69,OFFSET(power6multpres36!$C$6:$C$69,0,3*$A30))+SUMPRODUCT($C$6:$C$69,OFFSET(power6multpres36!$B$6:$B$69,0,3*$A30))</f>
        <v>4.7755572353905459E+17</v>
      </c>
      <c r="O30" t="s">
        <v>115</v>
      </c>
      <c r="P30">
        <f ca="1">ROUND(detail3543__6[[#This Row],[Column12]]*(2^-36),0)</f>
        <v>268435456</v>
      </c>
      <c r="Q30">
        <f ca="1">ROUND(detail3543__6[[#This Row],[Column13]]*(2^-36),0)</f>
        <v>111189606</v>
      </c>
      <c r="R30" t="s">
        <v>115</v>
      </c>
      <c r="S30">
        <f ca="1">SUMPRODUCT($P$6:$P$69,OFFSET(power6multpres36!$B$6:$B$69,0,3*$A30))+SUMPRODUCT($Q$6:$Q$69,OFFSET(power6multpres36!$C$6:$C$69,0,3*$A30))</f>
        <v>-6.9175290551288709E+19</v>
      </c>
      <c r="T30">
        <f ca="1">SUMPRODUCT($P$6:$P$69,OFFSET(power6multpres36!$C$6:$C$69,0,3*$A30))-SUMPRODUCT($Q$6:$Q$69,OFFSET(power6multpres36!$B$6:$B$69,0,3*$A30))</f>
        <v>-2048</v>
      </c>
      <c r="U30" t="s">
        <v>115</v>
      </c>
      <c r="V30" s="3">
        <f ca="1">ROUND(detail3543__6[[#This Row],[Column18]]*(2^-42),0)</f>
        <v>0</v>
      </c>
      <c r="W30" s="3">
        <f ca="1">ROUND(detail3543__6[[#This Row],[Column19]]*(2^-42),0)</f>
        <v>0</v>
      </c>
      <c r="X30" s="11" t="s">
        <v>115</v>
      </c>
      <c r="Y30" s="11" t="s">
        <v>115</v>
      </c>
      <c r="Z30" s="11" t="s">
        <v>115</v>
      </c>
      <c r="AA30" s="11" t="s">
        <v>115</v>
      </c>
      <c r="AB30" s="11" t="s">
        <v>115</v>
      </c>
      <c r="AC30" s="11" t="s">
        <v>115</v>
      </c>
      <c r="AD30" s="11" t="s">
        <v>115</v>
      </c>
      <c r="AE30" s="11" t="s">
        <v>115</v>
      </c>
      <c r="AF30" s="11" t="s">
        <v>115</v>
      </c>
      <c r="AG30" s="11" t="s">
        <v>115</v>
      </c>
      <c r="AH30" s="11" t="s">
        <v>115</v>
      </c>
      <c r="AI30" s="11" t="s">
        <v>115</v>
      </c>
      <c r="AJ30" s="11" t="s">
        <v>115</v>
      </c>
      <c r="AK30" s="11" t="s">
        <v>115</v>
      </c>
      <c r="AL30" s="11" t="s">
        <v>115</v>
      </c>
      <c r="AM30" s="11" t="s">
        <v>115</v>
      </c>
      <c r="AN30" s="11" t="s">
        <v>115</v>
      </c>
      <c r="AO30" s="11" t="s">
        <v>115</v>
      </c>
      <c r="AP30" s="11" t="s">
        <v>115</v>
      </c>
      <c r="AQ30" s="11" t="s">
        <v>115</v>
      </c>
      <c r="AR30" s="11" t="s">
        <v>115</v>
      </c>
      <c r="AS30" s="11" t="s">
        <v>115</v>
      </c>
      <c r="AT30" s="11" t="s">
        <v>115</v>
      </c>
      <c r="AU30" s="11" t="s">
        <v>115</v>
      </c>
      <c r="AV30" s="11" t="s">
        <v>115</v>
      </c>
      <c r="AW30" s="11" t="s">
        <v>115</v>
      </c>
      <c r="AX30" s="11" t="s">
        <v>115</v>
      </c>
      <c r="AY30" s="11" t="s">
        <v>115</v>
      </c>
      <c r="AZ30" s="11" t="s">
        <v>115</v>
      </c>
      <c r="BA30" s="11" t="s">
        <v>115</v>
      </c>
      <c r="BB30" s="11" t="s">
        <v>115</v>
      </c>
      <c r="BC30" s="11" t="s">
        <v>115</v>
      </c>
      <c r="BD30" s="11" t="s">
        <v>115</v>
      </c>
      <c r="BE30" s="11" t="s">
        <v>115</v>
      </c>
      <c r="BF30" s="11" t="s">
        <v>115</v>
      </c>
      <c r="BG30" s="11" t="s">
        <v>115</v>
      </c>
      <c r="BH30" s="11" t="s">
        <v>115</v>
      </c>
      <c r="BI30" s="11" t="s">
        <v>115</v>
      </c>
      <c r="BJ30" s="11" t="s">
        <v>115</v>
      </c>
      <c r="BK30" s="11" t="s">
        <v>115</v>
      </c>
      <c r="BL30" s="11" t="s">
        <v>115</v>
      </c>
      <c r="BM30" s="11" t="s">
        <v>115</v>
      </c>
      <c r="BN30" s="11" t="s">
        <v>115</v>
      </c>
      <c r="BO30" s="11" t="s">
        <v>115</v>
      </c>
      <c r="BQ30" s="11" t="s">
        <v>115</v>
      </c>
      <c r="BR30" s="11" t="s">
        <v>115</v>
      </c>
      <c r="BT30" s="11" t="s">
        <v>115</v>
      </c>
      <c r="BU30" s="11" t="s">
        <v>115</v>
      </c>
      <c r="BW30" s="11" t="s">
        <v>115</v>
      </c>
      <c r="BX30" s="11" t="s">
        <v>115</v>
      </c>
      <c r="BZ30" s="11" t="s">
        <v>115</v>
      </c>
      <c r="CA30" s="11" t="s">
        <v>115</v>
      </c>
      <c r="CC30" s="11" t="s">
        <v>115</v>
      </c>
      <c r="CD30" s="11" t="s">
        <v>115</v>
      </c>
      <c r="CF30" s="11" t="s">
        <v>115</v>
      </c>
      <c r="CG30" s="11" t="s">
        <v>115</v>
      </c>
      <c r="CI30" s="11" t="s">
        <v>115</v>
      </c>
      <c r="CJ30" s="11" t="s">
        <v>115</v>
      </c>
      <c r="CL30" s="11" t="s">
        <v>115</v>
      </c>
      <c r="CM30" s="11" t="s">
        <v>115</v>
      </c>
      <c r="CO30" s="11" t="s">
        <v>115</v>
      </c>
      <c r="CP30" s="11" t="s">
        <v>115</v>
      </c>
      <c r="CR30" s="11" t="s">
        <v>115</v>
      </c>
      <c r="CS30" s="11" t="s">
        <v>115</v>
      </c>
      <c r="CU30" s="11" t="s">
        <v>115</v>
      </c>
      <c r="CV30" s="11" t="s">
        <v>115</v>
      </c>
      <c r="CX30" s="11" t="s">
        <v>115</v>
      </c>
      <c r="CY30" s="11" t="s">
        <v>115</v>
      </c>
      <c r="DA30" s="11" t="s">
        <v>115</v>
      </c>
      <c r="DB30" s="11" t="s">
        <v>115</v>
      </c>
      <c r="DD30" s="11" t="s">
        <v>115</v>
      </c>
      <c r="DE30" s="11" t="s">
        <v>115</v>
      </c>
      <c r="DG30" s="11" t="s">
        <v>115</v>
      </c>
      <c r="DH30" s="11" t="s">
        <v>115</v>
      </c>
      <c r="DJ30" s="11" t="s">
        <v>115</v>
      </c>
      <c r="DK30" s="11" t="s">
        <v>115</v>
      </c>
      <c r="DM30" s="11" t="s">
        <v>115</v>
      </c>
      <c r="DN30" s="11" t="s">
        <v>115</v>
      </c>
      <c r="DP30" s="11" t="s">
        <v>115</v>
      </c>
      <c r="DQ30" s="11" t="s">
        <v>115</v>
      </c>
      <c r="DS30" s="11" t="s">
        <v>115</v>
      </c>
      <c r="DT30" s="11" t="s">
        <v>115</v>
      </c>
      <c r="DV30" s="11" t="s">
        <v>115</v>
      </c>
      <c r="DW30" s="11" t="s">
        <v>115</v>
      </c>
      <c r="DY30" s="11" t="s">
        <v>115</v>
      </c>
      <c r="DZ30" s="11" t="s">
        <v>115</v>
      </c>
      <c r="EB30" s="11" t="s">
        <v>115</v>
      </c>
      <c r="EC30" s="11" t="s">
        <v>115</v>
      </c>
      <c r="EE30" s="11" t="s">
        <v>115</v>
      </c>
      <c r="EF30" s="11" t="s">
        <v>115</v>
      </c>
      <c r="EH30" s="11" t="s">
        <v>115</v>
      </c>
      <c r="EI30" s="11" t="s">
        <v>115</v>
      </c>
      <c r="EK30" s="11" t="s">
        <v>115</v>
      </c>
      <c r="EL30" s="11" t="s">
        <v>115</v>
      </c>
      <c r="EN30" s="11" t="s">
        <v>115</v>
      </c>
      <c r="EO30" s="11" t="s">
        <v>115</v>
      </c>
      <c r="EQ30" s="11" t="s">
        <v>115</v>
      </c>
      <c r="ER30" s="11" t="s">
        <v>115</v>
      </c>
      <c r="ET30" s="11" t="s">
        <v>115</v>
      </c>
      <c r="EU30" s="11" t="s">
        <v>115</v>
      </c>
      <c r="EW30" s="11" t="s">
        <v>115</v>
      </c>
      <c r="EX30" s="11" t="s">
        <v>115</v>
      </c>
      <c r="EZ30" s="11" t="s">
        <v>115</v>
      </c>
      <c r="FA30" s="11" t="s">
        <v>115</v>
      </c>
      <c r="FC30" s="11" t="s">
        <v>115</v>
      </c>
      <c r="FD30" s="11" t="s">
        <v>115</v>
      </c>
      <c r="FF30" s="11" t="s">
        <v>115</v>
      </c>
      <c r="FG30" s="11" t="s">
        <v>115</v>
      </c>
      <c r="FI30" s="11" t="s">
        <v>115</v>
      </c>
      <c r="FJ30" s="11" t="s">
        <v>115</v>
      </c>
      <c r="FL30" s="11" t="s">
        <v>115</v>
      </c>
      <c r="FM30" s="11" t="s">
        <v>115</v>
      </c>
      <c r="FO30" s="11" t="s">
        <v>115</v>
      </c>
      <c r="FP30" s="11" t="s">
        <v>115</v>
      </c>
      <c r="FR30" s="11" t="s">
        <v>115</v>
      </c>
      <c r="FS30" s="11" t="s">
        <v>115</v>
      </c>
      <c r="FU30" s="11" t="s">
        <v>115</v>
      </c>
      <c r="FV30" s="11" t="s">
        <v>115</v>
      </c>
      <c r="FX30" s="11" t="s">
        <v>115</v>
      </c>
      <c r="FY30" s="11" t="s">
        <v>115</v>
      </c>
      <c r="GA30" s="11" t="s">
        <v>115</v>
      </c>
      <c r="GB30" s="11" t="s">
        <v>115</v>
      </c>
      <c r="GD30" s="11" t="s">
        <v>115</v>
      </c>
      <c r="GE30" s="11" t="s">
        <v>115</v>
      </c>
      <c r="GG30" s="11" t="s">
        <v>115</v>
      </c>
      <c r="GH30" s="11" t="s">
        <v>115</v>
      </c>
      <c r="GJ30" s="11" t="s">
        <v>115</v>
      </c>
      <c r="GK30" s="11" t="s">
        <v>115</v>
      </c>
    </row>
    <row r="31" spans="1:193" x14ac:dyDescent="0.35">
      <c r="A31">
        <f t="shared" si="0"/>
        <v>25</v>
      </c>
      <c r="B31" s="11" t="s">
        <v>51</v>
      </c>
      <c r="C31" s="11" t="s">
        <v>51</v>
      </c>
      <c r="D31" s="11" t="s">
        <v>116</v>
      </c>
      <c r="E31" s="11" t="s">
        <v>490</v>
      </c>
      <c r="F31" s="11" t="s">
        <v>491</v>
      </c>
      <c r="G31" s="11" t="s">
        <v>116</v>
      </c>
      <c r="H31" s="11" t="s">
        <v>431</v>
      </c>
      <c r="I31" s="11" t="s">
        <v>51</v>
      </c>
      <c r="J31" s="11">
        <f>ROUND(detail3543__12[[#This Row],[Column7]]/64,0)</f>
        <v>0</v>
      </c>
      <c r="K31" s="11" t="s">
        <v>115</v>
      </c>
      <c r="L31" s="11"/>
      <c r="M31">
        <f ca="1">SUMPRODUCT($B$6:$B$69,OFFSET(power6multpres36!$B$6:$B$69,0,3*$A31))-SUMPRODUCT($C$6:$C$69,OFFSET(power6multpres36!$C$6:$C$69,0,3*$A31))</f>
        <v>1.0301083923135857E+18</v>
      </c>
      <c r="N31">
        <f ca="1">SUMPRODUCT($B$6:$B$69,OFFSET(power6multpres36!$C$6:$C$69,0,3*$A31))+SUMPRODUCT($C$6:$C$69,OFFSET(power6multpres36!$B$6:$B$69,0,3*$A31))</f>
        <v>6.174232095448105E+17</v>
      </c>
      <c r="O31" t="s">
        <v>115</v>
      </c>
      <c r="P31">
        <f ca="1">ROUND(detail3543__6[[#This Row],[Column12]]*(2^-36),0)</f>
        <v>239840800</v>
      </c>
      <c r="Q31">
        <f ca="1">ROUND(detail3543__6[[#This Row],[Column13]]*(2^-36),0)</f>
        <v>143755043</v>
      </c>
      <c r="R31" t="s">
        <v>115</v>
      </c>
      <c r="S31">
        <f ca="1">SUMPRODUCT($P$6:$P$69,OFFSET(power6multpres36!$B$6:$B$69,0,3*$A31))+SUMPRODUCT($Q$6:$Q$69,OFFSET(power6multpres36!$C$6:$C$69,0,3*$A31))</f>
        <v>-6.9175290244481925E+19</v>
      </c>
      <c r="T31">
        <f ca="1">SUMPRODUCT($P$6:$P$69,OFFSET(power6multpres36!$C$6:$C$69,0,3*$A31))-SUMPRODUCT($Q$6:$Q$69,OFFSET(power6multpres36!$B$6:$B$69,0,3*$A31))</f>
        <v>0</v>
      </c>
      <c r="U31" t="s">
        <v>115</v>
      </c>
      <c r="V31" s="3">
        <f ca="1">ROUND(detail3543__6[[#This Row],[Column18]]*(2^-42),0)</f>
        <v>0</v>
      </c>
      <c r="W31" s="3">
        <f ca="1">ROUND(detail3543__6[[#This Row],[Column19]]*(2^-42),0)</f>
        <v>0</v>
      </c>
      <c r="X31" s="11" t="s">
        <v>115</v>
      </c>
      <c r="Y31" s="11" t="s">
        <v>115</v>
      </c>
      <c r="Z31" s="11" t="s">
        <v>115</v>
      </c>
      <c r="AA31" s="11" t="s">
        <v>115</v>
      </c>
      <c r="AB31" s="11" t="s">
        <v>115</v>
      </c>
      <c r="AC31" s="11" t="s">
        <v>115</v>
      </c>
      <c r="AD31" s="11" t="s">
        <v>115</v>
      </c>
      <c r="AE31" s="11" t="s">
        <v>115</v>
      </c>
      <c r="AF31" s="11" t="s">
        <v>115</v>
      </c>
      <c r="AG31" s="11" t="s">
        <v>115</v>
      </c>
      <c r="AH31" s="11" t="s">
        <v>115</v>
      </c>
      <c r="AI31" s="11" t="s">
        <v>115</v>
      </c>
      <c r="AJ31" s="11" t="s">
        <v>115</v>
      </c>
      <c r="AK31" s="11" t="s">
        <v>115</v>
      </c>
      <c r="AL31" s="11" t="s">
        <v>115</v>
      </c>
      <c r="AM31" s="11" t="s">
        <v>115</v>
      </c>
      <c r="AN31" s="11" t="s">
        <v>115</v>
      </c>
      <c r="AO31" s="11" t="s">
        <v>115</v>
      </c>
      <c r="AP31" s="11" t="s">
        <v>115</v>
      </c>
      <c r="AQ31" s="11" t="s">
        <v>115</v>
      </c>
      <c r="AR31" s="11" t="s">
        <v>115</v>
      </c>
      <c r="AS31" s="11" t="s">
        <v>115</v>
      </c>
      <c r="AT31" s="11" t="s">
        <v>115</v>
      </c>
      <c r="AU31" s="11" t="s">
        <v>115</v>
      </c>
      <c r="AV31" s="11" t="s">
        <v>115</v>
      </c>
      <c r="AW31" s="11" t="s">
        <v>115</v>
      </c>
      <c r="AX31" s="11" t="s">
        <v>115</v>
      </c>
      <c r="AY31" s="11" t="s">
        <v>115</v>
      </c>
      <c r="AZ31" s="11" t="s">
        <v>115</v>
      </c>
      <c r="BA31" s="11" t="s">
        <v>115</v>
      </c>
      <c r="BB31" s="11" t="s">
        <v>115</v>
      </c>
      <c r="BC31" s="11" t="s">
        <v>115</v>
      </c>
      <c r="BD31" s="11" t="s">
        <v>115</v>
      </c>
      <c r="BE31" s="11" t="s">
        <v>115</v>
      </c>
      <c r="BF31" s="11" t="s">
        <v>115</v>
      </c>
      <c r="BG31" s="11" t="s">
        <v>115</v>
      </c>
      <c r="BH31" s="11" t="s">
        <v>115</v>
      </c>
      <c r="BI31" s="11" t="s">
        <v>115</v>
      </c>
      <c r="BJ31" s="11" t="s">
        <v>115</v>
      </c>
      <c r="BK31" s="11" t="s">
        <v>115</v>
      </c>
      <c r="BL31" s="11" t="s">
        <v>115</v>
      </c>
      <c r="BM31" s="11" t="s">
        <v>115</v>
      </c>
      <c r="BN31" s="11" t="s">
        <v>115</v>
      </c>
      <c r="BO31" s="11" t="s">
        <v>115</v>
      </c>
      <c r="BQ31" s="11" t="s">
        <v>115</v>
      </c>
      <c r="BR31" s="11" t="s">
        <v>115</v>
      </c>
      <c r="BT31" s="11" t="s">
        <v>115</v>
      </c>
      <c r="BU31" s="11" t="s">
        <v>115</v>
      </c>
      <c r="BW31" s="11" t="s">
        <v>115</v>
      </c>
      <c r="BX31" s="11" t="s">
        <v>115</v>
      </c>
      <c r="BZ31" s="11" t="s">
        <v>115</v>
      </c>
      <c r="CA31" s="11" t="s">
        <v>115</v>
      </c>
      <c r="CC31" s="11" t="s">
        <v>115</v>
      </c>
      <c r="CD31" s="11" t="s">
        <v>115</v>
      </c>
      <c r="CF31" s="11" t="s">
        <v>115</v>
      </c>
      <c r="CG31" s="11" t="s">
        <v>115</v>
      </c>
      <c r="CI31" s="11" t="s">
        <v>115</v>
      </c>
      <c r="CJ31" s="11" t="s">
        <v>115</v>
      </c>
      <c r="CL31" s="11" t="s">
        <v>115</v>
      </c>
      <c r="CM31" s="11" t="s">
        <v>115</v>
      </c>
      <c r="CO31" s="11" t="s">
        <v>115</v>
      </c>
      <c r="CP31" s="11" t="s">
        <v>115</v>
      </c>
      <c r="CR31" s="11" t="s">
        <v>115</v>
      </c>
      <c r="CS31" s="11" t="s">
        <v>115</v>
      </c>
      <c r="CU31" s="11" t="s">
        <v>115</v>
      </c>
      <c r="CV31" s="11" t="s">
        <v>115</v>
      </c>
      <c r="CX31" s="11" t="s">
        <v>115</v>
      </c>
      <c r="CY31" s="11" t="s">
        <v>115</v>
      </c>
      <c r="DA31" s="11" t="s">
        <v>115</v>
      </c>
      <c r="DB31" s="11" t="s">
        <v>115</v>
      </c>
      <c r="DD31" s="11" t="s">
        <v>115</v>
      </c>
      <c r="DE31" s="11" t="s">
        <v>115</v>
      </c>
      <c r="DG31" s="11" t="s">
        <v>115</v>
      </c>
      <c r="DH31" s="11" t="s">
        <v>115</v>
      </c>
      <c r="DJ31" s="11" t="s">
        <v>115</v>
      </c>
      <c r="DK31" s="11" t="s">
        <v>115</v>
      </c>
      <c r="DM31" s="11" t="s">
        <v>115</v>
      </c>
      <c r="DN31" s="11" t="s">
        <v>115</v>
      </c>
      <c r="DP31" s="11" t="s">
        <v>115</v>
      </c>
      <c r="DQ31" s="11" t="s">
        <v>115</v>
      </c>
      <c r="DS31" s="11" t="s">
        <v>115</v>
      </c>
      <c r="DT31" s="11" t="s">
        <v>115</v>
      </c>
      <c r="DV31" s="11" t="s">
        <v>115</v>
      </c>
      <c r="DW31" s="11" t="s">
        <v>115</v>
      </c>
      <c r="DY31" s="11" t="s">
        <v>115</v>
      </c>
      <c r="DZ31" s="11" t="s">
        <v>115</v>
      </c>
      <c r="EB31" s="11" t="s">
        <v>115</v>
      </c>
      <c r="EC31" s="11" t="s">
        <v>115</v>
      </c>
      <c r="EE31" s="11" t="s">
        <v>115</v>
      </c>
      <c r="EF31" s="11" t="s">
        <v>115</v>
      </c>
      <c r="EH31" s="11" t="s">
        <v>115</v>
      </c>
      <c r="EI31" s="11" t="s">
        <v>115</v>
      </c>
      <c r="EK31" s="11" t="s">
        <v>115</v>
      </c>
      <c r="EL31" s="11" t="s">
        <v>115</v>
      </c>
      <c r="EN31" s="11" t="s">
        <v>115</v>
      </c>
      <c r="EO31" s="11" t="s">
        <v>115</v>
      </c>
      <c r="EQ31" s="11" t="s">
        <v>115</v>
      </c>
      <c r="ER31" s="11" t="s">
        <v>115</v>
      </c>
      <c r="ET31" s="11" t="s">
        <v>115</v>
      </c>
      <c r="EU31" s="11" t="s">
        <v>115</v>
      </c>
      <c r="EW31" s="11" t="s">
        <v>115</v>
      </c>
      <c r="EX31" s="11" t="s">
        <v>115</v>
      </c>
      <c r="EZ31" s="11" t="s">
        <v>115</v>
      </c>
      <c r="FA31" s="11" t="s">
        <v>115</v>
      </c>
      <c r="FC31" s="11" t="s">
        <v>115</v>
      </c>
      <c r="FD31" s="11" t="s">
        <v>115</v>
      </c>
      <c r="FF31" s="11" t="s">
        <v>115</v>
      </c>
      <c r="FG31" s="11" t="s">
        <v>115</v>
      </c>
      <c r="FI31" s="11" t="s">
        <v>115</v>
      </c>
      <c r="FJ31" s="11" t="s">
        <v>115</v>
      </c>
      <c r="FL31" s="11" t="s">
        <v>115</v>
      </c>
      <c r="FM31" s="11" t="s">
        <v>115</v>
      </c>
      <c r="FO31" s="11" t="s">
        <v>115</v>
      </c>
      <c r="FP31" s="11" t="s">
        <v>115</v>
      </c>
      <c r="FR31" s="11" t="s">
        <v>115</v>
      </c>
      <c r="FS31" s="11" t="s">
        <v>115</v>
      </c>
      <c r="FU31" s="11" t="s">
        <v>115</v>
      </c>
      <c r="FV31" s="11" t="s">
        <v>115</v>
      </c>
      <c r="FX31" s="11" t="s">
        <v>115</v>
      </c>
      <c r="FY31" s="11" t="s">
        <v>115</v>
      </c>
      <c r="GA31" s="11" t="s">
        <v>115</v>
      </c>
      <c r="GB31" s="11" t="s">
        <v>115</v>
      </c>
      <c r="GD31" s="11" t="s">
        <v>115</v>
      </c>
      <c r="GE31" s="11" t="s">
        <v>115</v>
      </c>
      <c r="GG31" s="11" t="s">
        <v>115</v>
      </c>
      <c r="GH31" s="11" t="s">
        <v>115</v>
      </c>
      <c r="GJ31" s="11" t="s">
        <v>115</v>
      </c>
      <c r="GK31" s="11" t="s">
        <v>115</v>
      </c>
    </row>
    <row r="32" spans="1:193" x14ac:dyDescent="0.35">
      <c r="A32">
        <f t="shared" si="0"/>
        <v>26</v>
      </c>
      <c r="B32" s="11" t="s">
        <v>51</v>
      </c>
      <c r="C32" s="11" t="s">
        <v>51</v>
      </c>
      <c r="D32" s="11" t="s">
        <v>116</v>
      </c>
      <c r="E32" s="11" t="s">
        <v>492</v>
      </c>
      <c r="F32" s="11" t="s">
        <v>493</v>
      </c>
      <c r="G32" s="11" t="s">
        <v>116</v>
      </c>
      <c r="H32" s="11" t="s">
        <v>433</v>
      </c>
      <c r="I32" s="11" t="s">
        <v>51</v>
      </c>
      <c r="J32" s="11">
        <f>ROUND(detail3543__12[[#This Row],[Column7]]/64,0)</f>
        <v>0</v>
      </c>
      <c r="K32" s="11" t="s">
        <v>115</v>
      </c>
      <c r="L32" s="11"/>
      <c r="M32">
        <f ca="1">SUMPRODUCT($B$6:$B$69,OFFSET(power6multpres36!$B$6:$B$69,0,3*$A32))-SUMPRODUCT($C$6:$C$69,OFFSET(power6multpres36!$C$6:$C$69,0,3*$A32))</f>
        <v>8.6043009437034086E+17</v>
      </c>
      <c r="N32">
        <f ca="1">SUMPRODUCT($B$6:$B$69,OFFSET(power6multpres36!$C$6:$C$69,0,3*$A32))+SUMPRODUCT($C$6:$C$69,OFFSET(power6multpres36!$B$6:$B$69,0,3*$A32))</f>
        <v>7.0613672943786394E+17</v>
      </c>
      <c r="O32" t="s">
        <v>115</v>
      </c>
      <c r="P32">
        <f ca="1">ROUND(detail3543__6[[#This Row],[Column12]]*(2^-36),0)</f>
        <v>200334493</v>
      </c>
      <c r="Q32">
        <f ca="1">ROUND(detail3543__6[[#This Row],[Column13]]*(2^-36),0)</f>
        <v>164410269</v>
      </c>
      <c r="R32" t="s">
        <v>115</v>
      </c>
      <c r="S32">
        <f ca="1">SUMPRODUCT($P$6:$P$69,OFFSET(power6multpres36!$B$6:$B$69,0,3*$A32))+SUMPRODUCT($Q$6:$Q$69,OFFSET(power6multpres36!$C$6:$C$69,0,3*$A32))</f>
        <v>-6.9175290337929724E+19</v>
      </c>
      <c r="T32">
        <f ca="1">SUMPRODUCT($P$6:$P$69,OFFSET(power6multpres36!$C$6:$C$69,0,3*$A32))-SUMPRODUCT($Q$6:$Q$69,OFFSET(power6multpres36!$B$6:$B$69,0,3*$A32))</f>
        <v>-2048</v>
      </c>
      <c r="U32" t="s">
        <v>115</v>
      </c>
      <c r="V32" s="3">
        <f ca="1">ROUND(detail3543__6[[#This Row],[Column18]]*(2^-42),0)</f>
        <v>0</v>
      </c>
      <c r="W32" s="3">
        <f ca="1">ROUND(detail3543__6[[#This Row],[Column19]]*(2^-42),0)</f>
        <v>0</v>
      </c>
      <c r="X32" s="11" t="s">
        <v>115</v>
      </c>
      <c r="Y32" s="11" t="s">
        <v>115</v>
      </c>
      <c r="Z32" s="11" t="s">
        <v>115</v>
      </c>
      <c r="AA32" s="11" t="s">
        <v>115</v>
      </c>
      <c r="AB32" s="11" t="s">
        <v>115</v>
      </c>
      <c r="AC32" s="11" t="s">
        <v>115</v>
      </c>
      <c r="AD32" s="11" t="s">
        <v>115</v>
      </c>
      <c r="AE32" s="11" t="s">
        <v>115</v>
      </c>
      <c r="AF32" s="11" t="s">
        <v>115</v>
      </c>
      <c r="AG32" s="11" t="s">
        <v>115</v>
      </c>
      <c r="AH32" s="11" t="s">
        <v>115</v>
      </c>
      <c r="AI32" s="11" t="s">
        <v>115</v>
      </c>
      <c r="AJ32" s="11" t="s">
        <v>115</v>
      </c>
      <c r="AK32" s="11" t="s">
        <v>115</v>
      </c>
      <c r="AL32" s="11" t="s">
        <v>115</v>
      </c>
      <c r="AM32" s="11" t="s">
        <v>115</v>
      </c>
      <c r="AN32" s="11" t="s">
        <v>115</v>
      </c>
      <c r="AO32" s="11" t="s">
        <v>115</v>
      </c>
      <c r="AP32" s="11" t="s">
        <v>115</v>
      </c>
      <c r="AQ32" s="11" t="s">
        <v>115</v>
      </c>
      <c r="AR32" s="11" t="s">
        <v>115</v>
      </c>
      <c r="AS32" s="11" t="s">
        <v>115</v>
      </c>
      <c r="AT32" s="11" t="s">
        <v>115</v>
      </c>
      <c r="AU32" s="11" t="s">
        <v>115</v>
      </c>
      <c r="AV32" s="11" t="s">
        <v>115</v>
      </c>
      <c r="AW32" s="11" t="s">
        <v>115</v>
      </c>
      <c r="AX32" s="11" t="s">
        <v>115</v>
      </c>
      <c r="AY32" s="11" t="s">
        <v>115</v>
      </c>
      <c r="AZ32" s="11" t="s">
        <v>115</v>
      </c>
      <c r="BA32" s="11" t="s">
        <v>115</v>
      </c>
      <c r="BB32" s="11" t="s">
        <v>115</v>
      </c>
      <c r="BC32" s="11" t="s">
        <v>115</v>
      </c>
      <c r="BD32" s="11" t="s">
        <v>115</v>
      </c>
      <c r="BE32" s="11" t="s">
        <v>115</v>
      </c>
      <c r="BF32" s="11" t="s">
        <v>115</v>
      </c>
      <c r="BG32" s="11" t="s">
        <v>115</v>
      </c>
      <c r="BH32" s="11" t="s">
        <v>115</v>
      </c>
      <c r="BI32" s="11" t="s">
        <v>115</v>
      </c>
      <c r="BJ32" s="11" t="s">
        <v>115</v>
      </c>
      <c r="BK32" s="11" t="s">
        <v>115</v>
      </c>
      <c r="BL32" s="11" t="s">
        <v>115</v>
      </c>
      <c r="BM32" s="11" t="s">
        <v>115</v>
      </c>
      <c r="BN32" s="11" t="s">
        <v>115</v>
      </c>
      <c r="BO32" s="11" t="s">
        <v>115</v>
      </c>
      <c r="BQ32" s="11" t="s">
        <v>115</v>
      </c>
      <c r="BR32" s="11" t="s">
        <v>115</v>
      </c>
      <c r="BT32" s="11" t="s">
        <v>115</v>
      </c>
      <c r="BU32" s="11" t="s">
        <v>115</v>
      </c>
      <c r="BW32" s="11" t="s">
        <v>115</v>
      </c>
      <c r="BX32" s="11" t="s">
        <v>115</v>
      </c>
      <c r="BZ32" s="11" t="s">
        <v>115</v>
      </c>
      <c r="CA32" s="11" t="s">
        <v>115</v>
      </c>
      <c r="CC32" s="11" t="s">
        <v>115</v>
      </c>
      <c r="CD32" s="11" t="s">
        <v>115</v>
      </c>
      <c r="CF32" s="11" t="s">
        <v>115</v>
      </c>
      <c r="CG32" s="11" t="s">
        <v>115</v>
      </c>
      <c r="CI32" s="11" t="s">
        <v>115</v>
      </c>
      <c r="CJ32" s="11" t="s">
        <v>115</v>
      </c>
      <c r="CL32" s="11" t="s">
        <v>115</v>
      </c>
      <c r="CM32" s="11" t="s">
        <v>115</v>
      </c>
      <c r="CO32" s="11" t="s">
        <v>115</v>
      </c>
      <c r="CP32" s="11" t="s">
        <v>115</v>
      </c>
      <c r="CR32" s="11" t="s">
        <v>115</v>
      </c>
      <c r="CS32" s="11" t="s">
        <v>115</v>
      </c>
      <c r="CU32" s="11" t="s">
        <v>115</v>
      </c>
      <c r="CV32" s="11" t="s">
        <v>115</v>
      </c>
      <c r="CX32" s="11" t="s">
        <v>115</v>
      </c>
      <c r="CY32" s="11" t="s">
        <v>115</v>
      </c>
      <c r="DA32" s="11" t="s">
        <v>115</v>
      </c>
      <c r="DB32" s="11" t="s">
        <v>115</v>
      </c>
      <c r="DD32" s="11" t="s">
        <v>115</v>
      </c>
      <c r="DE32" s="11" t="s">
        <v>115</v>
      </c>
      <c r="DG32" s="11" t="s">
        <v>115</v>
      </c>
      <c r="DH32" s="11" t="s">
        <v>115</v>
      </c>
      <c r="DJ32" s="11" t="s">
        <v>115</v>
      </c>
      <c r="DK32" s="11" t="s">
        <v>115</v>
      </c>
      <c r="DM32" s="11" t="s">
        <v>115</v>
      </c>
      <c r="DN32" s="11" t="s">
        <v>115</v>
      </c>
      <c r="DP32" s="11" t="s">
        <v>115</v>
      </c>
      <c r="DQ32" s="11" t="s">
        <v>115</v>
      </c>
      <c r="DS32" s="11" t="s">
        <v>115</v>
      </c>
      <c r="DT32" s="11" t="s">
        <v>115</v>
      </c>
      <c r="DV32" s="11" t="s">
        <v>115</v>
      </c>
      <c r="DW32" s="11" t="s">
        <v>115</v>
      </c>
      <c r="DY32" s="11" t="s">
        <v>115</v>
      </c>
      <c r="DZ32" s="11" t="s">
        <v>115</v>
      </c>
      <c r="EB32" s="11" t="s">
        <v>115</v>
      </c>
      <c r="EC32" s="11" t="s">
        <v>115</v>
      </c>
      <c r="EE32" s="11" t="s">
        <v>115</v>
      </c>
      <c r="EF32" s="11" t="s">
        <v>115</v>
      </c>
      <c r="EH32" s="11" t="s">
        <v>115</v>
      </c>
      <c r="EI32" s="11" t="s">
        <v>115</v>
      </c>
      <c r="EK32" s="11" t="s">
        <v>115</v>
      </c>
      <c r="EL32" s="11" t="s">
        <v>115</v>
      </c>
      <c r="EN32" s="11" t="s">
        <v>115</v>
      </c>
      <c r="EO32" s="11" t="s">
        <v>115</v>
      </c>
      <c r="EQ32" s="11" t="s">
        <v>115</v>
      </c>
      <c r="ER32" s="11" t="s">
        <v>115</v>
      </c>
      <c r="ET32" s="11" t="s">
        <v>115</v>
      </c>
      <c r="EU32" s="11" t="s">
        <v>115</v>
      </c>
      <c r="EW32" s="11" t="s">
        <v>115</v>
      </c>
      <c r="EX32" s="11" t="s">
        <v>115</v>
      </c>
      <c r="EZ32" s="11" t="s">
        <v>115</v>
      </c>
      <c r="FA32" s="11" t="s">
        <v>115</v>
      </c>
      <c r="FC32" s="11" t="s">
        <v>115</v>
      </c>
      <c r="FD32" s="11" t="s">
        <v>115</v>
      </c>
      <c r="FF32" s="11" t="s">
        <v>115</v>
      </c>
      <c r="FG32" s="11" t="s">
        <v>115</v>
      </c>
      <c r="FI32" s="11" t="s">
        <v>115</v>
      </c>
      <c r="FJ32" s="11" t="s">
        <v>115</v>
      </c>
      <c r="FL32" s="11" t="s">
        <v>115</v>
      </c>
      <c r="FM32" s="11" t="s">
        <v>115</v>
      </c>
      <c r="FO32" s="11" t="s">
        <v>115</v>
      </c>
      <c r="FP32" s="11" t="s">
        <v>115</v>
      </c>
      <c r="FR32" s="11" t="s">
        <v>115</v>
      </c>
      <c r="FS32" s="11" t="s">
        <v>115</v>
      </c>
      <c r="FU32" s="11" t="s">
        <v>115</v>
      </c>
      <c r="FV32" s="11" t="s">
        <v>115</v>
      </c>
      <c r="FX32" s="11" t="s">
        <v>115</v>
      </c>
      <c r="FY32" s="11" t="s">
        <v>115</v>
      </c>
      <c r="GA32" s="11" t="s">
        <v>115</v>
      </c>
      <c r="GB32" s="11" t="s">
        <v>115</v>
      </c>
      <c r="GD32" s="11" t="s">
        <v>115</v>
      </c>
      <c r="GE32" s="11" t="s">
        <v>115</v>
      </c>
      <c r="GG32" s="11" t="s">
        <v>115</v>
      </c>
      <c r="GH32" s="11" t="s">
        <v>115</v>
      </c>
      <c r="GJ32" s="11" t="s">
        <v>115</v>
      </c>
      <c r="GK32" s="11" t="s">
        <v>115</v>
      </c>
    </row>
    <row r="33" spans="1:193" x14ac:dyDescent="0.35">
      <c r="A33">
        <f t="shared" si="0"/>
        <v>27</v>
      </c>
      <c r="B33" s="11" t="s">
        <v>51</v>
      </c>
      <c r="C33" s="11" t="s">
        <v>51</v>
      </c>
      <c r="D33" s="11" t="s">
        <v>116</v>
      </c>
      <c r="E33" s="11" t="s">
        <v>494</v>
      </c>
      <c r="F33" s="11" t="s">
        <v>495</v>
      </c>
      <c r="G33" s="11" t="s">
        <v>116</v>
      </c>
      <c r="H33" s="11" t="s">
        <v>343</v>
      </c>
      <c r="I33" s="11" t="s">
        <v>51</v>
      </c>
      <c r="J33" s="11">
        <f>ROUND(detail3543__12[[#This Row],[Column7]]/64,0)</f>
        <v>0</v>
      </c>
      <c r="K33" s="11" t="s">
        <v>115</v>
      </c>
      <c r="L33" s="11"/>
      <c r="M33">
        <f ca="1">SUMPRODUCT($B$6:$B$69,OFFSET(power6multpres36!$B$6:$B$69,0,3*$A33))-SUMPRODUCT($C$6:$C$69,OFFSET(power6multpres36!$C$6:$C$69,0,3*$A33))</f>
        <v>6.6365831364424499E+17</v>
      </c>
      <c r="N33">
        <f ca="1">SUMPRODUCT($B$6:$B$69,OFFSET(power6multpres36!$C$6:$C$69,0,3*$A33))+SUMPRODUCT($C$6:$C$69,OFFSET(power6multpres36!$B$6:$B$69,0,3*$A33))</f>
        <v>7.3223411105739571E+17</v>
      </c>
      <c r="O33" t="s">
        <v>115</v>
      </c>
      <c r="P33">
        <f ca="1">ROUND(detail3543__6[[#This Row],[Column12]]*(2^-36),0)</f>
        <v>154519992</v>
      </c>
      <c r="Q33">
        <f ca="1">ROUND(detail3543__6[[#This Row],[Column13]]*(2^-36),0)</f>
        <v>170486539</v>
      </c>
      <c r="R33" t="s">
        <v>115</v>
      </c>
      <c r="S33">
        <f ca="1">SUMPRODUCT($P$6:$P$69,OFFSET(power6multpres36!$B$6:$B$69,0,3*$A33))+SUMPRODUCT($Q$6:$Q$69,OFFSET(power6multpres36!$C$6:$C$69,0,3*$A33))</f>
        <v>-6.9175290805907792E+19</v>
      </c>
      <c r="T33">
        <f ca="1">SUMPRODUCT($P$6:$P$69,OFFSET(power6multpres36!$C$6:$C$69,0,3*$A33))-SUMPRODUCT($Q$6:$Q$69,OFFSET(power6multpres36!$B$6:$B$69,0,3*$A33))</f>
        <v>4096</v>
      </c>
      <c r="U33" t="s">
        <v>115</v>
      </c>
      <c r="V33" s="3">
        <f ca="1">ROUND(detail3543__6[[#This Row],[Column18]]*(2^-42),0)</f>
        <v>0</v>
      </c>
      <c r="W33" s="3">
        <f ca="1">ROUND(detail3543__6[[#This Row],[Column19]]*(2^-42),0)</f>
        <v>0</v>
      </c>
      <c r="X33" s="11" t="s">
        <v>115</v>
      </c>
      <c r="Y33" s="11" t="s">
        <v>115</v>
      </c>
      <c r="Z33" s="11" t="s">
        <v>115</v>
      </c>
      <c r="AA33" s="11" t="s">
        <v>115</v>
      </c>
      <c r="AB33" s="11" t="s">
        <v>115</v>
      </c>
      <c r="AC33" s="11" t="s">
        <v>115</v>
      </c>
      <c r="AD33" s="11" t="s">
        <v>115</v>
      </c>
      <c r="AE33" s="11" t="s">
        <v>115</v>
      </c>
      <c r="AF33" s="11" t="s">
        <v>115</v>
      </c>
      <c r="AG33" s="11" t="s">
        <v>115</v>
      </c>
      <c r="AH33" s="11" t="s">
        <v>115</v>
      </c>
      <c r="AI33" s="11" t="s">
        <v>115</v>
      </c>
      <c r="AJ33" s="11" t="s">
        <v>115</v>
      </c>
      <c r="AK33" s="11" t="s">
        <v>115</v>
      </c>
      <c r="AL33" s="11" t="s">
        <v>115</v>
      </c>
      <c r="AM33" s="11" t="s">
        <v>115</v>
      </c>
      <c r="AN33" s="11" t="s">
        <v>115</v>
      </c>
      <c r="AO33" s="11" t="s">
        <v>115</v>
      </c>
      <c r="AP33" s="11" t="s">
        <v>115</v>
      </c>
      <c r="AQ33" s="11" t="s">
        <v>115</v>
      </c>
      <c r="AR33" s="11" t="s">
        <v>115</v>
      </c>
      <c r="AS33" s="11" t="s">
        <v>115</v>
      </c>
      <c r="AT33" s="11" t="s">
        <v>115</v>
      </c>
      <c r="AU33" s="11" t="s">
        <v>115</v>
      </c>
      <c r="AV33" s="11" t="s">
        <v>115</v>
      </c>
      <c r="AW33" s="11" t="s">
        <v>115</v>
      </c>
      <c r="AX33" s="11" t="s">
        <v>115</v>
      </c>
      <c r="AY33" s="11" t="s">
        <v>115</v>
      </c>
      <c r="AZ33" s="11" t="s">
        <v>115</v>
      </c>
      <c r="BA33" s="11" t="s">
        <v>115</v>
      </c>
      <c r="BB33" s="11" t="s">
        <v>115</v>
      </c>
      <c r="BC33" s="11" t="s">
        <v>115</v>
      </c>
      <c r="BD33" s="11" t="s">
        <v>115</v>
      </c>
      <c r="BE33" s="11" t="s">
        <v>115</v>
      </c>
      <c r="BF33" s="11" t="s">
        <v>115</v>
      </c>
      <c r="BG33" s="11" t="s">
        <v>115</v>
      </c>
      <c r="BH33" s="11" t="s">
        <v>115</v>
      </c>
      <c r="BI33" s="11" t="s">
        <v>115</v>
      </c>
      <c r="BJ33" s="11" t="s">
        <v>115</v>
      </c>
      <c r="BK33" s="11" t="s">
        <v>115</v>
      </c>
      <c r="BL33" s="11" t="s">
        <v>115</v>
      </c>
      <c r="BM33" s="11" t="s">
        <v>115</v>
      </c>
      <c r="BN33" s="11" t="s">
        <v>115</v>
      </c>
      <c r="BO33" s="11" t="s">
        <v>115</v>
      </c>
      <c r="BQ33" s="11" t="s">
        <v>115</v>
      </c>
      <c r="BR33" s="11" t="s">
        <v>115</v>
      </c>
      <c r="BT33" s="11" t="s">
        <v>115</v>
      </c>
      <c r="BU33" s="11" t="s">
        <v>115</v>
      </c>
      <c r="BW33" s="11" t="s">
        <v>115</v>
      </c>
      <c r="BX33" s="11" t="s">
        <v>115</v>
      </c>
      <c r="BZ33" s="11" t="s">
        <v>115</v>
      </c>
      <c r="CA33" s="11" t="s">
        <v>115</v>
      </c>
      <c r="CC33" s="11" t="s">
        <v>115</v>
      </c>
      <c r="CD33" s="11" t="s">
        <v>115</v>
      </c>
      <c r="CF33" s="11" t="s">
        <v>115</v>
      </c>
      <c r="CG33" s="11" t="s">
        <v>115</v>
      </c>
      <c r="CI33" s="11" t="s">
        <v>115</v>
      </c>
      <c r="CJ33" s="11" t="s">
        <v>115</v>
      </c>
      <c r="CL33" s="11" t="s">
        <v>115</v>
      </c>
      <c r="CM33" s="11" t="s">
        <v>115</v>
      </c>
      <c r="CO33" s="11" t="s">
        <v>115</v>
      </c>
      <c r="CP33" s="11" t="s">
        <v>115</v>
      </c>
      <c r="CR33" s="11" t="s">
        <v>115</v>
      </c>
      <c r="CS33" s="11" t="s">
        <v>115</v>
      </c>
      <c r="CU33" s="11" t="s">
        <v>115</v>
      </c>
      <c r="CV33" s="11" t="s">
        <v>115</v>
      </c>
      <c r="CX33" s="11" t="s">
        <v>115</v>
      </c>
      <c r="CY33" s="11" t="s">
        <v>115</v>
      </c>
      <c r="DA33" s="11" t="s">
        <v>115</v>
      </c>
      <c r="DB33" s="11" t="s">
        <v>115</v>
      </c>
      <c r="DD33" s="11" t="s">
        <v>115</v>
      </c>
      <c r="DE33" s="11" t="s">
        <v>115</v>
      </c>
      <c r="DG33" s="11" t="s">
        <v>115</v>
      </c>
      <c r="DH33" s="11" t="s">
        <v>115</v>
      </c>
      <c r="DJ33" s="11" t="s">
        <v>115</v>
      </c>
      <c r="DK33" s="11" t="s">
        <v>115</v>
      </c>
      <c r="DM33" s="11" t="s">
        <v>115</v>
      </c>
      <c r="DN33" s="11" t="s">
        <v>115</v>
      </c>
      <c r="DP33" s="11" t="s">
        <v>115</v>
      </c>
      <c r="DQ33" s="11" t="s">
        <v>115</v>
      </c>
      <c r="DS33" s="11" t="s">
        <v>115</v>
      </c>
      <c r="DT33" s="11" t="s">
        <v>115</v>
      </c>
      <c r="DV33" s="11" t="s">
        <v>115</v>
      </c>
      <c r="DW33" s="11" t="s">
        <v>115</v>
      </c>
      <c r="DY33" s="11" t="s">
        <v>115</v>
      </c>
      <c r="DZ33" s="11" t="s">
        <v>115</v>
      </c>
      <c r="EB33" s="11" t="s">
        <v>115</v>
      </c>
      <c r="EC33" s="11" t="s">
        <v>115</v>
      </c>
      <c r="EE33" s="11" t="s">
        <v>115</v>
      </c>
      <c r="EF33" s="11" t="s">
        <v>115</v>
      </c>
      <c r="EH33" s="11" t="s">
        <v>115</v>
      </c>
      <c r="EI33" s="11" t="s">
        <v>115</v>
      </c>
      <c r="EK33" s="11" t="s">
        <v>115</v>
      </c>
      <c r="EL33" s="11" t="s">
        <v>115</v>
      </c>
      <c r="EN33" s="11" t="s">
        <v>115</v>
      </c>
      <c r="EO33" s="11" t="s">
        <v>115</v>
      </c>
      <c r="EQ33" s="11" t="s">
        <v>115</v>
      </c>
      <c r="ER33" s="11" t="s">
        <v>115</v>
      </c>
      <c r="ET33" s="11" t="s">
        <v>115</v>
      </c>
      <c r="EU33" s="11" t="s">
        <v>115</v>
      </c>
      <c r="EW33" s="11" t="s">
        <v>115</v>
      </c>
      <c r="EX33" s="11" t="s">
        <v>115</v>
      </c>
      <c r="EZ33" s="11" t="s">
        <v>115</v>
      </c>
      <c r="FA33" s="11" t="s">
        <v>115</v>
      </c>
      <c r="FC33" s="11" t="s">
        <v>115</v>
      </c>
      <c r="FD33" s="11" t="s">
        <v>115</v>
      </c>
      <c r="FF33" s="11" t="s">
        <v>115</v>
      </c>
      <c r="FG33" s="11" t="s">
        <v>115</v>
      </c>
      <c r="FI33" s="11" t="s">
        <v>115</v>
      </c>
      <c r="FJ33" s="11" t="s">
        <v>115</v>
      </c>
      <c r="FL33" s="11" t="s">
        <v>115</v>
      </c>
      <c r="FM33" s="11" t="s">
        <v>115</v>
      </c>
      <c r="FO33" s="11" t="s">
        <v>115</v>
      </c>
      <c r="FP33" s="11" t="s">
        <v>115</v>
      </c>
      <c r="FR33" s="11" t="s">
        <v>115</v>
      </c>
      <c r="FS33" s="11" t="s">
        <v>115</v>
      </c>
      <c r="FU33" s="11" t="s">
        <v>115</v>
      </c>
      <c r="FV33" s="11" t="s">
        <v>115</v>
      </c>
      <c r="FX33" s="11" t="s">
        <v>115</v>
      </c>
      <c r="FY33" s="11" t="s">
        <v>115</v>
      </c>
      <c r="GA33" s="11" t="s">
        <v>115</v>
      </c>
      <c r="GB33" s="11" t="s">
        <v>115</v>
      </c>
      <c r="GD33" s="11" t="s">
        <v>115</v>
      </c>
      <c r="GE33" s="11" t="s">
        <v>115</v>
      </c>
      <c r="GG33" s="11" t="s">
        <v>115</v>
      </c>
      <c r="GH33" s="11" t="s">
        <v>115</v>
      </c>
      <c r="GJ33" s="11" t="s">
        <v>115</v>
      </c>
      <c r="GK33" s="11" t="s">
        <v>115</v>
      </c>
    </row>
    <row r="34" spans="1:193" x14ac:dyDescent="0.35">
      <c r="A34">
        <f t="shared" si="0"/>
        <v>28</v>
      </c>
      <c r="B34" s="11" t="s">
        <v>51</v>
      </c>
      <c r="C34" s="11" t="s">
        <v>51</v>
      </c>
      <c r="D34" s="11" t="s">
        <v>116</v>
      </c>
      <c r="E34" s="11" t="s">
        <v>496</v>
      </c>
      <c r="F34" s="11" t="s">
        <v>497</v>
      </c>
      <c r="G34" s="11" t="s">
        <v>116</v>
      </c>
      <c r="H34" s="11" t="s">
        <v>120</v>
      </c>
      <c r="I34" s="11" t="s">
        <v>51</v>
      </c>
      <c r="J34" s="11">
        <f>ROUND(detail3543__12[[#This Row],[Column7]]/64,0)</f>
        <v>0</v>
      </c>
      <c r="K34" s="11" t="s">
        <v>115</v>
      </c>
      <c r="L34" s="11"/>
      <c r="M34">
        <f ca="1">SUMPRODUCT($B$6:$B$69,OFFSET(power6multpres36!$B$6:$B$69,0,3*$A34))-SUMPRODUCT($C$6:$C$69,OFFSET(power6multpres36!$C$6:$C$69,0,3*$A34))</f>
        <v>4.6179557936673587E+17</v>
      </c>
      <c r="N34">
        <f ca="1">SUMPRODUCT($B$6:$B$69,OFFSET(power6multpres36!$C$6:$C$69,0,3*$A34))+SUMPRODUCT($C$6:$C$69,OFFSET(power6multpres36!$B$6:$B$69,0,3*$A34))</f>
        <v>6.911259252401111E+17</v>
      </c>
      <c r="O34" t="s">
        <v>115</v>
      </c>
      <c r="P34">
        <f ca="1">ROUND(detail3543__6[[#This Row],[Column12]]*(2^-36),0)</f>
        <v>107520162</v>
      </c>
      <c r="Q34">
        <f ca="1">ROUND(detail3543__6[[#This Row],[Column13]]*(2^-36),0)</f>
        <v>160915294</v>
      </c>
      <c r="R34" t="s">
        <v>115</v>
      </c>
      <c r="S34">
        <f ca="1">SUMPRODUCT($P$6:$P$69,OFFSET(power6multpres36!$B$6:$B$69,0,3*$A34))+SUMPRODUCT($Q$6:$Q$69,OFFSET(power6multpres36!$C$6:$C$69,0,3*$A34))</f>
        <v>-6.9175290496238395E+19</v>
      </c>
      <c r="T34">
        <f ca="1">SUMPRODUCT($P$6:$P$69,OFFSET(power6multpres36!$C$6:$C$69,0,3*$A34))-SUMPRODUCT($Q$6:$Q$69,OFFSET(power6multpres36!$B$6:$B$69,0,3*$A34))</f>
        <v>0</v>
      </c>
      <c r="U34" t="s">
        <v>115</v>
      </c>
      <c r="V34" s="3">
        <f ca="1">ROUND(detail3543__6[[#This Row],[Column18]]*(2^-42),0)</f>
        <v>0</v>
      </c>
      <c r="W34" s="3">
        <f ca="1">ROUND(detail3543__6[[#This Row],[Column19]]*(2^-42),0)</f>
        <v>0</v>
      </c>
      <c r="X34" s="11" t="s">
        <v>115</v>
      </c>
      <c r="Y34" s="11" t="s">
        <v>115</v>
      </c>
      <c r="Z34" s="11" t="s">
        <v>115</v>
      </c>
      <c r="AA34" s="11" t="s">
        <v>115</v>
      </c>
      <c r="AB34" s="11" t="s">
        <v>115</v>
      </c>
      <c r="AC34" s="11" t="s">
        <v>115</v>
      </c>
      <c r="AD34" s="11" t="s">
        <v>115</v>
      </c>
      <c r="AE34" s="11" t="s">
        <v>115</v>
      </c>
      <c r="AF34" s="11" t="s">
        <v>115</v>
      </c>
      <c r="AG34" s="11" t="s">
        <v>115</v>
      </c>
      <c r="AH34" s="11" t="s">
        <v>115</v>
      </c>
      <c r="AI34" s="11" t="s">
        <v>115</v>
      </c>
      <c r="AJ34" s="11" t="s">
        <v>115</v>
      </c>
      <c r="AK34" s="11" t="s">
        <v>115</v>
      </c>
      <c r="AL34" s="11" t="s">
        <v>115</v>
      </c>
      <c r="AM34" s="11" t="s">
        <v>115</v>
      </c>
      <c r="AN34" s="11" t="s">
        <v>115</v>
      </c>
      <c r="AO34" s="11" t="s">
        <v>115</v>
      </c>
      <c r="AP34" s="11" t="s">
        <v>115</v>
      </c>
      <c r="AQ34" s="11" t="s">
        <v>115</v>
      </c>
      <c r="AR34" s="11" t="s">
        <v>115</v>
      </c>
      <c r="AS34" s="11" t="s">
        <v>115</v>
      </c>
      <c r="AT34" s="11" t="s">
        <v>115</v>
      </c>
      <c r="AU34" s="11" t="s">
        <v>115</v>
      </c>
      <c r="AV34" s="11" t="s">
        <v>115</v>
      </c>
      <c r="AW34" s="11" t="s">
        <v>115</v>
      </c>
      <c r="AX34" s="11" t="s">
        <v>115</v>
      </c>
      <c r="AY34" s="11" t="s">
        <v>115</v>
      </c>
      <c r="AZ34" s="11" t="s">
        <v>115</v>
      </c>
      <c r="BA34" s="11" t="s">
        <v>115</v>
      </c>
      <c r="BB34" s="11" t="s">
        <v>115</v>
      </c>
      <c r="BC34" s="11" t="s">
        <v>115</v>
      </c>
      <c r="BD34" s="11" t="s">
        <v>115</v>
      </c>
      <c r="BE34" s="11" t="s">
        <v>115</v>
      </c>
      <c r="BF34" s="11" t="s">
        <v>115</v>
      </c>
      <c r="BG34" s="11" t="s">
        <v>115</v>
      </c>
      <c r="BH34" s="11" t="s">
        <v>115</v>
      </c>
      <c r="BI34" s="11" t="s">
        <v>115</v>
      </c>
      <c r="BJ34" s="11" t="s">
        <v>115</v>
      </c>
      <c r="BK34" s="11" t="s">
        <v>115</v>
      </c>
      <c r="BL34" s="11" t="s">
        <v>115</v>
      </c>
      <c r="BM34" s="11" t="s">
        <v>115</v>
      </c>
      <c r="BN34" s="11" t="s">
        <v>115</v>
      </c>
      <c r="BO34" s="11" t="s">
        <v>115</v>
      </c>
      <c r="BQ34" s="11" t="s">
        <v>115</v>
      </c>
      <c r="BR34" s="11" t="s">
        <v>115</v>
      </c>
      <c r="BT34" s="11" t="s">
        <v>115</v>
      </c>
      <c r="BU34" s="11" t="s">
        <v>115</v>
      </c>
      <c r="BW34" s="11" t="s">
        <v>115</v>
      </c>
      <c r="BX34" s="11" t="s">
        <v>115</v>
      </c>
      <c r="BZ34" s="11" t="s">
        <v>115</v>
      </c>
      <c r="CA34" s="11" t="s">
        <v>115</v>
      </c>
      <c r="CC34" s="11" t="s">
        <v>115</v>
      </c>
      <c r="CD34" s="11" t="s">
        <v>115</v>
      </c>
      <c r="CF34" s="11" t="s">
        <v>115</v>
      </c>
      <c r="CG34" s="11" t="s">
        <v>115</v>
      </c>
      <c r="CI34" s="11" t="s">
        <v>115</v>
      </c>
      <c r="CJ34" s="11" t="s">
        <v>115</v>
      </c>
      <c r="CL34" s="11" t="s">
        <v>115</v>
      </c>
      <c r="CM34" s="11" t="s">
        <v>115</v>
      </c>
      <c r="CO34" s="11" t="s">
        <v>115</v>
      </c>
      <c r="CP34" s="11" t="s">
        <v>115</v>
      </c>
      <c r="CR34" s="11" t="s">
        <v>115</v>
      </c>
      <c r="CS34" s="11" t="s">
        <v>115</v>
      </c>
      <c r="CU34" s="11" t="s">
        <v>115</v>
      </c>
      <c r="CV34" s="11" t="s">
        <v>115</v>
      </c>
      <c r="CX34" s="11" t="s">
        <v>115</v>
      </c>
      <c r="CY34" s="11" t="s">
        <v>115</v>
      </c>
      <c r="DA34" s="11" t="s">
        <v>115</v>
      </c>
      <c r="DB34" s="11" t="s">
        <v>115</v>
      </c>
      <c r="DD34" s="11" t="s">
        <v>115</v>
      </c>
      <c r="DE34" s="11" t="s">
        <v>115</v>
      </c>
      <c r="DG34" s="11" t="s">
        <v>115</v>
      </c>
      <c r="DH34" s="11" t="s">
        <v>115</v>
      </c>
      <c r="DJ34" s="11" t="s">
        <v>115</v>
      </c>
      <c r="DK34" s="11" t="s">
        <v>115</v>
      </c>
      <c r="DM34" s="11" t="s">
        <v>115</v>
      </c>
      <c r="DN34" s="11" t="s">
        <v>115</v>
      </c>
      <c r="DP34" s="11" t="s">
        <v>115</v>
      </c>
      <c r="DQ34" s="11" t="s">
        <v>115</v>
      </c>
      <c r="DS34" s="11" t="s">
        <v>115</v>
      </c>
      <c r="DT34" s="11" t="s">
        <v>115</v>
      </c>
      <c r="DV34" s="11" t="s">
        <v>115</v>
      </c>
      <c r="DW34" s="11" t="s">
        <v>115</v>
      </c>
      <c r="DY34" s="11" t="s">
        <v>115</v>
      </c>
      <c r="DZ34" s="11" t="s">
        <v>115</v>
      </c>
      <c r="EB34" s="11" t="s">
        <v>115</v>
      </c>
      <c r="EC34" s="11" t="s">
        <v>115</v>
      </c>
      <c r="EE34" s="11" t="s">
        <v>115</v>
      </c>
      <c r="EF34" s="11" t="s">
        <v>115</v>
      </c>
      <c r="EH34" s="11" t="s">
        <v>115</v>
      </c>
      <c r="EI34" s="11" t="s">
        <v>115</v>
      </c>
      <c r="EK34" s="11" t="s">
        <v>115</v>
      </c>
      <c r="EL34" s="11" t="s">
        <v>115</v>
      </c>
      <c r="EN34" s="11" t="s">
        <v>115</v>
      </c>
      <c r="EO34" s="11" t="s">
        <v>115</v>
      </c>
      <c r="EQ34" s="11" t="s">
        <v>115</v>
      </c>
      <c r="ER34" s="11" t="s">
        <v>115</v>
      </c>
      <c r="ET34" s="11" t="s">
        <v>115</v>
      </c>
      <c r="EU34" s="11" t="s">
        <v>115</v>
      </c>
      <c r="EW34" s="11" t="s">
        <v>115</v>
      </c>
      <c r="EX34" s="11" t="s">
        <v>115</v>
      </c>
      <c r="EZ34" s="11" t="s">
        <v>115</v>
      </c>
      <c r="FA34" s="11" t="s">
        <v>115</v>
      </c>
      <c r="FC34" s="11" t="s">
        <v>115</v>
      </c>
      <c r="FD34" s="11" t="s">
        <v>115</v>
      </c>
      <c r="FF34" s="11" t="s">
        <v>115</v>
      </c>
      <c r="FG34" s="11" t="s">
        <v>115</v>
      </c>
      <c r="FI34" s="11" t="s">
        <v>115</v>
      </c>
      <c r="FJ34" s="11" t="s">
        <v>115</v>
      </c>
      <c r="FL34" s="11" t="s">
        <v>115</v>
      </c>
      <c r="FM34" s="11" t="s">
        <v>115</v>
      </c>
      <c r="FO34" s="11" t="s">
        <v>115</v>
      </c>
      <c r="FP34" s="11" t="s">
        <v>115</v>
      </c>
      <c r="FR34" s="11" t="s">
        <v>115</v>
      </c>
      <c r="FS34" s="11" t="s">
        <v>115</v>
      </c>
      <c r="FU34" s="11" t="s">
        <v>115</v>
      </c>
      <c r="FV34" s="11" t="s">
        <v>115</v>
      </c>
      <c r="FX34" s="11" t="s">
        <v>115</v>
      </c>
      <c r="FY34" s="11" t="s">
        <v>115</v>
      </c>
      <c r="GA34" s="11" t="s">
        <v>115</v>
      </c>
      <c r="GB34" s="11" t="s">
        <v>115</v>
      </c>
      <c r="GD34" s="11" t="s">
        <v>115</v>
      </c>
      <c r="GE34" s="11" t="s">
        <v>115</v>
      </c>
      <c r="GG34" s="11" t="s">
        <v>115</v>
      </c>
      <c r="GH34" s="11" t="s">
        <v>115</v>
      </c>
      <c r="GJ34" s="11" t="s">
        <v>115</v>
      </c>
      <c r="GK34" s="11" t="s">
        <v>115</v>
      </c>
    </row>
    <row r="35" spans="1:193" x14ac:dyDescent="0.35">
      <c r="A35">
        <f t="shared" si="0"/>
        <v>29</v>
      </c>
      <c r="B35" s="11" t="s">
        <v>51</v>
      </c>
      <c r="C35" s="11" t="s">
        <v>51</v>
      </c>
      <c r="D35" s="11" t="s">
        <v>116</v>
      </c>
      <c r="E35" s="11" t="s">
        <v>498</v>
      </c>
      <c r="F35" s="11" t="s">
        <v>499</v>
      </c>
      <c r="G35" s="11" t="s">
        <v>116</v>
      </c>
      <c r="H35" s="11" t="s">
        <v>347</v>
      </c>
      <c r="I35" s="11" t="s">
        <v>51</v>
      </c>
      <c r="J35" s="11">
        <f>ROUND(detail3543__12[[#This Row],[Column7]]/64,0)</f>
        <v>0</v>
      </c>
      <c r="K35" s="11" t="s">
        <v>115</v>
      </c>
      <c r="L35" s="11"/>
      <c r="M35">
        <f ca="1">SUMPRODUCT($B$6:$B$69,OFFSET(power6multpres36!$B$6:$B$69,0,3*$A35))-SUMPRODUCT($C$6:$C$69,OFFSET(power6multpres36!$C$6:$C$69,0,3*$A35))</f>
        <v>2.768579496813527E+17</v>
      </c>
      <c r="N35">
        <f ca="1">SUMPRODUCT($B$6:$B$69,OFFSET(power6multpres36!$C$6:$C$69,0,3*$A35))+SUMPRODUCT($C$6:$C$69,OFFSET(power6multpres36!$B$6:$B$69,0,3*$A35))</f>
        <v>5.8536695285206221E+17</v>
      </c>
      <c r="O35" t="s">
        <v>115</v>
      </c>
      <c r="P35">
        <f ca="1">ROUND(detail3543__6[[#This Row],[Column12]]*(2^-36),0)</f>
        <v>64461015</v>
      </c>
      <c r="Q35">
        <f ca="1">ROUND(detail3543__6[[#This Row],[Column13]]*(2^-36),0)</f>
        <v>136291364</v>
      </c>
      <c r="R35" t="s">
        <v>115</v>
      </c>
      <c r="S35">
        <f ca="1">SUMPRODUCT($P$6:$P$69,OFFSET(power6multpres36!$B$6:$B$69,0,3*$A35))+SUMPRODUCT($Q$6:$Q$69,OFFSET(power6multpres36!$C$6:$C$69,0,3*$A35))</f>
        <v>-6.9175290181734556E+19</v>
      </c>
      <c r="T35">
        <f ca="1">SUMPRODUCT($P$6:$P$69,OFFSET(power6multpres36!$C$6:$C$69,0,3*$A35))-SUMPRODUCT($Q$6:$Q$69,OFFSET(power6multpres36!$B$6:$B$69,0,3*$A35))</f>
        <v>2048</v>
      </c>
      <c r="U35" t="s">
        <v>115</v>
      </c>
      <c r="V35" s="3">
        <f ca="1">ROUND(detail3543__6[[#This Row],[Column18]]*(2^-42),0)</f>
        <v>0</v>
      </c>
      <c r="W35" s="3">
        <f ca="1">ROUND(detail3543__6[[#This Row],[Column19]]*(2^-42),0)</f>
        <v>0</v>
      </c>
      <c r="X35" s="11" t="s">
        <v>115</v>
      </c>
      <c r="Y35" s="11" t="s">
        <v>115</v>
      </c>
      <c r="Z35" s="11" t="s">
        <v>115</v>
      </c>
      <c r="AA35" s="11" t="s">
        <v>115</v>
      </c>
      <c r="AB35" s="11" t="s">
        <v>115</v>
      </c>
      <c r="AC35" s="11" t="s">
        <v>115</v>
      </c>
      <c r="AD35" s="11" t="s">
        <v>115</v>
      </c>
      <c r="AE35" s="11" t="s">
        <v>115</v>
      </c>
      <c r="AF35" s="11" t="s">
        <v>115</v>
      </c>
      <c r="AG35" s="11" t="s">
        <v>115</v>
      </c>
      <c r="AH35" s="11" t="s">
        <v>115</v>
      </c>
      <c r="AI35" s="11" t="s">
        <v>115</v>
      </c>
      <c r="AJ35" s="11" t="s">
        <v>115</v>
      </c>
      <c r="AK35" s="11" t="s">
        <v>115</v>
      </c>
      <c r="AL35" s="11" t="s">
        <v>115</v>
      </c>
      <c r="AM35" s="11" t="s">
        <v>115</v>
      </c>
      <c r="AN35" s="11" t="s">
        <v>115</v>
      </c>
      <c r="AO35" s="11" t="s">
        <v>115</v>
      </c>
      <c r="AP35" s="11" t="s">
        <v>115</v>
      </c>
      <c r="AQ35" s="11" t="s">
        <v>115</v>
      </c>
      <c r="AR35" s="11" t="s">
        <v>115</v>
      </c>
      <c r="AS35" s="11" t="s">
        <v>115</v>
      </c>
      <c r="AT35" s="11" t="s">
        <v>115</v>
      </c>
      <c r="AU35" s="11" t="s">
        <v>115</v>
      </c>
      <c r="AV35" s="11" t="s">
        <v>115</v>
      </c>
      <c r="AW35" s="11" t="s">
        <v>115</v>
      </c>
      <c r="AX35" s="11" t="s">
        <v>115</v>
      </c>
      <c r="AY35" s="11" t="s">
        <v>115</v>
      </c>
      <c r="AZ35" s="11" t="s">
        <v>115</v>
      </c>
      <c r="BA35" s="11" t="s">
        <v>115</v>
      </c>
      <c r="BB35" s="11" t="s">
        <v>115</v>
      </c>
      <c r="BC35" s="11" t="s">
        <v>115</v>
      </c>
      <c r="BD35" s="11" t="s">
        <v>115</v>
      </c>
      <c r="BE35" s="11" t="s">
        <v>115</v>
      </c>
      <c r="BF35" s="11" t="s">
        <v>115</v>
      </c>
      <c r="BG35" s="11" t="s">
        <v>115</v>
      </c>
      <c r="BH35" s="11" t="s">
        <v>115</v>
      </c>
      <c r="BI35" s="11" t="s">
        <v>115</v>
      </c>
      <c r="BJ35" s="11" t="s">
        <v>115</v>
      </c>
      <c r="BK35" s="11" t="s">
        <v>115</v>
      </c>
      <c r="BL35" s="11" t="s">
        <v>115</v>
      </c>
      <c r="BM35" s="11" t="s">
        <v>115</v>
      </c>
      <c r="BN35" s="11" t="s">
        <v>115</v>
      </c>
      <c r="BO35" s="11" t="s">
        <v>115</v>
      </c>
      <c r="BQ35" s="11" t="s">
        <v>115</v>
      </c>
      <c r="BR35" s="11" t="s">
        <v>115</v>
      </c>
      <c r="BT35" s="11" t="s">
        <v>115</v>
      </c>
      <c r="BU35" s="11" t="s">
        <v>115</v>
      </c>
      <c r="BW35" s="11" t="s">
        <v>115</v>
      </c>
      <c r="BX35" s="11" t="s">
        <v>115</v>
      </c>
      <c r="BZ35" s="11" t="s">
        <v>115</v>
      </c>
      <c r="CA35" s="11" t="s">
        <v>115</v>
      </c>
      <c r="CC35" s="11" t="s">
        <v>115</v>
      </c>
      <c r="CD35" s="11" t="s">
        <v>115</v>
      </c>
      <c r="CF35" s="11" t="s">
        <v>115</v>
      </c>
      <c r="CG35" s="11" t="s">
        <v>115</v>
      </c>
      <c r="CI35" s="11" t="s">
        <v>115</v>
      </c>
      <c r="CJ35" s="11" t="s">
        <v>115</v>
      </c>
      <c r="CL35" s="11" t="s">
        <v>115</v>
      </c>
      <c r="CM35" s="11" t="s">
        <v>115</v>
      </c>
      <c r="CO35" s="11" t="s">
        <v>115</v>
      </c>
      <c r="CP35" s="11" t="s">
        <v>115</v>
      </c>
      <c r="CR35" s="11" t="s">
        <v>115</v>
      </c>
      <c r="CS35" s="11" t="s">
        <v>115</v>
      </c>
      <c r="CU35" s="11" t="s">
        <v>115</v>
      </c>
      <c r="CV35" s="11" t="s">
        <v>115</v>
      </c>
      <c r="CX35" s="11" t="s">
        <v>115</v>
      </c>
      <c r="CY35" s="11" t="s">
        <v>115</v>
      </c>
      <c r="DA35" s="11" t="s">
        <v>115</v>
      </c>
      <c r="DB35" s="11" t="s">
        <v>115</v>
      </c>
      <c r="DD35" s="11" t="s">
        <v>115</v>
      </c>
      <c r="DE35" s="11" t="s">
        <v>115</v>
      </c>
      <c r="DG35" s="11" t="s">
        <v>115</v>
      </c>
      <c r="DH35" s="11" t="s">
        <v>115</v>
      </c>
      <c r="DJ35" s="11" t="s">
        <v>115</v>
      </c>
      <c r="DK35" s="11" t="s">
        <v>115</v>
      </c>
      <c r="DM35" s="11" t="s">
        <v>115</v>
      </c>
      <c r="DN35" s="11" t="s">
        <v>115</v>
      </c>
      <c r="DP35" s="11" t="s">
        <v>115</v>
      </c>
      <c r="DQ35" s="11" t="s">
        <v>115</v>
      </c>
      <c r="DS35" s="11" t="s">
        <v>115</v>
      </c>
      <c r="DT35" s="11" t="s">
        <v>115</v>
      </c>
      <c r="DV35" s="11" t="s">
        <v>115</v>
      </c>
      <c r="DW35" s="11" t="s">
        <v>115</v>
      </c>
      <c r="DY35" s="11" t="s">
        <v>115</v>
      </c>
      <c r="DZ35" s="11" t="s">
        <v>115</v>
      </c>
      <c r="EB35" s="11" t="s">
        <v>115</v>
      </c>
      <c r="EC35" s="11" t="s">
        <v>115</v>
      </c>
      <c r="EE35" s="11" t="s">
        <v>115</v>
      </c>
      <c r="EF35" s="11" t="s">
        <v>115</v>
      </c>
      <c r="EH35" s="11" t="s">
        <v>115</v>
      </c>
      <c r="EI35" s="11" t="s">
        <v>115</v>
      </c>
      <c r="EK35" s="11" t="s">
        <v>115</v>
      </c>
      <c r="EL35" s="11" t="s">
        <v>115</v>
      </c>
      <c r="EN35" s="11" t="s">
        <v>115</v>
      </c>
      <c r="EO35" s="11" t="s">
        <v>115</v>
      </c>
      <c r="EQ35" s="11" t="s">
        <v>115</v>
      </c>
      <c r="ER35" s="11" t="s">
        <v>115</v>
      </c>
      <c r="ET35" s="11" t="s">
        <v>115</v>
      </c>
      <c r="EU35" s="11" t="s">
        <v>115</v>
      </c>
      <c r="EW35" s="11" t="s">
        <v>115</v>
      </c>
      <c r="EX35" s="11" t="s">
        <v>115</v>
      </c>
      <c r="EZ35" s="11" t="s">
        <v>115</v>
      </c>
      <c r="FA35" s="11" t="s">
        <v>115</v>
      </c>
      <c r="FC35" s="11" t="s">
        <v>115</v>
      </c>
      <c r="FD35" s="11" t="s">
        <v>115</v>
      </c>
      <c r="FF35" s="11" t="s">
        <v>115</v>
      </c>
      <c r="FG35" s="11" t="s">
        <v>115</v>
      </c>
      <c r="FI35" s="11" t="s">
        <v>115</v>
      </c>
      <c r="FJ35" s="11" t="s">
        <v>115</v>
      </c>
      <c r="FL35" s="11" t="s">
        <v>115</v>
      </c>
      <c r="FM35" s="11" t="s">
        <v>115</v>
      </c>
      <c r="FO35" s="11" t="s">
        <v>115</v>
      </c>
      <c r="FP35" s="11" t="s">
        <v>115</v>
      </c>
      <c r="FR35" s="11" t="s">
        <v>115</v>
      </c>
      <c r="FS35" s="11" t="s">
        <v>115</v>
      </c>
      <c r="FU35" s="11" t="s">
        <v>115</v>
      </c>
      <c r="FV35" s="11" t="s">
        <v>115</v>
      </c>
      <c r="FX35" s="11" t="s">
        <v>115</v>
      </c>
      <c r="FY35" s="11" t="s">
        <v>115</v>
      </c>
      <c r="GA35" s="11" t="s">
        <v>115</v>
      </c>
      <c r="GB35" s="11" t="s">
        <v>115</v>
      </c>
      <c r="GD35" s="11" t="s">
        <v>115</v>
      </c>
      <c r="GE35" s="11" t="s">
        <v>115</v>
      </c>
      <c r="GG35" s="11" t="s">
        <v>115</v>
      </c>
      <c r="GH35" s="11" t="s">
        <v>115</v>
      </c>
      <c r="GJ35" s="11" t="s">
        <v>115</v>
      </c>
      <c r="GK35" s="11" t="s">
        <v>115</v>
      </c>
    </row>
    <row r="36" spans="1:193" x14ac:dyDescent="0.35">
      <c r="A36">
        <f t="shared" si="0"/>
        <v>30</v>
      </c>
      <c r="B36" s="11" t="s">
        <v>51</v>
      </c>
      <c r="C36" s="11" t="s">
        <v>51</v>
      </c>
      <c r="D36" s="11" t="s">
        <v>116</v>
      </c>
      <c r="E36" s="11" t="s">
        <v>500</v>
      </c>
      <c r="F36" s="11" t="s">
        <v>501</v>
      </c>
      <c r="G36" s="11" t="s">
        <v>116</v>
      </c>
      <c r="H36" s="11" t="s">
        <v>433</v>
      </c>
      <c r="I36" s="11" t="s">
        <v>51</v>
      </c>
      <c r="J36" s="11">
        <f>ROUND(detail3543__12[[#This Row],[Column7]]/64,0)</f>
        <v>0</v>
      </c>
      <c r="K36" s="11" t="s">
        <v>115</v>
      </c>
      <c r="L36" s="11"/>
      <c r="M36">
        <f ca="1">SUMPRODUCT($B$6:$B$69,OFFSET(power6multpres36!$B$6:$B$69,0,3*$A36))-SUMPRODUCT($C$6:$C$69,OFFSET(power6multpres36!$C$6:$C$69,0,3*$A36))</f>
        <v>1.2869444768786022E+17</v>
      </c>
      <c r="N36">
        <f ca="1">SUMPRODUCT($B$6:$B$69,OFFSET(power6multpres36!$C$6:$C$69,0,3*$A36))+SUMPRODUCT($C$6:$C$69,OFFSET(power6multpres36!$B$6:$B$69,0,3*$A36))</f>
        <v>4.2424873793460634E+17</v>
      </c>
      <c r="O36" t="s">
        <v>115</v>
      </c>
      <c r="P36">
        <f ca="1">ROUND(detail3543__6[[#This Row],[Column12]]*(2^-36),0)</f>
        <v>29964011</v>
      </c>
      <c r="Q36">
        <f ca="1">ROUND(detail3543__6[[#This Row],[Column13]]*(2^-36),0)</f>
        <v>98778107</v>
      </c>
      <c r="R36" t="s">
        <v>115</v>
      </c>
      <c r="S36">
        <f ca="1">SUMPRODUCT($P$6:$P$69,OFFSET(power6multpres36!$B$6:$B$69,0,3*$A36))+SUMPRODUCT($Q$6:$Q$69,OFFSET(power6multpres36!$C$6:$C$69,0,3*$A36))</f>
        <v>-6.9175290107563319E+19</v>
      </c>
      <c r="T36">
        <f ca="1">SUMPRODUCT($P$6:$P$69,OFFSET(power6multpres36!$C$6:$C$69,0,3*$A36))-SUMPRODUCT($Q$6:$Q$69,OFFSET(power6multpres36!$B$6:$B$69,0,3*$A36))</f>
        <v>0</v>
      </c>
      <c r="U36" t="s">
        <v>115</v>
      </c>
      <c r="V36" s="3">
        <f ca="1">ROUND(detail3543__6[[#This Row],[Column18]]*(2^-42),0)</f>
        <v>0</v>
      </c>
      <c r="W36" s="3">
        <f ca="1">ROUND(detail3543__6[[#This Row],[Column19]]*(2^-42),0)</f>
        <v>0</v>
      </c>
      <c r="X36" s="11" t="s">
        <v>115</v>
      </c>
      <c r="Y36" s="11" t="s">
        <v>115</v>
      </c>
      <c r="Z36" s="11" t="s">
        <v>115</v>
      </c>
      <c r="AA36" s="11" t="s">
        <v>115</v>
      </c>
      <c r="AB36" s="11" t="s">
        <v>115</v>
      </c>
      <c r="AC36" s="11" t="s">
        <v>115</v>
      </c>
      <c r="AD36" s="11" t="s">
        <v>115</v>
      </c>
      <c r="AE36" s="11" t="s">
        <v>115</v>
      </c>
      <c r="AF36" s="11" t="s">
        <v>115</v>
      </c>
      <c r="AG36" s="11" t="s">
        <v>115</v>
      </c>
      <c r="AH36" s="11" t="s">
        <v>115</v>
      </c>
      <c r="AI36" s="11" t="s">
        <v>115</v>
      </c>
      <c r="AJ36" s="11" t="s">
        <v>115</v>
      </c>
      <c r="AK36" s="11" t="s">
        <v>115</v>
      </c>
      <c r="AL36" s="11" t="s">
        <v>115</v>
      </c>
      <c r="AM36" s="11" t="s">
        <v>115</v>
      </c>
      <c r="AN36" s="11" t="s">
        <v>115</v>
      </c>
      <c r="AO36" s="11" t="s">
        <v>115</v>
      </c>
      <c r="AP36" s="11" t="s">
        <v>115</v>
      </c>
      <c r="AQ36" s="11" t="s">
        <v>115</v>
      </c>
      <c r="AR36" s="11" t="s">
        <v>115</v>
      </c>
      <c r="AS36" s="11" t="s">
        <v>115</v>
      </c>
      <c r="AT36" s="11" t="s">
        <v>115</v>
      </c>
      <c r="AU36" s="11" t="s">
        <v>115</v>
      </c>
      <c r="AV36" s="11" t="s">
        <v>115</v>
      </c>
      <c r="AW36" s="11" t="s">
        <v>115</v>
      </c>
      <c r="AX36" s="11" t="s">
        <v>115</v>
      </c>
      <c r="AY36" s="11" t="s">
        <v>115</v>
      </c>
      <c r="AZ36" s="11" t="s">
        <v>115</v>
      </c>
      <c r="BA36" s="11" t="s">
        <v>115</v>
      </c>
      <c r="BB36" s="11" t="s">
        <v>115</v>
      </c>
      <c r="BC36" s="11" t="s">
        <v>115</v>
      </c>
      <c r="BD36" s="11" t="s">
        <v>115</v>
      </c>
      <c r="BE36" s="11" t="s">
        <v>115</v>
      </c>
      <c r="BF36" s="11" t="s">
        <v>115</v>
      </c>
      <c r="BG36" s="11" t="s">
        <v>115</v>
      </c>
      <c r="BH36" s="11" t="s">
        <v>115</v>
      </c>
      <c r="BI36" s="11" t="s">
        <v>115</v>
      </c>
      <c r="BJ36" s="11" t="s">
        <v>115</v>
      </c>
      <c r="BK36" s="11" t="s">
        <v>115</v>
      </c>
      <c r="BL36" s="11" t="s">
        <v>115</v>
      </c>
      <c r="BM36" s="11" t="s">
        <v>115</v>
      </c>
      <c r="BN36" s="11" t="s">
        <v>115</v>
      </c>
      <c r="BO36" s="11" t="s">
        <v>115</v>
      </c>
      <c r="BQ36" s="11" t="s">
        <v>115</v>
      </c>
      <c r="BR36" s="11" t="s">
        <v>115</v>
      </c>
      <c r="BT36" s="11" t="s">
        <v>115</v>
      </c>
      <c r="BU36" s="11" t="s">
        <v>115</v>
      </c>
      <c r="BW36" s="11" t="s">
        <v>115</v>
      </c>
      <c r="BX36" s="11" t="s">
        <v>115</v>
      </c>
      <c r="BZ36" s="11" t="s">
        <v>115</v>
      </c>
      <c r="CA36" s="11" t="s">
        <v>115</v>
      </c>
      <c r="CC36" s="11" t="s">
        <v>115</v>
      </c>
      <c r="CD36" s="11" t="s">
        <v>115</v>
      </c>
      <c r="CF36" s="11" t="s">
        <v>115</v>
      </c>
      <c r="CG36" s="11" t="s">
        <v>115</v>
      </c>
      <c r="CI36" s="11" t="s">
        <v>115</v>
      </c>
      <c r="CJ36" s="11" t="s">
        <v>115</v>
      </c>
      <c r="CL36" s="11" t="s">
        <v>115</v>
      </c>
      <c r="CM36" s="11" t="s">
        <v>115</v>
      </c>
      <c r="CO36" s="11" t="s">
        <v>115</v>
      </c>
      <c r="CP36" s="11" t="s">
        <v>115</v>
      </c>
      <c r="CR36" s="11" t="s">
        <v>115</v>
      </c>
      <c r="CS36" s="11" t="s">
        <v>115</v>
      </c>
      <c r="CU36" s="11" t="s">
        <v>115</v>
      </c>
      <c r="CV36" s="11" t="s">
        <v>115</v>
      </c>
      <c r="CX36" s="11" t="s">
        <v>115</v>
      </c>
      <c r="CY36" s="11" t="s">
        <v>115</v>
      </c>
      <c r="DA36" s="11" t="s">
        <v>115</v>
      </c>
      <c r="DB36" s="11" t="s">
        <v>115</v>
      </c>
      <c r="DD36" s="11" t="s">
        <v>115</v>
      </c>
      <c r="DE36" s="11" t="s">
        <v>115</v>
      </c>
      <c r="DG36" s="11" t="s">
        <v>115</v>
      </c>
      <c r="DH36" s="11" t="s">
        <v>115</v>
      </c>
      <c r="DJ36" s="11" t="s">
        <v>115</v>
      </c>
      <c r="DK36" s="11" t="s">
        <v>115</v>
      </c>
      <c r="DM36" s="11" t="s">
        <v>115</v>
      </c>
      <c r="DN36" s="11" t="s">
        <v>115</v>
      </c>
      <c r="DP36" s="11" t="s">
        <v>115</v>
      </c>
      <c r="DQ36" s="11" t="s">
        <v>115</v>
      </c>
      <c r="DS36" s="11" t="s">
        <v>115</v>
      </c>
      <c r="DT36" s="11" t="s">
        <v>115</v>
      </c>
      <c r="DV36" s="11" t="s">
        <v>115</v>
      </c>
      <c r="DW36" s="11" t="s">
        <v>115</v>
      </c>
      <c r="DY36" s="11" t="s">
        <v>115</v>
      </c>
      <c r="DZ36" s="11" t="s">
        <v>115</v>
      </c>
      <c r="EB36" s="11" t="s">
        <v>115</v>
      </c>
      <c r="EC36" s="11" t="s">
        <v>115</v>
      </c>
      <c r="EE36" s="11" t="s">
        <v>115</v>
      </c>
      <c r="EF36" s="11" t="s">
        <v>115</v>
      </c>
      <c r="EH36" s="11" t="s">
        <v>115</v>
      </c>
      <c r="EI36" s="11" t="s">
        <v>115</v>
      </c>
      <c r="EK36" s="11" t="s">
        <v>115</v>
      </c>
      <c r="EL36" s="11" t="s">
        <v>115</v>
      </c>
      <c r="EN36" s="11" t="s">
        <v>115</v>
      </c>
      <c r="EO36" s="11" t="s">
        <v>115</v>
      </c>
      <c r="EQ36" s="11" t="s">
        <v>115</v>
      </c>
      <c r="ER36" s="11" t="s">
        <v>115</v>
      </c>
      <c r="ET36" s="11" t="s">
        <v>115</v>
      </c>
      <c r="EU36" s="11" t="s">
        <v>115</v>
      </c>
      <c r="EW36" s="11" t="s">
        <v>115</v>
      </c>
      <c r="EX36" s="11" t="s">
        <v>115</v>
      </c>
      <c r="EZ36" s="11" t="s">
        <v>115</v>
      </c>
      <c r="FA36" s="11" t="s">
        <v>115</v>
      </c>
      <c r="FC36" s="11" t="s">
        <v>115</v>
      </c>
      <c r="FD36" s="11" t="s">
        <v>115</v>
      </c>
      <c r="FF36" s="11" t="s">
        <v>115</v>
      </c>
      <c r="FG36" s="11" t="s">
        <v>115</v>
      </c>
      <c r="FI36" s="11" t="s">
        <v>115</v>
      </c>
      <c r="FJ36" s="11" t="s">
        <v>115</v>
      </c>
      <c r="FL36" s="11" t="s">
        <v>115</v>
      </c>
      <c r="FM36" s="11" t="s">
        <v>115</v>
      </c>
      <c r="FO36" s="11" t="s">
        <v>115</v>
      </c>
      <c r="FP36" s="11" t="s">
        <v>115</v>
      </c>
      <c r="FR36" s="11" t="s">
        <v>115</v>
      </c>
      <c r="FS36" s="11" t="s">
        <v>115</v>
      </c>
      <c r="FU36" s="11" t="s">
        <v>115</v>
      </c>
      <c r="FV36" s="11" t="s">
        <v>115</v>
      </c>
      <c r="FX36" s="11" t="s">
        <v>115</v>
      </c>
      <c r="FY36" s="11" t="s">
        <v>115</v>
      </c>
      <c r="GA36" s="11" t="s">
        <v>115</v>
      </c>
      <c r="GB36" s="11" t="s">
        <v>115</v>
      </c>
      <c r="GD36" s="11" t="s">
        <v>115</v>
      </c>
      <c r="GE36" s="11" t="s">
        <v>115</v>
      </c>
      <c r="GG36" s="11" t="s">
        <v>115</v>
      </c>
      <c r="GH36" s="11" t="s">
        <v>115</v>
      </c>
      <c r="GJ36" s="11" t="s">
        <v>115</v>
      </c>
      <c r="GK36" s="11" t="s">
        <v>115</v>
      </c>
    </row>
    <row r="37" spans="1:193" x14ac:dyDescent="0.35">
      <c r="A37">
        <f t="shared" si="0"/>
        <v>31</v>
      </c>
      <c r="B37" s="11" t="s">
        <v>51</v>
      </c>
      <c r="C37" s="11" t="s">
        <v>51</v>
      </c>
      <c r="D37" s="11" t="s">
        <v>116</v>
      </c>
      <c r="E37" s="11" t="s">
        <v>502</v>
      </c>
      <c r="F37" s="11" t="s">
        <v>503</v>
      </c>
      <c r="G37" s="11" t="s">
        <v>116</v>
      </c>
      <c r="H37" s="11" t="s">
        <v>341</v>
      </c>
      <c r="I37" s="11" t="s">
        <v>51</v>
      </c>
      <c r="J37" s="11">
        <f>ROUND(detail3543__12[[#This Row],[Column7]]/64,0)</f>
        <v>0</v>
      </c>
      <c r="K37" s="11" t="s">
        <v>115</v>
      </c>
      <c r="L37" s="11"/>
      <c r="M37">
        <f ca="1">SUMPRODUCT($B$6:$B$69,OFFSET(power6multpres36!$B$6:$B$69,0,3*$A37))-SUMPRODUCT($C$6:$C$69,OFFSET(power6multpres36!$C$6:$C$69,0,3*$A37))</f>
        <v>3.3042981657247744E+16</v>
      </c>
      <c r="N37">
        <f ca="1">SUMPRODUCT($B$6:$B$69,OFFSET(power6multpres36!$C$6:$C$69,0,3*$A37))+SUMPRODUCT($C$6:$C$69,OFFSET(power6multpres36!$B$6:$B$69,0,3*$A37))</f>
        <v>2.2275768816395878E+17</v>
      </c>
      <c r="O37" t="s">
        <v>115</v>
      </c>
      <c r="P37">
        <f ca="1">ROUND(detail3543__6[[#This Row],[Column12]]*(2^-36),0)</f>
        <v>7693419</v>
      </c>
      <c r="Q37">
        <f ca="1">ROUND(detail3543__6[[#This Row],[Column13]]*(2^-36),0)</f>
        <v>51864816</v>
      </c>
      <c r="R37" t="s">
        <v>115</v>
      </c>
      <c r="S37">
        <f ca="1">SUMPRODUCT($P$6:$P$69,OFFSET(power6multpres36!$B$6:$B$69,0,3*$A37))+SUMPRODUCT($Q$6:$Q$69,OFFSET(power6multpres36!$C$6:$C$69,0,3*$A37))</f>
        <v>-6.9175289871895183E+19</v>
      </c>
      <c r="T37">
        <f ca="1">SUMPRODUCT($P$6:$P$69,OFFSET(power6multpres36!$C$6:$C$69,0,3*$A37))-SUMPRODUCT($Q$6:$Q$69,OFFSET(power6multpres36!$B$6:$B$69,0,3*$A37))</f>
        <v>-4096</v>
      </c>
      <c r="U37" t="s">
        <v>115</v>
      </c>
      <c r="V37" s="3">
        <f ca="1">ROUND(detail3543__6[[#This Row],[Column18]]*(2^-42),0)</f>
        <v>0</v>
      </c>
      <c r="W37" s="3">
        <f ca="1">ROUND(detail3543__6[[#This Row],[Column19]]*(2^-42),0)</f>
        <v>0</v>
      </c>
      <c r="X37" s="11" t="s">
        <v>115</v>
      </c>
      <c r="Y37" s="11" t="s">
        <v>115</v>
      </c>
      <c r="Z37" s="11" t="s">
        <v>115</v>
      </c>
      <c r="AA37" s="11" t="s">
        <v>115</v>
      </c>
      <c r="AB37" s="11" t="s">
        <v>115</v>
      </c>
      <c r="AC37" s="11" t="s">
        <v>115</v>
      </c>
      <c r="AD37" s="11" t="s">
        <v>115</v>
      </c>
      <c r="AE37" s="11" t="s">
        <v>115</v>
      </c>
      <c r="AF37" s="11" t="s">
        <v>115</v>
      </c>
      <c r="AG37" s="11" t="s">
        <v>115</v>
      </c>
      <c r="AH37" s="11" t="s">
        <v>115</v>
      </c>
      <c r="AI37" s="11" t="s">
        <v>115</v>
      </c>
      <c r="AJ37" s="11" t="s">
        <v>115</v>
      </c>
      <c r="AK37" s="11" t="s">
        <v>115</v>
      </c>
      <c r="AL37" s="11" t="s">
        <v>115</v>
      </c>
      <c r="AM37" s="11" t="s">
        <v>115</v>
      </c>
      <c r="AN37" s="11" t="s">
        <v>115</v>
      </c>
      <c r="AO37" s="11" t="s">
        <v>115</v>
      </c>
      <c r="AP37" s="11" t="s">
        <v>115</v>
      </c>
      <c r="AQ37" s="11" t="s">
        <v>115</v>
      </c>
      <c r="AR37" s="11" t="s">
        <v>115</v>
      </c>
      <c r="AS37" s="11" t="s">
        <v>115</v>
      </c>
      <c r="AT37" s="11" t="s">
        <v>115</v>
      </c>
      <c r="AU37" s="11" t="s">
        <v>115</v>
      </c>
      <c r="AV37" s="11" t="s">
        <v>115</v>
      </c>
      <c r="AW37" s="11" t="s">
        <v>115</v>
      </c>
      <c r="AX37" s="11" t="s">
        <v>115</v>
      </c>
      <c r="AY37" s="11" t="s">
        <v>115</v>
      </c>
      <c r="AZ37" s="11" t="s">
        <v>115</v>
      </c>
      <c r="BA37" s="11" t="s">
        <v>115</v>
      </c>
      <c r="BB37" s="11" t="s">
        <v>115</v>
      </c>
      <c r="BC37" s="11" t="s">
        <v>115</v>
      </c>
      <c r="BD37" s="11" t="s">
        <v>115</v>
      </c>
      <c r="BE37" s="11" t="s">
        <v>115</v>
      </c>
      <c r="BF37" s="11" t="s">
        <v>115</v>
      </c>
      <c r="BG37" s="11" t="s">
        <v>115</v>
      </c>
      <c r="BH37" s="11" t="s">
        <v>115</v>
      </c>
      <c r="BI37" s="11" t="s">
        <v>115</v>
      </c>
      <c r="BJ37" s="11" t="s">
        <v>115</v>
      </c>
      <c r="BK37" s="11" t="s">
        <v>115</v>
      </c>
      <c r="BL37" s="11" t="s">
        <v>115</v>
      </c>
      <c r="BM37" s="11" t="s">
        <v>115</v>
      </c>
      <c r="BN37" s="11" t="s">
        <v>115</v>
      </c>
      <c r="BO37" s="11" t="s">
        <v>115</v>
      </c>
      <c r="BQ37" s="11" t="s">
        <v>115</v>
      </c>
      <c r="BR37" s="11" t="s">
        <v>115</v>
      </c>
      <c r="BT37" s="11" t="s">
        <v>115</v>
      </c>
      <c r="BU37" s="11" t="s">
        <v>115</v>
      </c>
      <c r="BW37" s="11" t="s">
        <v>115</v>
      </c>
      <c r="BX37" s="11" t="s">
        <v>115</v>
      </c>
      <c r="BZ37" s="11" t="s">
        <v>115</v>
      </c>
      <c r="CA37" s="11" t="s">
        <v>115</v>
      </c>
      <c r="CC37" s="11" t="s">
        <v>115</v>
      </c>
      <c r="CD37" s="11" t="s">
        <v>115</v>
      </c>
      <c r="CF37" s="11" t="s">
        <v>115</v>
      </c>
      <c r="CG37" s="11" t="s">
        <v>115</v>
      </c>
      <c r="CI37" s="11" t="s">
        <v>115</v>
      </c>
      <c r="CJ37" s="11" t="s">
        <v>115</v>
      </c>
      <c r="CL37" s="11" t="s">
        <v>115</v>
      </c>
      <c r="CM37" s="11" t="s">
        <v>115</v>
      </c>
      <c r="CO37" s="11" t="s">
        <v>115</v>
      </c>
      <c r="CP37" s="11" t="s">
        <v>115</v>
      </c>
      <c r="CR37" s="11" t="s">
        <v>115</v>
      </c>
      <c r="CS37" s="11" t="s">
        <v>115</v>
      </c>
      <c r="CU37" s="11" t="s">
        <v>115</v>
      </c>
      <c r="CV37" s="11" t="s">
        <v>115</v>
      </c>
      <c r="CX37" s="11" t="s">
        <v>115</v>
      </c>
      <c r="CY37" s="11" t="s">
        <v>115</v>
      </c>
      <c r="DA37" s="11" t="s">
        <v>115</v>
      </c>
      <c r="DB37" s="11" t="s">
        <v>115</v>
      </c>
      <c r="DD37" s="11" t="s">
        <v>115</v>
      </c>
      <c r="DE37" s="11" t="s">
        <v>115</v>
      </c>
      <c r="DG37" s="11" t="s">
        <v>115</v>
      </c>
      <c r="DH37" s="11" t="s">
        <v>115</v>
      </c>
      <c r="DJ37" s="11" t="s">
        <v>115</v>
      </c>
      <c r="DK37" s="11" t="s">
        <v>115</v>
      </c>
      <c r="DM37" s="11" t="s">
        <v>115</v>
      </c>
      <c r="DN37" s="11" t="s">
        <v>115</v>
      </c>
      <c r="DP37" s="11" t="s">
        <v>115</v>
      </c>
      <c r="DQ37" s="11" t="s">
        <v>115</v>
      </c>
      <c r="DS37" s="11" t="s">
        <v>115</v>
      </c>
      <c r="DT37" s="11" t="s">
        <v>115</v>
      </c>
      <c r="DV37" s="11" t="s">
        <v>115</v>
      </c>
      <c r="DW37" s="11" t="s">
        <v>115</v>
      </c>
      <c r="DY37" s="11" t="s">
        <v>115</v>
      </c>
      <c r="DZ37" s="11" t="s">
        <v>115</v>
      </c>
      <c r="EB37" s="11" t="s">
        <v>115</v>
      </c>
      <c r="EC37" s="11" t="s">
        <v>115</v>
      </c>
      <c r="EE37" s="11" t="s">
        <v>115</v>
      </c>
      <c r="EF37" s="11" t="s">
        <v>115</v>
      </c>
      <c r="EH37" s="11" t="s">
        <v>115</v>
      </c>
      <c r="EI37" s="11" t="s">
        <v>115</v>
      </c>
      <c r="EK37" s="11" t="s">
        <v>115</v>
      </c>
      <c r="EL37" s="11" t="s">
        <v>115</v>
      </c>
      <c r="EN37" s="11" t="s">
        <v>115</v>
      </c>
      <c r="EO37" s="11" t="s">
        <v>115</v>
      </c>
      <c r="EQ37" s="11" t="s">
        <v>115</v>
      </c>
      <c r="ER37" s="11" t="s">
        <v>115</v>
      </c>
      <c r="ET37" s="11" t="s">
        <v>115</v>
      </c>
      <c r="EU37" s="11" t="s">
        <v>115</v>
      </c>
      <c r="EW37" s="11" t="s">
        <v>115</v>
      </c>
      <c r="EX37" s="11" t="s">
        <v>115</v>
      </c>
      <c r="EZ37" s="11" t="s">
        <v>115</v>
      </c>
      <c r="FA37" s="11" t="s">
        <v>115</v>
      </c>
      <c r="FC37" s="11" t="s">
        <v>115</v>
      </c>
      <c r="FD37" s="11" t="s">
        <v>115</v>
      </c>
      <c r="FF37" s="11" t="s">
        <v>115</v>
      </c>
      <c r="FG37" s="11" t="s">
        <v>115</v>
      </c>
      <c r="FI37" s="11" t="s">
        <v>115</v>
      </c>
      <c r="FJ37" s="11" t="s">
        <v>115</v>
      </c>
      <c r="FL37" s="11" t="s">
        <v>115</v>
      </c>
      <c r="FM37" s="11" t="s">
        <v>115</v>
      </c>
      <c r="FO37" s="11" t="s">
        <v>115</v>
      </c>
      <c r="FP37" s="11" t="s">
        <v>115</v>
      </c>
      <c r="FR37" s="11" t="s">
        <v>115</v>
      </c>
      <c r="FS37" s="11" t="s">
        <v>115</v>
      </c>
      <c r="FU37" s="11" t="s">
        <v>115</v>
      </c>
      <c r="FV37" s="11" t="s">
        <v>115</v>
      </c>
      <c r="FX37" s="11" t="s">
        <v>115</v>
      </c>
      <c r="FY37" s="11" t="s">
        <v>115</v>
      </c>
      <c r="GA37" s="11" t="s">
        <v>115</v>
      </c>
      <c r="GB37" s="11" t="s">
        <v>115</v>
      </c>
      <c r="GD37" s="11" t="s">
        <v>115</v>
      </c>
      <c r="GE37" s="11" t="s">
        <v>115</v>
      </c>
      <c r="GG37" s="11" t="s">
        <v>115</v>
      </c>
      <c r="GH37" s="11" t="s">
        <v>115</v>
      </c>
      <c r="GJ37" s="11" t="s">
        <v>115</v>
      </c>
      <c r="GK37" s="11" t="s">
        <v>115</v>
      </c>
    </row>
    <row r="38" spans="1:193" x14ac:dyDescent="0.35">
      <c r="A38">
        <f t="shared" si="0"/>
        <v>32</v>
      </c>
      <c r="B38" s="11" t="s">
        <v>51</v>
      </c>
      <c r="C38" s="11" t="s">
        <v>51</v>
      </c>
      <c r="D38" s="11" t="s">
        <v>116</v>
      </c>
      <c r="E38" s="11" t="s">
        <v>51</v>
      </c>
      <c r="F38" s="11" t="s">
        <v>51</v>
      </c>
      <c r="G38" s="11" t="s">
        <v>116</v>
      </c>
      <c r="H38" s="11" t="s">
        <v>51</v>
      </c>
      <c r="I38" s="11" t="s">
        <v>51</v>
      </c>
      <c r="J38" s="11">
        <f>ROUND(detail3543__12[[#This Row],[Column7]]/64,0)</f>
        <v>0</v>
      </c>
      <c r="K38" s="11" t="s">
        <v>115</v>
      </c>
      <c r="L38" s="11"/>
      <c r="M38">
        <f ca="1">SUMPRODUCT($B$6:$B$69,OFFSET(power6multpres36!$B$6:$B$69,0,3*$A38))-SUMPRODUCT($C$6:$C$69,OFFSET(power6multpres36!$C$6:$C$69,0,3*$A38))</f>
        <v>0</v>
      </c>
      <c r="N38">
        <f ca="1">SUMPRODUCT($B$6:$B$69,OFFSET(power6multpres36!$C$6:$C$69,0,3*$A38))+SUMPRODUCT($C$6:$C$69,OFFSET(power6multpres36!$B$6:$B$69,0,3*$A38))</f>
        <v>0</v>
      </c>
      <c r="O38" t="s">
        <v>115</v>
      </c>
      <c r="P38">
        <f ca="1">ROUND(detail3543__6[[#This Row],[Column12]]*(2^-36),0)</f>
        <v>0</v>
      </c>
      <c r="Q38">
        <f ca="1">ROUND(detail3543__6[[#This Row],[Column13]]*(2^-36),0)</f>
        <v>0</v>
      </c>
      <c r="R38" t="s">
        <v>115</v>
      </c>
      <c r="S38">
        <f ca="1">SUMPRODUCT($P$6:$P$69,OFFSET(power6multpres36!$B$6:$B$69,0,3*$A38))+SUMPRODUCT($Q$6:$Q$69,OFFSET(power6multpres36!$C$6:$C$69,0,3*$A38))</f>
        <v>-6.9175290001532912E+19</v>
      </c>
      <c r="T38">
        <f ca="1">SUMPRODUCT($P$6:$P$69,OFFSET(power6multpres36!$C$6:$C$69,0,3*$A38))-SUMPRODUCT($Q$6:$Q$69,OFFSET(power6multpres36!$B$6:$B$69,0,3*$A38))</f>
        <v>0</v>
      </c>
      <c r="U38" t="s">
        <v>115</v>
      </c>
      <c r="V38" s="3">
        <f ca="1">ROUND(detail3543__6[[#This Row],[Column18]]*(2^-42),0)</f>
        <v>0</v>
      </c>
      <c r="W38" s="3">
        <f ca="1">ROUND(detail3543__6[[#This Row],[Column19]]*(2^-42),0)</f>
        <v>0</v>
      </c>
      <c r="X38" s="11" t="s">
        <v>115</v>
      </c>
      <c r="Y38" s="11" t="s">
        <v>115</v>
      </c>
      <c r="Z38" s="11" t="s">
        <v>115</v>
      </c>
      <c r="AA38" s="11" t="s">
        <v>115</v>
      </c>
      <c r="AB38" s="11" t="s">
        <v>115</v>
      </c>
      <c r="AC38" s="11" t="s">
        <v>115</v>
      </c>
      <c r="AD38" s="11" t="s">
        <v>115</v>
      </c>
      <c r="AE38" s="11" t="s">
        <v>115</v>
      </c>
      <c r="AF38" s="11" t="s">
        <v>115</v>
      </c>
      <c r="AG38" s="11" t="s">
        <v>115</v>
      </c>
      <c r="AH38" s="11" t="s">
        <v>115</v>
      </c>
      <c r="AI38" s="11" t="s">
        <v>115</v>
      </c>
      <c r="AJ38" s="11" t="s">
        <v>115</v>
      </c>
      <c r="AK38" s="11" t="s">
        <v>115</v>
      </c>
      <c r="AL38" s="11" t="s">
        <v>115</v>
      </c>
      <c r="AM38" s="11" t="s">
        <v>115</v>
      </c>
      <c r="AN38" s="11" t="s">
        <v>115</v>
      </c>
      <c r="AO38" s="11" t="s">
        <v>115</v>
      </c>
      <c r="AP38" s="11" t="s">
        <v>115</v>
      </c>
      <c r="AQ38" s="11" t="s">
        <v>115</v>
      </c>
      <c r="AR38" s="11" t="s">
        <v>115</v>
      </c>
      <c r="AS38" s="11" t="s">
        <v>115</v>
      </c>
      <c r="AT38" s="11" t="s">
        <v>115</v>
      </c>
      <c r="AU38" s="11" t="s">
        <v>115</v>
      </c>
      <c r="AV38" s="11" t="s">
        <v>115</v>
      </c>
      <c r="AW38" s="11" t="s">
        <v>115</v>
      </c>
      <c r="AX38" s="11" t="s">
        <v>115</v>
      </c>
      <c r="AY38" s="11" t="s">
        <v>115</v>
      </c>
      <c r="AZ38" s="11" t="s">
        <v>115</v>
      </c>
      <c r="BA38" s="11" t="s">
        <v>115</v>
      </c>
      <c r="BB38" s="11" t="s">
        <v>115</v>
      </c>
      <c r="BC38" s="11" t="s">
        <v>115</v>
      </c>
      <c r="BD38" s="11" t="s">
        <v>115</v>
      </c>
      <c r="BE38" s="11" t="s">
        <v>115</v>
      </c>
      <c r="BF38" s="11" t="s">
        <v>115</v>
      </c>
      <c r="BG38" s="11" t="s">
        <v>115</v>
      </c>
      <c r="BH38" s="11" t="s">
        <v>115</v>
      </c>
      <c r="BI38" s="11" t="s">
        <v>115</v>
      </c>
      <c r="BJ38" s="11" t="s">
        <v>115</v>
      </c>
      <c r="BK38" s="11" t="s">
        <v>115</v>
      </c>
      <c r="BL38" s="11" t="s">
        <v>115</v>
      </c>
      <c r="BM38" s="11" t="s">
        <v>115</v>
      </c>
      <c r="BN38" s="11" t="s">
        <v>115</v>
      </c>
      <c r="BO38" s="11" t="s">
        <v>115</v>
      </c>
      <c r="BQ38" s="11" t="s">
        <v>115</v>
      </c>
      <c r="BR38" s="11" t="s">
        <v>115</v>
      </c>
      <c r="BT38" s="11" t="s">
        <v>115</v>
      </c>
      <c r="BU38" s="11" t="s">
        <v>115</v>
      </c>
      <c r="BW38" s="11" t="s">
        <v>115</v>
      </c>
      <c r="BX38" s="11" t="s">
        <v>115</v>
      </c>
      <c r="BZ38" s="11" t="s">
        <v>115</v>
      </c>
      <c r="CA38" s="11" t="s">
        <v>115</v>
      </c>
      <c r="CC38" s="11" t="s">
        <v>115</v>
      </c>
      <c r="CD38" s="11" t="s">
        <v>115</v>
      </c>
      <c r="CF38" s="11" t="s">
        <v>115</v>
      </c>
      <c r="CG38" s="11" t="s">
        <v>115</v>
      </c>
      <c r="CI38" s="11" t="s">
        <v>115</v>
      </c>
      <c r="CJ38" s="11" t="s">
        <v>115</v>
      </c>
      <c r="CL38" s="11" t="s">
        <v>115</v>
      </c>
      <c r="CM38" s="11" t="s">
        <v>115</v>
      </c>
      <c r="CO38" s="11" t="s">
        <v>115</v>
      </c>
      <c r="CP38" s="11" t="s">
        <v>115</v>
      </c>
      <c r="CR38" s="11" t="s">
        <v>115</v>
      </c>
      <c r="CS38" s="11" t="s">
        <v>115</v>
      </c>
      <c r="CU38" s="11" t="s">
        <v>115</v>
      </c>
      <c r="CV38" s="11" t="s">
        <v>115</v>
      </c>
      <c r="CX38" s="11" t="s">
        <v>115</v>
      </c>
      <c r="CY38" s="11" t="s">
        <v>115</v>
      </c>
      <c r="DA38" s="11" t="s">
        <v>115</v>
      </c>
      <c r="DB38" s="11" t="s">
        <v>115</v>
      </c>
      <c r="DD38" s="11" t="s">
        <v>115</v>
      </c>
      <c r="DE38" s="11" t="s">
        <v>115</v>
      </c>
      <c r="DG38" s="11" t="s">
        <v>115</v>
      </c>
      <c r="DH38" s="11" t="s">
        <v>115</v>
      </c>
      <c r="DJ38" s="11" t="s">
        <v>115</v>
      </c>
      <c r="DK38" s="11" t="s">
        <v>115</v>
      </c>
      <c r="DM38" s="11" t="s">
        <v>115</v>
      </c>
      <c r="DN38" s="11" t="s">
        <v>115</v>
      </c>
      <c r="DP38" s="11" t="s">
        <v>115</v>
      </c>
      <c r="DQ38" s="11" t="s">
        <v>115</v>
      </c>
      <c r="DS38" s="11" t="s">
        <v>115</v>
      </c>
      <c r="DT38" s="11" t="s">
        <v>115</v>
      </c>
      <c r="DV38" s="11" t="s">
        <v>115</v>
      </c>
      <c r="DW38" s="11" t="s">
        <v>115</v>
      </c>
      <c r="DY38" s="11" t="s">
        <v>115</v>
      </c>
      <c r="DZ38" s="11" t="s">
        <v>115</v>
      </c>
      <c r="EB38" s="11" t="s">
        <v>115</v>
      </c>
      <c r="EC38" s="11" t="s">
        <v>115</v>
      </c>
      <c r="EE38" s="11" t="s">
        <v>115</v>
      </c>
      <c r="EF38" s="11" t="s">
        <v>115</v>
      </c>
      <c r="EH38" s="11" t="s">
        <v>115</v>
      </c>
      <c r="EI38" s="11" t="s">
        <v>115</v>
      </c>
      <c r="EK38" s="11" t="s">
        <v>115</v>
      </c>
      <c r="EL38" s="11" t="s">
        <v>115</v>
      </c>
      <c r="EN38" s="11" t="s">
        <v>115</v>
      </c>
      <c r="EO38" s="11" t="s">
        <v>115</v>
      </c>
      <c r="EQ38" s="11" t="s">
        <v>115</v>
      </c>
      <c r="ER38" s="11" t="s">
        <v>115</v>
      </c>
      <c r="ET38" s="11" t="s">
        <v>115</v>
      </c>
      <c r="EU38" s="11" t="s">
        <v>115</v>
      </c>
      <c r="EW38" s="11" t="s">
        <v>115</v>
      </c>
      <c r="EX38" s="11" t="s">
        <v>115</v>
      </c>
      <c r="EZ38" s="11" t="s">
        <v>115</v>
      </c>
      <c r="FA38" s="11" t="s">
        <v>115</v>
      </c>
      <c r="FC38" s="11" t="s">
        <v>115</v>
      </c>
      <c r="FD38" s="11" t="s">
        <v>115</v>
      </c>
      <c r="FF38" s="11" t="s">
        <v>115</v>
      </c>
      <c r="FG38" s="11" t="s">
        <v>115</v>
      </c>
      <c r="FI38" s="11" t="s">
        <v>115</v>
      </c>
      <c r="FJ38" s="11" t="s">
        <v>115</v>
      </c>
      <c r="FL38" s="11" t="s">
        <v>115</v>
      </c>
      <c r="FM38" s="11" t="s">
        <v>115</v>
      </c>
      <c r="FO38" s="11" t="s">
        <v>115</v>
      </c>
      <c r="FP38" s="11" t="s">
        <v>115</v>
      </c>
      <c r="FR38" s="11" t="s">
        <v>115</v>
      </c>
      <c r="FS38" s="11" t="s">
        <v>115</v>
      </c>
      <c r="FU38" s="11" t="s">
        <v>115</v>
      </c>
      <c r="FV38" s="11" t="s">
        <v>115</v>
      </c>
      <c r="FX38" s="11" t="s">
        <v>115</v>
      </c>
      <c r="FY38" s="11" t="s">
        <v>115</v>
      </c>
      <c r="GA38" s="11" t="s">
        <v>115</v>
      </c>
      <c r="GB38" s="11" t="s">
        <v>115</v>
      </c>
      <c r="GD38" s="11" t="s">
        <v>115</v>
      </c>
      <c r="GE38" s="11" t="s">
        <v>115</v>
      </c>
      <c r="GG38" s="11" t="s">
        <v>115</v>
      </c>
      <c r="GH38" s="11" t="s">
        <v>115</v>
      </c>
      <c r="GJ38" s="11" t="s">
        <v>115</v>
      </c>
      <c r="GK38" s="11" t="s">
        <v>115</v>
      </c>
    </row>
    <row r="39" spans="1:193" x14ac:dyDescent="0.35">
      <c r="A39">
        <f t="shared" si="0"/>
        <v>33</v>
      </c>
      <c r="B39" s="11" t="s">
        <v>51</v>
      </c>
      <c r="C39" s="11" t="s">
        <v>51</v>
      </c>
      <c r="D39" s="11" t="s">
        <v>116</v>
      </c>
      <c r="E39" s="11" t="s">
        <v>502</v>
      </c>
      <c r="F39" s="11" t="s">
        <v>504</v>
      </c>
      <c r="G39" s="11" t="s">
        <v>116</v>
      </c>
      <c r="H39" s="11" t="s">
        <v>118</v>
      </c>
      <c r="I39" s="11" t="s">
        <v>51</v>
      </c>
      <c r="J39" s="11">
        <f>ROUND(detail3543__12[[#This Row],[Column7]]/64,0)</f>
        <v>0</v>
      </c>
      <c r="K39" s="11" t="s">
        <v>115</v>
      </c>
      <c r="L39" s="11"/>
      <c r="M39">
        <f ca="1">SUMPRODUCT($B$6:$B$69,OFFSET(power6multpres36!$B$6:$B$69,0,3*$A39))-SUMPRODUCT($C$6:$C$69,OFFSET(power6multpres36!$C$6:$C$69,0,3*$A39))</f>
        <v>3.3042981657247744E+16</v>
      </c>
      <c r="N39">
        <f ca="1">SUMPRODUCT($B$6:$B$69,OFFSET(power6multpres36!$C$6:$C$69,0,3*$A39))+SUMPRODUCT($C$6:$C$69,OFFSET(power6multpres36!$B$6:$B$69,0,3*$A39))</f>
        <v>-2.2275768816395878E+17</v>
      </c>
      <c r="O39" t="s">
        <v>115</v>
      </c>
      <c r="P39">
        <f ca="1">ROUND(detail3543__6[[#This Row],[Column12]]*(2^-36),0)</f>
        <v>7693419</v>
      </c>
      <c r="Q39">
        <f ca="1">ROUND(detail3543__6[[#This Row],[Column13]]*(2^-36),0)</f>
        <v>-51864816</v>
      </c>
      <c r="R39" t="s">
        <v>115</v>
      </c>
      <c r="S39">
        <f ca="1">SUMPRODUCT($P$6:$P$69,OFFSET(power6multpres36!$B$6:$B$69,0,3*$A39))+SUMPRODUCT($Q$6:$Q$69,OFFSET(power6multpres36!$C$6:$C$69,0,3*$A39))</f>
        <v>-6.9175290091431576E+19</v>
      </c>
      <c r="T39">
        <f ca="1">SUMPRODUCT($P$6:$P$69,OFFSET(power6multpres36!$C$6:$C$69,0,3*$A39))-SUMPRODUCT($Q$6:$Q$69,OFFSET(power6multpres36!$B$6:$B$69,0,3*$A39))</f>
        <v>0</v>
      </c>
      <c r="U39" t="s">
        <v>115</v>
      </c>
      <c r="V39" s="3">
        <f ca="1">ROUND(detail3543__6[[#This Row],[Column18]]*(2^-42),0)</f>
        <v>0</v>
      </c>
      <c r="W39" s="3">
        <f ca="1">ROUND(detail3543__6[[#This Row],[Column19]]*(2^-42),0)</f>
        <v>0</v>
      </c>
      <c r="X39" s="11" t="s">
        <v>115</v>
      </c>
      <c r="Y39" s="11" t="s">
        <v>115</v>
      </c>
      <c r="Z39" s="11" t="s">
        <v>115</v>
      </c>
      <c r="AA39" s="11" t="s">
        <v>115</v>
      </c>
      <c r="AB39" s="11" t="s">
        <v>115</v>
      </c>
      <c r="AC39" s="11" t="s">
        <v>115</v>
      </c>
      <c r="AD39" s="11" t="s">
        <v>115</v>
      </c>
      <c r="AE39" s="11" t="s">
        <v>115</v>
      </c>
      <c r="AF39" s="11" t="s">
        <v>115</v>
      </c>
      <c r="AG39" s="11" t="s">
        <v>115</v>
      </c>
      <c r="AH39" s="11" t="s">
        <v>115</v>
      </c>
      <c r="AI39" s="11" t="s">
        <v>115</v>
      </c>
      <c r="AJ39" s="11" t="s">
        <v>115</v>
      </c>
      <c r="AK39" s="11" t="s">
        <v>115</v>
      </c>
      <c r="AL39" s="11" t="s">
        <v>115</v>
      </c>
      <c r="AM39" s="11" t="s">
        <v>115</v>
      </c>
      <c r="AN39" s="11" t="s">
        <v>115</v>
      </c>
      <c r="AO39" s="11" t="s">
        <v>115</v>
      </c>
      <c r="AP39" s="11" t="s">
        <v>115</v>
      </c>
      <c r="AQ39" s="11" t="s">
        <v>115</v>
      </c>
      <c r="AR39" s="11" t="s">
        <v>115</v>
      </c>
      <c r="AS39" s="11" t="s">
        <v>115</v>
      </c>
      <c r="AT39" s="11" t="s">
        <v>115</v>
      </c>
      <c r="AU39" s="11" t="s">
        <v>115</v>
      </c>
      <c r="AV39" s="11" t="s">
        <v>115</v>
      </c>
      <c r="AW39" s="11" t="s">
        <v>115</v>
      </c>
      <c r="AX39" s="11" t="s">
        <v>115</v>
      </c>
      <c r="AY39" s="11" t="s">
        <v>115</v>
      </c>
      <c r="AZ39" s="11" t="s">
        <v>115</v>
      </c>
      <c r="BA39" s="11" t="s">
        <v>115</v>
      </c>
      <c r="BB39" s="11" t="s">
        <v>115</v>
      </c>
      <c r="BC39" s="11" t="s">
        <v>115</v>
      </c>
      <c r="BD39" s="11" t="s">
        <v>115</v>
      </c>
      <c r="BE39" s="11" t="s">
        <v>115</v>
      </c>
      <c r="BF39" s="11" t="s">
        <v>115</v>
      </c>
      <c r="BG39" s="11" t="s">
        <v>115</v>
      </c>
      <c r="BH39" s="11" t="s">
        <v>115</v>
      </c>
      <c r="BI39" s="11" t="s">
        <v>115</v>
      </c>
      <c r="BJ39" s="11" t="s">
        <v>115</v>
      </c>
      <c r="BK39" s="11" t="s">
        <v>115</v>
      </c>
      <c r="BL39" s="11" t="s">
        <v>115</v>
      </c>
      <c r="BM39" s="11" t="s">
        <v>115</v>
      </c>
      <c r="BN39" s="11" t="s">
        <v>115</v>
      </c>
      <c r="BO39" s="11" t="s">
        <v>115</v>
      </c>
      <c r="BQ39" s="11" t="s">
        <v>115</v>
      </c>
      <c r="BR39" s="11" t="s">
        <v>115</v>
      </c>
      <c r="BT39" s="11" t="s">
        <v>115</v>
      </c>
      <c r="BU39" s="11" t="s">
        <v>115</v>
      </c>
      <c r="BW39" s="11" t="s">
        <v>115</v>
      </c>
      <c r="BX39" s="11" t="s">
        <v>115</v>
      </c>
      <c r="BZ39" s="11" t="s">
        <v>115</v>
      </c>
      <c r="CA39" s="11" t="s">
        <v>115</v>
      </c>
      <c r="CC39" s="11" t="s">
        <v>115</v>
      </c>
      <c r="CD39" s="11" t="s">
        <v>115</v>
      </c>
      <c r="CF39" s="11" t="s">
        <v>115</v>
      </c>
      <c r="CG39" s="11" t="s">
        <v>115</v>
      </c>
      <c r="CI39" s="11" t="s">
        <v>115</v>
      </c>
      <c r="CJ39" s="11" t="s">
        <v>115</v>
      </c>
      <c r="CL39" s="11" t="s">
        <v>115</v>
      </c>
      <c r="CM39" s="11" t="s">
        <v>115</v>
      </c>
      <c r="CO39" s="11" t="s">
        <v>115</v>
      </c>
      <c r="CP39" s="11" t="s">
        <v>115</v>
      </c>
      <c r="CR39" s="11" t="s">
        <v>115</v>
      </c>
      <c r="CS39" s="11" t="s">
        <v>115</v>
      </c>
      <c r="CU39" s="11" t="s">
        <v>115</v>
      </c>
      <c r="CV39" s="11" t="s">
        <v>115</v>
      </c>
      <c r="CX39" s="11" t="s">
        <v>115</v>
      </c>
      <c r="CY39" s="11" t="s">
        <v>115</v>
      </c>
      <c r="DA39" s="11" t="s">
        <v>115</v>
      </c>
      <c r="DB39" s="11" t="s">
        <v>115</v>
      </c>
      <c r="DD39" s="11" t="s">
        <v>115</v>
      </c>
      <c r="DE39" s="11" t="s">
        <v>115</v>
      </c>
      <c r="DG39" s="11" t="s">
        <v>115</v>
      </c>
      <c r="DH39" s="11" t="s">
        <v>115</v>
      </c>
      <c r="DJ39" s="11" t="s">
        <v>115</v>
      </c>
      <c r="DK39" s="11" t="s">
        <v>115</v>
      </c>
      <c r="DM39" s="11" t="s">
        <v>115</v>
      </c>
      <c r="DN39" s="11" t="s">
        <v>115</v>
      </c>
      <c r="DP39" s="11" t="s">
        <v>115</v>
      </c>
      <c r="DQ39" s="11" t="s">
        <v>115</v>
      </c>
      <c r="DS39" s="11" t="s">
        <v>115</v>
      </c>
      <c r="DT39" s="11" t="s">
        <v>115</v>
      </c>
      <c r="DV39" s="11" t="s">
        <v>115</v>
      </c>
      <c r="DW39" s="11" t="s">
        <v>115</v>
      </c>
      <c r="DY39" s="11" t="s">
        <v>115</v>
      </c>
      <c r="DZ39" s="11" t="s">
        <v>115</v>
      </c>
      <c r="EB39" s="11" t="s">
        <v>115</v>
      </c>
      <c r="EC39" s="11" t="s">
        <v>115</v>
      </c>
      <c r="EE39" s="11" t="s">
        <v>115</v>
      </c>
      <c r="EF39" s="11" t="s">
        <v>115</v>
      </c>
      <c r="EH39" s="11" t="s">
        <v>115</v>
      </c>
      <c r="EI39" s="11" t="s">
        <v>115</v>
      </c>
      <c r="EK39" s="11" t="s">
        <v>115</v>
      </c>
      <c r="EL39" s="11" t="s">
        <v>115</v>
      </c>
      <c r="EN39" s="11" t="s">
        <v>115</v>
      </c>
      <c r="EO39" s="11" t="s">
        <v>115</v>
      </c>
      <c r="EQ39" s="11" t="s">
        <v>115</v>
      </c>
      <c r="ER39" s="11" t="s">
        <v>115</v>
      </c>
      <c r="ET39" s="11" t="s">
        <v>115</v>
      </c>
      <c r="EU39" s="11" t="s">
        <v>115</v>
      </c>
      <c r="EW39" s="11" t="s">
        <v>115</v>
      </c>
      <c r="EX39" s="11" t="s">
        <v>115</v>
      </c>
      <c r="EZ39" s="11" t="s">
        <v>115</v>
      </c>
      <c r="FA39" s="11" t="s">
        <v>115</v>
      </c>
      <c r="FC39" s="11" t="s">
        <v>115</v>
      </c>
      <c r="FD39" s="11" t="s">
        <v>115</v>
      </c>
      <c r="FF39" s="11" t="s">
        <v>115</v>
      </c>
      <c r="FG39" s="11" t="s">
        <v>115</v>
      </c>
      <c r="FI39" s="11" t="s">
        <v>115</v>
      </c>
      <c r="FJ39" s="11" t="s">
        <v>115</v>
      </c>
      <c r="FL39" s="11" t="s">
        <v>115</v>
      </c>
      <c r="FM39" s="11" t="s">
        <v>115</v>
      </c>
      <c r="FO39" s="11" t="s">
        <v>115</v>
      </c>
      <c r="FP39" s="11" t="s">
        <v>115</v>
      </c>
      <c r="FR39" s="11" t="s">
        <v>115</v>
      </c>
      <c r="FS39" s="11" t="s">
        <v>115</v>
      </c>
      <c r="FU39" s="11" t="s">
        <v>115</v>
      </c>
      <c r="FV39" s="11" t="s">
        <v>115</v>
      </c>
      <c r="FX39" s="11" t="s">
        <v>115</v>
      </c>
      <c r="FY39" s="11" t="s">
        <v>115</v>
      </c>
      <c r="GA39" s="11" t="s">
        <v>115</v>
      </c>
      <c r="GB39" s="11" t="s">
        <v>115</v>
      </c>
      <c r="GD39" s="11" t="s">
        <v>115</v>
      </c>
      <c r="GE39" s="11" t="s">
        <v>115</v>
      </c>
      <c r="GG39" s="11" t="s">
        <v>115</v>
      </c>
      <c r="GH39" s="11" t="s">
        <v>115</v>
      </c>
      <c r="GJ39" s="11" t="s">
        <v>115</v>
      </c>
      <c r="GK39" s="11" t="s">
        <v>115</v>
      </c>
    </row>
    <row r="40" spans="1:193" x14ac:dyDescent="0.35">
      <c r="A40">
        <f t="shared" si="0"/>
        <v>34</v>
      </c>
      <c r="B40" s="11" t="s">
        <v>51</v>
      </c>
      <c r="C40" s="11" t="s">
        <v>51</v>
      </c>
      <c r="D40" s="11" t="s">
        <v>116</v>
      </c>
      <c r="E40" s="11" t="s">
        <v>500</v>
      </c>
      <c r="F40" s="11" t="s">
        <v>505</v>
      </c>
      <c r="G40" s="11" t="s">
        <v>116</v>
      </c>
      <c r="H40" s="11" t="s">
        <v>341</v>
      </c>
      <c r="I40" s="11" t="s">
        <v>51</v>
      </c>
      <c r="J40" s="11">
        <f>ROUND(detail3543__12[[#This Row],[Column7]]/64,0)</f>
        <v>0</v>
      </c>
      <c r="K40" s="11" t="s">
        <v>115</v>
      </c>
      <c r="L40" s="11"/>
      <c r="M40">
        <f ca="1">SUMPRODUCT($B$6:$B$69,OFFSET(power6multpres36!$B$6:$B$69,0,3*$A40))-SUMPRODUCT($C$6:$C$69,OFFSET(power6multpres36!$C$6:$C$69,0,3*$A40))</f>
        <v>1.2869444768786022E+17</v>
      </c>
      <c r="N40">
        <f ca="1">SUMPRODUCT($B$6:$B$69,OFFSET(power6multpres36!$C$6:$C$69,0,3*$A40))+SUMPRODUCT($C$6:$C$69,OFFSET(power6multpres36!$B$6:$B$69,0,3*$A40))</f>
        <v>-4.2424873793460634E+17</v>
      </c>
      <c r="O40" t="s">
        <v>115</v>
      </c>
      <c r="P40">
        <f ca="1">ROUND(detail3543__6[[#This Row],[Column12]]*(2^-36),0)</f>
        <v>29964011</v>
      </c>
      <c r="Q40">
        <f ca="1">ROUND(detail3543__6[[#This Row],[Column13]]*(2^-36),0)</f>
        <v>-98778107</v>
      </c>
      <c r="R40" t="s">
        <v>115</v>
      </c>
      <c r="S40">
        <f ca="1">SUMPRODUCT($P$6:$P$69,OFFSET(power6multpres36!$B$6:$B$69,0,3*$A40))+SUMPRODUCT($Q$6:$Q$69,OFFSET(power6multpres36!$C$6:$C$69,0,3*$A40))</f>
        <v>-6.9175290330814013E+19</v>
      </c>
      <c r="T40">
        <f ca="1">SUMPRODUCT($P$6:$P$69,OFFSET(power6multpres36!$C$6:$C$69,0,3*$A40))-SUMPRODUCT($Q$6:$Q$69,OFFSET(power6multpres36!$B$6:$B$69,0,3*$A40))</f>
        <v>0</v>
      </c>
      <c r="U40" t="s">
        <v>115</v>
      </c>
      <c r="V40" s="3">
        <f ca="1">ROUND(detail3543__6[[#This Row],[Column18]]*(2^-42),0)</f>
        <v>0</v>
      </c>
      <c r="W40" s="3">
        <f ca="1">ROUND(detail3543__6[[#This Row],[Column19]]*(2^-42),0)</f>
        <v>0</v>
      </c>
      <c r="X40" s="11" t="s">
        <v>115</v>
      </c>
      <c r="Y40" s="11" t="s">
        <v>115</v>
      </c>
      <c r="Z40" s="11" t="s">
        <v>115</v>
      </c>
      <c r="AA40" s="11" t="s">
        <v>115</v>
      </c>
      <c r="AB40" s="11" t="s">
        <v>115</v>
      </c>
      <c r="AC40" s="11" t="s">
        <v>115</v>
      </c>
      <c r="AD40" s="11" t="s">
        <v>115</v>
      </c>
      <c r="AE40" s="11" t="s">
        <v>115</v>
      </c>
      <c r="AF40" s="11" t="s">
        <v>115</v>
      </c>
      <c r="AG40" s="11" t="s">
        <v>115</v>
      </c>
      <c r="AH40" s="11" t="s">
        <v>115</v>
      </c>
      <c r="AI40" s="11" t="s">
        <v>115</v>
      </c>
      <c r="AJ40" s="11" t="s">
        <v>115</v>
      </c>
      <c r="AK40" s="11" t="s">
        <v>115</v>
      </c>
      <c r="AL40" s="11" t="s">
        <v>115</v>
      </c>
      <c r="AM40" s="11" t="s">
        <v>115</v>
      </c>
      <c r="AN40" s="11" t="s">
        <v>115</v>
      </c>
      <c r="AO40" s="11" t="s">
        <v>115</v>
      </c>
      <c r="AP40" s="11" t="s">
        <v>115</v>
      </c>
      <c r="AQ40" s="11" t="s">
        <v>115</v>
      </c>
      <c r="AR40" s="11" t="s">
        <v>115</v>
      </c>
      <c r="AS40" s="11" t="s">
        <v>115</v>
      </c>
      <c r="AT40" s="11" t="s">
        <v>115</v>
      </c>
      <c r="AU40" s="11" t="s">
        <v>115</v>
      </c>
      <c r="AV40" s="11" t="s">
        <v>115</v>
      </c>
      <c r="AW40" s="11" t="s">
        <v>115</v>
      </c>
      <c r="AX40" s="11" t="s">
        <v>115</v>
      </c>
      <c r="AY40" s="11" t="s">
        <v>115</v>
      </c>
      <c r="AZ40" s="11" t="s">
        <v>115</v>
      </c>
      <c r="BA40" s="11" t="s">
        <v>115</v>
      </c>
      <c r="BB40" s="11" t="s">
        <v>115</v>
      </c>
      <c r="BC40" s="11" t="s">
        <v>115</v>
      </c>
      <c r="BD40" s="11" t="s">
        <v>115</v>
      </c>
      <c r="BE40" s="11" t="s">
        <v>115</v>
      </c>
      <c r="BF40" s="11" t="s">
        <v>115</v>
      </c>
      <c r="BG40" s="11" t="s">
        <v>115</v>
      </c>
      <c r="BH40" s="11" t="s">
        <v>115</v>
      </c>
      <c r="BI40" s="11" t="s">
        <v>115</v>
      </c>
      <c r="BJ40" s="11" t="s">
        <v>115</v>
      </c>
      <c r="BK40" s="11" t="s">
        <v>115</v>
      </c>
      <c r="BL40" s="11" t="s">
        <v>115</v>
      </c>
      <c r="BM40" s="11" t="s">
        <v>115</v>
      </c>
      <c r="BN40" s="11" t="s">
        <v>115</v>
      </c>
      <c r="BO40" s="11" t="s">
        <v>115</v>
      </c>
      <c r="BQ40" s="11" t="s">
        <v>115</v>
      </c>
      <c r="BR40" s="11" t="s">
        <v>115</v>
      </c>
      <c r="BT40" s="11" t="s">
        <v>115</v>
      </c>
      <c r="BU40" s="11" t="s">
        <v>115</v>
      </c>
      <c r="BW40" s="11" t="s">
        <v>115</v>
      </c>
      <c r="BX40" s="11" t="s">
        <v>115</v>
      </c>
      <c r="BZ40" s="11" t="s">
        <v>115</v>
      </c>
      <c r="CA40" s="11" t="s">
        <v>115</v>
      </c>
      <c r="CC40" s="11" t="s">
        <v>115</v>
      </c>
      <c r="CD40" s="11" t="s">
        <v>115</v>
      </c>
      <c r="CF40" s="11" t="s">
        <v>115</v>
      </c>
      <c r="CG40" s="11" t="s">
        <v>115</v>
      </c>
      <c r="CI40" s="11" t="s">
        <v>115</v>
      </c>
      <c r="CJ40" s="11" t="s">
        <v>115</v>
      </c>
      <c r="CL40" s="11" t="s">
        <v>115</v>
      </c>
      <c r="CM40" s="11" t="s">
        <v>115</v>
      </c>
      <c r="CO40" s="11" t="s">
        <v>115</v>
      </c>
      <c r="CP40" s="11" t="s">
        <v>115</v>
      </c>
      <c r="CR40" s="11" t="s">
        <v>115</v>
      </c>
      <c r="CS40" s="11" t="s">
        <v>115</v>
      </c>
      <c r="CU40" s="11" t="s">
        <v>115</v>
      </c>
      <c r="CV40" s="11" t="s">
        <v>115</v>
      </c>
      <c r="CX40" s="11" t="s">
        <v>115</v>
      </c>
      <c r="CY40" s="11" t="s">
        <v>115</v>
      </c>
      <c r="DA40" s="11" t="s">
        <v>115</v>
      </c>
      <c r="DB40" s="11" t="s">
        <v>115</v>
      </c>
      <c r="DD40" s="11" t="s">
        <v>115</v>
      </c>
      <c r="DE40" s="11" t="s">
        <v>115</v>
      </c>
      <c r="DG40" s="11" t="s">
        <v>115</v>
      </c>
      <c r="DH40" s="11" t="s">
        <v>115</v>
      </c>
      <c r="DJ40" s="11" t="s">
        <v>115</v>
      </c>
      <c r="DK40" s="11" t="s">
        <v>115</v>
      </c>
      <c r="DM40" s="11" t="s">
        <v>115</v>
      </c>
      <c r="DN40" s="11" t="s">
        <v>115</v>
      </c>
      <c r="DP40" s="11" t="s">
        <v>115</v>
      </c>
      <c r="DQ40" s="11" t="s">
        <v>115</v>
      </c>
      <c r="DS40" s="11" t="s">
        <v>115</v>
      </c>
      <c r="DT40" s="11" t="s">
        <v>115</v>
      </c>
      <c r="DV40" s="11" t="s">
        <v>115</v>
      </c>
      <c r="DW40" s="11" t="s">
        <v>115</v>
      </c>
      <c r="DY40" s="11" t="s">
        <v>115</v>
      </c>
      <c r="DZ40" s="11" t="s">
        <v>115</v>
      </c>
      <c r="EB40" s="11" t="s">
        <v>115</v>
      </c>
      <c r="EC40" s="11" t="s">
        <v>115</v>
      </c>
      <c r="EE40" s="11" t="s">
        <v>115</v>
      </c>
      <c r="EF40" s="11" t="s">
        <v>115</v>
      </c>
      <c r="EH40" s="11" t="s">
        <v>115</v>
      </c>
      <c r="EI40" s="11" t="s">
        <v>115</v>
      </c>
      <c r="EK40" s="11" t="s">
        <v>115</v>
      </c>
      <c r="EL40" s="11" t="s">
        <v>115</v>
      </c>
      <c r="EN40" s="11" t="s">
        <v>115</v>
      </c>
      <c r="EO40" s="11" t="s">
        <v>115</v>
      </c>
      <c r="EQ40" s="11" t="s">
        <v>115</v>
      </c>
      <c r="ER40" s="11" t="s">
        <v>115</v>
      </c>
      <c r="ET40" s="11" t="s">
        <v>115</v>
      </c>
      <c r="EU40" s="11" t="s">
        <v>115</v>
      </c>
      <c r="EW40" s="11" t="s">
        <v>115</v>
      </c>
      <c r="EX40" s="11" t="s">
        <v>115</v>
      </c>
      <c r="EZ40" s="11" t="s">
        <v>115</v>
      </c>
      <c r="FA40" s="11" t="s">
        <v>115</v>
      </c>
      <c r="FC40" s="11" t="s">
        <v>115</v>
      </c>
      <c r="FD40" s="11" t="s">
        <v>115</v>
      </c>
      <c r="FF40" s="11" t="s">
        <v>115</v>
      </c>
      <c r="FG40" s="11" t="s">
        <v>115</v>
      </c>
      <c r="FI40" s="11" t="s">
        <v>115</v>
      </c>
      <c r="FJ40" s="11" t="s">
        <v>115</v>
      </c>
      <c r="FL40" s="11" t="s">
        <v>115</v>
      </c>
      <c r="FM40" s="11" t="s">
        <v>115</v>
      </c>
      <c r="FO40" s="11" t="s">
        <v>115</v>
      </c>
      <c r="FP40" s="11" t="s">
        <v>115</v>
      </c>
      <c r="FR40" s="11" t="s">
        <v>115</v>
      </c>
      <c r="FS40" s="11" t="s">
        <v>115</v>
      </c>
      <c r="FU40" s="11" t="s">
        <v>115</v>
      </c>
      <c r="FV40" s="11" t="s">
        <v>115</v>
      </c>
      <c r="FX40" s="11" t="s">
        <v>115</v>
      </c>
      <c r="FY40" s="11" t="s">
        <v>115</v>
      </c>
      <c r="GA40" s="11" t="s">
        <v>115</v>
      </c>
      <c r="GB40" s="11" t="s">
        <v>115</v>
      </c>
      <c r="GD40" s="11" t="s">
        <v>115</v>
      </c>
      <c r="GE40" s="11" t="s">
        <v>115</v>
      </c>
      <c r="GG40" s="11" t="s">
        <v>115</v>
      </c>
      <c r="GH40" s="11" t="s">
        <v>115</v>
      </c>
      <c r="GJ40" s="11" t="s">
        <v>115</v>
      </c>
      <c r="GK40" s="11" t="s">
        <v>115</v>
      </c>
    </row>
    <row r="41" spans="1:193" x14ac:dyDescent="0.35">
      <c r="A41">
        <f t="shared" si="0"/>
        <v>35</v>
      </c>
      <c r="B41" s="11" t="s">
        <v>51</v>
      </c>
      <c r="C41" s="11" t="s">
        <v>51</v>
      </c>
      <c r="D41" s="11" t="s">
        <v>116</v>
      </c>
      <c r="E41" s="11" t="s">
        <v>498</v>
      </c>
      <c r="F41" s="11" t="s">
        <v>506</v>
      </c>
      <c r="G41" s="11" t="s">
        <v>116</v>
      </c>
      <c r="H41" s="11" t="s">
        <v>120</v>
      </c>
      <c r="I41" s="11" t="s">
        <v>51</v>
      </c>
      <c r="J41" s="11">
        <f>ROUND(detail3543__12[[#This Row],[Column7]]/64,0)</f>
        <v>0</v>
      </c>
      <c r="K41" s="11" t="s">
        <v>115</v>
      </c>
      <c r="L41" s="11"/>
      <c r="M41">
        <f ca="1">SUMPRODUCT($B$6:$B$69,OFFSET(power6multpres36!$B$6:$B$69,0,3*$A41))-SUMPRODUCT($C$6:$C$69,OFFSET(power6multpres36!$C$6:$C$69,0,3*$A41))</f>
        <v>2.768579496813527E+17</v>
      </c>
      <c r="N41">
        <f ca="1">SUMPRODUCT($B$6:$B$69,OFFSET(power6multpres36!$C$6:$C$69,0,3*$A41))+SUMPRODUCT($C$6:$C$69,OFFSET(power6multpres36!$B$6:$B$69,0,3*$A41))</f>
        <v>-5.8536695285206221E+17</v>
      </c>
      <c r="O41" t="s">
        <v>115</v>
      </c>
      <c r="P41">
        <f ca="1">ROUND(detail3543__6[[#This Row],[Column12]]*(2^-36),0)</f>
        <v>64461015</v>
      </c>
      <c r="Q41">
        <f ca="1">ROUND(detail3543__6[[#This Row],[Column13]]*(2^-36),0)</f>
        <v>-136291364</v>
      </c>
      <c r="R41" t="s">
        <v>115</v>
      </c>
      <c r="S41">
        <f ca="1">SUMPRODUCT($P$6:$P$69,OFFSET(power6multpres36!$B$6:$B$69,0,3*$A41))+SUMPRODUCT($Q$6:$Q$69,OFFSET(power6multpres36!$C$6:$C$69,0,3*$A41))</f>
        <v>-6.9175290066965717E+19</v>
      </c>
      <c r="T41">
        <f ca="1">SUMPRODUCT($P$6:$P$69,OFFSET(power6multpres36!$C$6:$C$69,0,3*$A41))-SUMPRODUCT($Q$6:$Q$69,OFFSET(power6multpres36!$B$6:$B$69,0,3*$A41))</f>
        <v>2048</v>
      </c>
      <c r="U41" t="s">
        <v>115</v>
      </c>
      <c r="V41" s="3">
        <f ca="1">ROUND(detail3543__6[[#This Row],[Column18]]*(2^-42),0)</f>
        <v>0</v>
      </c>
      <c r="W41" s="3">
        <f ca="1">ROUND(detail3543__6[[#This Row],[Column19]]*(2^-42),0)</f>
        <v>0</v>
      </c>
      <c r="X41" s="11" t="s">
        <v>115</v>
      </c>
      <c r="Y41" s="11" t="s">
        <v>115</v>
      </c>
      <c r="Z41" s="11" t="s">
        <v>115</v>
      </c>
      <c r="AA41" s="11" t="s">
        <v>115</v>
      </c>
      <c r="AB41" s="11" t="s">
        <v>115</v>
      </c>
      <c r="AC41" s="11" t="s">
        <v>115</v>
      </c>
      <c r="AD41" s="11" t="s">
        <v>115</v>
      </c>
      <c r="AE41" s="11" t="s">
        <v>115</v>
      </c>
      <c r="AF41" s="11" t="s">
        <v>115</v>
      </c>
      <c r="AG41" s="11" t="s">
        <v>115</v>
      </c>
      <c r="AH41" s="11" t="s">
        <v>115</v>
      </c>
      <c r="AI41" s="11" t="s">
        <v>115</v>
      </c>
      <c r="AJ41" s="11" t="s">
        <v>115</v>
      </c>
      <c r="AK41" s="11" t="s">
        <v>115</v>
      </c>
      <c r="AL41" s="11" t="s">
        <v>115</v>
      </c>
      <c r="AM41" s="11" t="s">
        <v>115</v>
      </c>
      <c r="AN41" s="11" t="s">
        <v>115</v>
      </c>
      <c r="AO41" s="11" t="s">
        <v>115</v>
      </c>
      <c r="AP41" s="11" t="s">
        <v>115</v>
      </c>
      <c r="AQ41" s="11" t="s">
        <v>115</v>
      </c>
      <c r="AR41" s="11" t="s">
        <v>115</v>
      </c>
      <c r="AS41" s="11" t="s">
        <v>115</v>
      </c>
      <c r="AT41" s="11" t="s">
        <v>115</v>
      </c>
      <c r="AU41" s="11" t="s">
        <v>115</v>
      </c>
      <c r="AV41" s="11" t="s">
        <v>115</v>
      </c>
      <c r="AW41" s="11" t="s">
        <v>115</v>
      </c>
      <c r="AX41" s="11" t="s">
        <v>115</v>
      </c>
      <c r="AY41" s="11" t="s">
        <v>115</v>
      </c>
      <c r="AZ41" s="11" t="s">
        <v>115</v>
      </c>
      <c r="BA41" s="11" t="s">
        <v>115</v>
      </c>
      <c r="BB41" s="11" t="s">
        <v>115</v>
      </c>
      <c r="BC41" s="11" t="s">
        <v>115</v>
      </c>
      <c r="BD41" s="11" t="s">
        <v>115</v>
      </c>
      <c r="BE41" s="11" t="s">
        <v>115</v>
      </c>
      <c r="BF41" s="11" t="s">
        <v>115</v>
      </c>
      <c r="BG41" s="11" t="s">
        <v>115</v>
      </c>
      <c r="BH41" s="11" t="s">
        <v>115</v>
      </c>
      <c r="BI41" s="11" t="s">
        <v>115</v>
      </c>
      <c r="BJ41" s="11" t="s">
        <v>115</v>
      </c>
      <c r="BK41" s="11" t="s">
        <v>115</v>
      </c>
      <c r="BL41" s="11" t="s">
        <v>115</v>
      </c>
      <c r="BM41" s="11" t="s">
        <v>115</v>
      </c>
      <c r="BN41" s="11" t="s">
        <v>115</v>
      </c>
      <c r="BO41" s="11" t="s">
        <v>115</v>
      </c>
      <c r="BQ41" s="11" t="s">
        <v>115</v>
      </c>
      <c r="BR41" s="11" t="s">
        <v>115</v>
      </c>
      <c r="BT41" s="11" t="s">
        <v>115</v>
      </c>
      <c r="BU41" s="11" t="s">
        <v>115</v>
      </c>
      <c r="BW41" s="11" t="s">
        <v>115</v>
      </c>
      <c r="BX41" s="11" t="s">
        <v>115</v>
      </c>
      <c r="BZ41" s="11" t="s">
        <v>115</v>
      </c>
      <c r="CA41" s="11" t="s">
        <v>115</v>
      </c>
      <c r="CC41" s="11" t="s">
        <v>115</v>
      </c>
      <c r="CD41" s="11" t="s">
        <v>115</v>
      </c>
      <c r="CF41" s="11" t="s">
        <v>115</v>
      </c>
      <c r="CG41" s="11" t="s">
        <v>115</v>
      </c>
      <c r="CI41" s="11" t="s">
        <v>115</v>
      </c>
      <c r="CJ41" s="11" t="s">
        <v>115</v>
      </c>
      <c r="CL41" s="11" t="s">
        <v>115</v>
      </c>
      <c r="CM41" s="11" t="s">
        <v>115</v>
      </c>
      <c r="CO41" s="11" t="s">
        <v>115</v>
      </c>
      <c r="CP41" s="11" t="s">
        <v>115</v>
      </c>
      <c r="CR41" s="11" t="s">
        <v>115</v>
      </c>
      <c r="CS41" s="11" t="s">
        <v>115</v>
      </c>
      <c r="CU41" s="11" t="s">
        <v>115</v>
      </c>
      <c r="CV41" s="11" t="s">
        <v>115</v>
      </c>
      <c r="CX41" s="11" t="s">
        <v>115</v>
      </c>
      <c r="CY41" s="11" t="s">
        <v>115</v>
      </c>
      <c r="DA41" s="11" t="s">
        <v>115</v>
      </c>
      <c r="DB41" s="11" t="s">
        <v>115</v>
      </c>
      <c r="DD41" s="11" t="s">
        <v>115</v>
      </c>
      <c r="DE41" s="11" t="s">
        <v>115</v>
      </c>
      <c r="DG41" s="11" t="s">
        <v>115</v>
      </c>
      <c r="DH41" s="11" t="s">
        <v>115</v>
      </c>
      <c r="DJ41" s="11" t="s">
        <v>115</v>
      </c>
      <c r="DK41" s="11" t="s">
        <v>115</v>
      </c>
      <c r="DM41" s="11" t="s">
        <v>115</v>
      </c>
      <c r="DN41" s="11" t="s">
        <v>115</v>
      </c>
      <c r="DP41" s="11" t="s">
        <v>115</v>
      </c>
      <c r="DQ41" s="11" t="s">
        <v>115</v>
      </c>
      <c r="DS41" s="11" t="s">
        <v>115</v>
      </c>
      <c r="DT41" s="11" t="s">
        <v>115</v>
      </c>
      <c r="DV41" s="11" t="s">
        <v>115</v>
      </c>
      <c r="DW41" s="11" t="s">
        <v>115</v>
      </c>
      <c r="DY41" s="11" t="s">
        <v>115</v>
      </c>
      <c r="DZ41" s="11" t="s">
        <v>115</v>
      </c>
      <c r="EB41" s="11" t="s">
        <v>115</v>
      </c>
      <c r="EC41" s="11" t="s">
        <v>115</v>
      </c>
      <c r="EE41" s="11" t="s">
        <v>115</v>
      </c>
      <c r="EF41" s="11" t="s">
        <v>115</v>
      </c>
      <c r="EH41" s="11" t="s">
        <v>115</v>
      </c>
      <c r="EI41" s="11" t="s">
        <v>115</v>
      </c>
      <c r="EK41" s="11" t="s">
        <v>115</v>
      </c>
      <c r="EL41" s="11" t="s">
        <v>115</v>
      </c>
      <c r="EN41" s="11" t="s">
        <v>115</v>
      </c>
      <c r="EO41" s="11" t="s">
        <v>115</v>
      </c>
      <c r="EQ41" s="11" t="s">
        <v>115</v>
      </c>
      <c r="ER41" s="11" t="s">
        <v>115</v>
      </c>
      <c r="ET41" s="11" t="s">
        <v>115</v>
      </c>
      <c r="EU41" s="11" t="s">
        <v>115</v>
      </c>
      <c r="EW41" s="11" t="s">
        <v>115</v>
      </c>
      <c r="EX41" s="11" t="s">
        <v>115</v>
      </c>
      <c r="EZ41" s="11" t="s">
        <v>115</v>
      </c>
      <c r="FA41" s="11" t="s">
        <v>115</v>
      </c>
      <c r="FC41" s="11" t="s">
        <v>115</v>
      </c>
      <c r="FD41" s="11" t="s">
        <v>115</v>
      </c>
      <c r="FF41" s="11" t="s">
        <v>115</v>
      </c>
      <c r="FG41" s="11" t="s">
        <v>115</v>
      </c>
      <c r="FI41" s="11" t="s">
        <v>115</v>
      </c>
      <c r="FJ41" s="11" t="s">
        <v>115</v>
      </c>
      <c r="FL41" s="11" t="s">
        <v>115</v>
      </c>
      <c r="FM41" s="11" t="s">
        <v>115</v>
      </c>
      <c r="FO41" s="11" t="s">
        <v>115</v>
      </c>
      <c r="FP41" s="11" t="s">
        <v>115</v>
      </c>
      <c r="FR41" s="11" t="s">
        <v>115</v>
      </c>
      <c r="FS41" s="11" t="s">
        <v>115</v>
      </c>
      <c r="FU41" s="11" t="s">
        <v>115</v>
      </c>
      <c r="FV41" s="11" t="s">
        <v>115</v>
      </c>
      <c r="FX41" s="11" t="s">
        <v>115</v>
      </c>
      <c r="FY41" s="11" t="s">
        <v>115</v>
      </c>
      <c r="GA41" s="11" t="s">
        <v>115</v>
      </c>
      <c r="GB41" s="11" t="s">
        <v>115</v>
      </c>
      <c r="GD41" s="11" t="s">
        <v>115</v>
      </c>
      <c r="GE41" s="11" t="s">
        <v>115</v>
      </c>
      <c r="GG41" s="11" t="s">
        <v>115</v>
      </c>
      <c r="GH41" s="11" t="s">
        <v>115</v>
      </c>
      <c r="GJ41" s="11" t="s">
        <v>115</v>
      </c>
      <c r="GK41" s="11" t="s">
        <v>115</v>
      </c>
    </row>
    <row r="42" spans="1:193" x14ac:dyDescent="0.35">
      <c r="A42">
        <f t="shared" si="0"/>
        <v>36</v>
      </c>
      <c r="B42" s="11" t="s">
        <v>51</v>
      </c>
      <c r="C42" s="11" t="s">
        <v>51</v>
      </c>
      <c r="D42" s="11" t="s">
        <v>116</v>
      </c>
      <c r="E42" s="11" t="s">
        <v>496</v>
      </c>
      <c r="F42" s="11" t="s">
        <v>507</v>
      </c>
      <c r="G42" s="11" t="s">
        <v>116</v>
      </c>
      <c r="H42" s="11" t="s">
        <v>434</v>
      </c>
      <c r="I42" s="11" t="s">
        <v>51</v>
      </c>
      <c r="J42" s="11">
        <f>ROUND(detail3543__12[[#This Row],[Column7]]/64,0)</f>
        <v>0</v>
      </c>
      <c r="K42" s="11" t="s">
        <v>115</v>
      </c>
      <c r="L42" s="11"/>
      <c r="M42">
        <f ca="1">SUMPRODUCT($B$6:$B$69,OFFSET(power6multpres36!$B$6:$B$69,0,3*$A42))-SUMPRODUCT($C$6:$C$69,OFFSET(power6multpres36!$C$6:$C$69,0,3*$A42))</f>
        <v>4.6179557936673587E+17</v>
      </c>
      <c r="N42">
        <f ca="1">SUMPRODUCT($B$6:$B$69,OFFSET(power6multpres36!$C$6:$C$69,0,3*$A42))+SUMPRODUCT($C$6:$C$69,OFFSET(power6multpres36!$B$6:$B$69,0,3*$A42))</f>
        <v>-6.911259252401111E+17</v>
      </c>
      <c r="O42" t="s">
        <v>115</v>
      </c>
      <c r="P42">
        <f ca="1">ROUND(detail3543__6[[#This Row],[Column12]]*(2^-36),0)</f>
        <v>107520162</v>
      </c>
      <c r="Q42">
        <f ca="1">ROUND(detail3543__6[[#This Row],[Column13]]*(2^-36),0)</f>
        <v>-160915294</v>
      </c>
      <c r="R42" t="s">
        <v>115</v>
      </c>
      <c r="S42">
        <f ca="1">SUMPRODUCT($P$6:$P$69,OFFSET(power6multpres36!$B$6:$B$69,0,3*$A42))+SUMPRODUCT($Q$6:$Q$69,OFFSET(power6multpres36!$C$6:$C$69,0,3*$A42))</f>
        <v>-6.9175290161774469E+19</v>
      </c>
      <c r="T42">
        <f ca="1">SUMPRODUCT($P$6:$P$69,OFFSET(power6multpres36!$C$6:$C$69,0,3*$A42))-SUMPRODUCT($Q$6:$Q$69,OFFSET(power6multpres36!$B$6:$B$69,0,3*$A42))</f>
        <v>0</v>
      </c>
      <c r="U42" t="s">
        <v>115</v>
      </c>
      <c r="V42" s="3">
        <f ca="1">ROUND(detail3543__6[[#This Row],[Column18]]*(2^-42),0)</f>
        <v>0</v>
      </c>
      <c r="W42" s="3">
        <f ca="1">ROUND(detail3543__6[[#This Row],[Column19]]*(2^-42),0)</f>
        <v>0</v>
      </c>
      <c r="X42" s="11" t="s">
        <v>115</v>
      </c>
      <c r="Y42" s="11" t="s">
        <v>115</v>
      </c>
      <c r="Z42" s="11" t="s">
        <v>115</v>
      </c>
      <c r="AA42" s="11" t="s">
        <v>115</v>
      </c>
      <c r="AB42" s="11" t="s">
        <v>115</v>
      </c>
      <c r="AC42" s="11" t="s">
        <v>115</v>
      </c>
      <c r="AD42" s="11" t="s">
        <v>115</v>
      </c>
      <c r="AE42" s="11" t="s">
        <v>115</v>
      </c>
      <c r="AF42" s="11" t="s">
        <v>115</v>
      </c>
      <c r="AG42" s="11" t="s">
        <v>115</v>
      </c>
      <c r="AH42" s="11" t="s">
        <v>115</v>
      </c>
      <c r="AI42" s="11" t="s">
        <v>115</v>
      </c>
      <c r="AJ42" s="11" t="s">
        <v>115</v>
      </c>
      <c r="AK42" s="11" t="s">
        <v>115</v>
      </c>
      <c r="AL42" s="11" t="s">
        <v>115</v>
      </c>
      <c r="AM42" s="11" t="s">
        <v>115</v>
      </c>
      <c r="AN42" s="11" t="s">
        <v>115</v>
      </c>
      <c r="AO42" s="11" t="s">
        <v>115</v>
      </c>
      <c r="AP42" s="11" t="s">
        <v>115</v>
      </c>
      <c r="AQ42" s="11" t="s">
        <v>115</v>
      </c>
      <c r="AR42" s="11" t="s">
        <v>115</v>
      </c>
      <c r="AS42" s="11" t="s">
        <v>115</v>
      </c>
      <c r="AT42" s="11" t="s">
        <v>115</v>
      </c>
      <c r="AU42" s="11" t="s">
        <v>115</v>
      </c>
      <c r="AV42" s="11" t="s">
        <v>115</v>
      </c>
      <c r="AW42" s="11" t="s">
        <v>115</v>
      </c>
      <c r="AX42" s="11" t="s">
        <v>115</v>
      </c>
      <c r="AY42" s="11" t="s">
        <v>115</v>
      </c>
      <c r="AZ42" s="11" t="s">
        <v>115</v>
      </c>
      <c r="BA42" s="11" t="s">
        <v>115</v>
      </c>
      <c r="BB42" s="11" t="s">
        <v>115</v>
      </c>
      <c r="BC42" s="11" t="s">
        <v>115</v>
      </c>
      <c r="BD42" s="11" t="s">
        <v>115</v>
      </c>
      <c r="BE42" s="11" t="s">
        <v>115</v>
      </c>
      <c r="BF42" s="11" t="s">
        <v>115</v>
      </c>
      <c r="BG42" s="11" t="s">
        <v>115</v>
      </c>
      <c r="BH42" s="11" t="s">
        <v>115</v>
      </c>
      <c r="BI42" s="11" t="s">
        <v>115</v>
      </c>
      <c r="BJ42" s="11" t="s">
        <v>115</v>
      </c>
      <c r="BK42" s="11" t="s">
        <v>115</v>
      </c>
      <c r="BL42" s="11" t="s">
        <v>115</v>
      </c>
      <c r="BM42" s="11" t="s">
        <v>115</v>
      </c>
      <c r="BN42" s="11" t="s">
        <v>115</v>
      </c>
      <c r="BO42" s="11" t="s">
        <v>115</v>
      </c>
      <c r="BQ42" s="11" t="s">
        <v>115</v>
      </c>
      <c r="BR42" s="11" t="s">
        <v>115</v>
      </c>
      <c r="BT42" s="11" t="s">
        <v>115</v>
      </c>
      <c r="BU42" s="11" t="s">
        <v>115</v>
      </c>
      <c r="BW42" s="11" t="s">
        <v>115</v>
      </c>
      <c r="BX42" s="11" t="s">
        <v>115</v>
      </c>
      <c r="BZ42" s="11" t="s">
        <v>115</v>
      </c>
      <c r="CA42" s="11" t="s">
        <v>115</v>
      </c>
      <c r="CC42" s="11" t="s">
        <v>115</v>
      </c>
      <c r="CD42" s="11" t="s">
        <v>115</v>
      </c>
      <c r="CF42" s="11" t="s">
        <v>115</v>
      </c>
      <c r="CG42" s="11" t="s">
        <v>115</v>
      </c>
      <c r="CI42" s="11" t="s">
        <v>115</v>
      </c>
      <c r="CJ42" s="11" t="s">
        <v>115</v>
      </c>
      <c r="CL42" s="11" t="s">
        <v>115</v>
      </c>
      <c r="CM42" s="11" t="s">
        <v>115</v>
      </c>
      <c r="CO42" s="11" t="s">
        <v>115</v>
      </c>
      <c r="CP42" s="11" t="s">
        <v>115</v>
      </c>
      <c r="CR42" s="11" t="s">
        <v>115</v>
      </c>
      <c r="CS42" s="11" t="s">
        <v>115</v>
      </c>
      <c r="CU42" s="11" t="s">
        <v>115</v>
      </c>
      <c r="CV42" s="11" t="s">
        <v>115</v>
      </c>
      <c r="CX42" s="11" t="s">
        <v>115</v>
      </c>
      <c r="CY42" s="11" t="s">
        <v>115</v>
      </c>
      <c r="DA42" s="11" t="s">
        <v>115</v>
      </c>
      <c r="DB42" s="11" t="s">
        <v>115</v>
      </c>
      <c r="DD42" s="11" t="s">
        <v>115</v>
      </c>
      <c r="DE42" s="11" t="s">
        <v>115</v>
      </c>
      <c r="DG42" s="11" t="s">
        <v>115</v>
      </c>
      <c r="DH42" s="11" t="s">
        <v>115</v>
      </c>
      <c r="DJ42" s="11" t="s">
        <v>115</v>
      </c>
      <c r="DK42" s="11" t="s">
        <v>115</v>
      </c>
      <c r="DM42" s="11" t="s">
        <v>115</v>
      </c>
      <c r="DN42" s="11" t="s">
        <v>115</v>
      </c>
      <c r="DP42" s="11" t="s">
        <v>115</v>
      </c>
      <c r="DQ42" s="11" t="s">
        <v>115</v>
      </c>
      <c r="DS42" s="11" t="s">
        <v>115</v>
      </c>
      <c r="DT42" s="11" t="s">
        <v>115</v>
      </c>
      <c r="DV42" s="11" t="s">
        <v>115</v>
      </c>
      <c r="DW42" s="11" t="s">
        <v>115</v>
      </c>
      <c r="DY42" s="11" t="s">
        <v>115</v>
      </c>
      <c r="DZ42" s="11" t="s">
        <v>115</v>
      </c>
      <c r="EB42" s="11" t="s">
        <v>115</v>
      </c>
      <c r="EC42" s="11" t="s">
        <v>115</v>
      </c>
      <c r="EE42" s="11" t="s">
        <v>115</v>
      </c>
      <c r="EF42" s="11" t="s">
        <v>115</v>
      </c>
      <c r="EH42" s="11" t="s">
        <v>115</v>
      </c>
      <c r="EI42" s="11" t="s">
        <v>115</v>
      </c>
      <c r="EK42" s="11" t="s">
        <v>115</v>
      </c>
      <c r="EL42" s="11" t="s">
        <v>115</v>
      </c>
      <c r="EN42" s="11" t="s">
        <v>115</v>
      </c>
      <c r="EO42" s="11" t="s">
        <v>115</v>
      </c>
      <c r="EQ42" s="11" t="s">
        <v>115</v>
      </c>
      <c r="ER42" s="11" t="s">
        <v>115</v>
      </c>
      <c r="ET42" s="11" t="s">
        <v>115</v>
      </c>
      <c r="EU42" s="11" t="s">
        <v>115</v>
      </c>
      <c r="EW42" s="11" t="s">
        <v>115</v>
      </c>
      <c r="EX42" s="11" t="s">
        <v>115</v>
      </c>
      <c r="EZ42" s="11" t="s">
        <v>115</v>
      </c>
      <c r="FA42" s="11" t="s">
        <v>115</v>
      </c>
      <c r="FC42" s="11" t="s">
        <v>115</v>
      </c>
      <c r="FD42" s="11" t="s">
        <v>115</v>
      </c>
      <c r="FF42" s="11" t="s">
        <v>115</v>
      </c>
      <c r="FG42" s="11" t="s">
        <v>115</v>
      </c>
      <c r="FI42" s="11" t="s">
        <v>115</v>
      </c>
      <c r="FJ42" s="11" t="s">
        <v>115</v>
      </c>
      <c r="FL42" s="11" t="s">
        <v>115</v>
      </c>
      <c r="FM42" s="11" t="s">
        <v>115</v>
      </c>
      <c r="FO42" s="11" t="s">
        <v>115</v>
      </c>
      <c r="FP42" s="11" t="s">
        <v>115</v>
      </c>
      <c r="FR42" s="11" t="s">
        <v>115</v>
      </c>
      <c r="FS42" s="11" t="s">
        <v>115</v>
      </c>
      <c r="FU42" s="11" t="s">
        <v>115</v>
      </c>
      <c r="FV42" s="11" t="s">
        <v>115</v>
      </c>
      <c r="FX42" s="11" t="s">
        <v>115</v>
      </c>
      <c r="FY42" s="11" t="s">
        <v>115</v>
      </c>
      <c r="GA42" s="11" t="s">
        <v>115</v>
      </c>
      <c r="GB42" s="11" t="s">
        <v>115</v>
      </c>
      <c r="GD42" s="11" t="s">
        <v>115</v>
      </c>
      <c r="GE42" s="11" t="s">
        <v>115</v>
      </c>
      <c r="GG42" s="11" t="s">
        <v>115</v>
      </c>
      <c r="GH42" s="11" t="s">
        <v>115</v>
      </c>
      <c r="GJ42" s="11" t="s">
        <v>115</v>
      </c>
      <c r="GK42" s="11" t="s">
        <v>115</v>
      </c>
    </row>
    <row r="43" spans="1:193" x14ac:dyDescent="0.35">
      <c r="A43">
        <f t="shared" si="0"/>
        <v>37</v>
      </c>
      <c r="B43" s="11" t="s">
        <v>51</v>
      </c>
      <c r="C43" s="11" t="s">
        <v>51</v>
      </c>
      <c r="D43" s="11" t="s">
        <v>116</v>
      </c>
      <c r="E43" s="11" t="s">
        <v>494</v>
      </c>
      <c r="F43" s="11" t="s">
        <v>508</v>
      </c>
      <c r="G43" s="11" t="s">
        <v>116</v>
      </c>
      <c r="H43" s="11" t="s">
        <v>120</v>
      </c>
      <c r="I43" s="11" t="s">
        <v>51</v>
      </c>
      <c r="J43" s="11">
        <f>ROUND(detail3543__12[[#This Row],[Column7]]/64,0)</f>
        <v>0</v>
      </c>
      <c r="K43" s="11" t="s">
        <v>115</v>
      </c>
      <c r="L43" s="11"/>
      <c r="M43">
        <f ca="1">SUMPRODUCT($B$6:$B$69,OFFSET(power6multpres36!$B$6:$B$69,0,3*$A43))-SUMPRODUCT($C$6:$C$69,OFFSET(power6multpres36!$C$6:$C$69,0,3*$A43))</f>
        <v>6.6365831364424499E+17</v>
      </c>
      <c r="N43">
        <f ca="1">SUMPRODUCT($B$6:$B$69,OFFSET(power6multpres36!$C$6:$C$69,0,3*$A43))+SUMPRODUCT($C$6:$C$69,OFFSET(power6multpres36!$B$6:$B$69,0,3*$A43))</f>
        <v>-7.3223411105739571E+17</v>
      </c>
      <c r="O43" t="s">
        <v>115</v>
      </c>
      <c r="P43">
        <f ca="1">ROUND(detail3543__6[[#This Row],[Column12]]*(2^-36),0)</f>
        <v>154519992</v>
      </c>
      <c r="Q43">
        <f ca="1">ROUND(detail3543__6[[#This Row],[Column13]]*(2^-36),0)</f>
        <v>-170486539</v>
      </c>
      <c r="R43" t="s">
        <v>115</v>
      </c>
      <c r="S43">
        <f ca="1">SUMPRODUCT($P$6:$P$69,OFFSET(power6multpres36!$B$6:$B$69,0,3*$A43))+SUMPRODUCT($Q$6:$Q$69,OFFSET(power6multpres36!$C$6:$C$69,0,3*$A43))</f>
        <v>-6.917528995992834E+19</v>
      </c>
      <c r="T43">
        <f ca="1">SUMPRODUCT($P$6:$P$69,OFFSET(power6multpres36!$C$6:$C$69,0,3*$A43))-SUMPRODUCT($Q$6:$Q$69,OFFSET(power6multpres36!$B$6:$B$69,0,3*$A43))</f>
        <v>4096</v>
      </c>
      <c r="U43" t="s">
        <v>115</v>
      </c>
      <c r="V43" s="3">
        <f ca="1">ROUND(detail3543__6[[#This Row],[Column18]]*(2^-42),0)</f>
        <v>0</v>
      </c>
      <c r="W43" s="3">
        <f ca="1">ROUND(detail3543__6[[#This Row],[Column19]]*(2^-42),0)</f>
        <v>0</v>
      </c>
      <c r="X43" s="11" t="s">
        <v>115</v>
      </c>
      <c r="Y43" s="11" t="s">
        <v>115</v>
      </c>
      <c r="Z43" s="11" t="s">
        <v>115</v>
      </c>
      <c r="AA43" s="11" t="s">
        <v>115</v>
      </c>
      <c r="AB43" s="11" t="s">
        <v>115</v>
      </c>
      <c r="AC43" s="11" t="s">
        <v>115</v>
      </c>
      <c r="AD43" s="11" t="s">
        <v>115</v>
      </c>
      <c r="AE43" s="11" t="s">
        <v>115</v>
      </c>
      <c r="AF43" s="11" t="s">
        <v>115</v>
      </c>
      <c r="AG43" s="11" t="s">
        <v>115</v>
      </c>
      <c r="AH43" s="11" t="s">
        <v>115</v>
      </c>
      <c r="AI43" s="11" t="s">
        <v>115</v>
      </c>
      <c r="AJ43" s="11" t="s">
        <v>115</v>
      </c>
      <c r="AK43" s="11" t="s">
        <v>115</v>
      </c>
      <c r="AL43" s="11" t="s">
        <v>115</v>
      </c>
      <c r="AM43" s="11" t="s">
        <v>115</v>
      </c>
      <c r="AN43" s="11" t="s">
        <v>115</v>
      </c>
      <c r="AO43" s="11" t="s">
        <v>115</v>
      </c>
      <c r="AP43" s="11" t="s">
        <v>115</v>
      </c>
      <c r="AQ43" s="11" t="s">
        <v>115</v>
      </c>
      <c r="AR43" s="11" t="s">
        <v>115</v>
      </c>
      <c r="AS43" s="11" t="s">
        <v>115</v>
      </c>
      <c r="AT43" s="11" t="s">
        <v>115</v>
      </c>
      <c r="AU43" s="11" t="s">
        <v>115</v>
      </c>
      <c r="AV43" s="11" t="s">
        <v>115</v>
      </c>
      <c r="AW43" s="11" t="s">
        <v>115</v>
      </c>
      <c r="AX43" s="11" t="s">
        <v>115</v>
      </c>
      <c r="AY43" s="11" t="s">
        <v>115</v>
      </c>
      <c r="AZ43" s="11" t="s">
        <v>115</v>
      </c>
      <c r="BA43" s="11" t="s">
        <v>115</v>
      </c>
      <c r="BB43" s="11" t="s">
        <v>115</v>
      </c>
      <c r="BC43" s="11" t="s">
        <v>115</v>
      </c>
      <c r="BD43" s="11" t="s">
        <v>115</v>
      </c>
      <c r="BE43" s="11" t="s">
        <v>115</v>
      </c>
      <c r="BF43" s="11" t="s">
        <v>115</v>
      </c>
      <c r="BG43" s="11" t="s">
        <v>115</v>
      </c>
      <c r="BH43" s="11" t="s">
        <v>115</v>
      </c>
      <c r="BI43" s="11" t="s">
        <v>115</v>
      </c>
      <c r="BJ43" s="11" t="s">
        <v>115</v>
      </c>
      <c r="BK43" s="11" t="s">
        <v>115</v>
      </c>
      <c r="BL43" s="11" t="s">
        <v>115</v>
      </c>
      <c r="BM43" s="11" t="s">
        <v>115</v>
      </c>
      <c r="BN43" s="11" t="s">
        <v>115</v>
      </c>
      <c r="BO43" s="11" t="s">
        <v>115</v>
      </c>
      <c r="BQ43" s="11" t="s">
        <v>115</v>
      </c>
      <c r="BR43" s="11" t="s">
        <v>115</v>
      </c>
      <c r="BT43" s="11" t="s">
        <v>115</v>
      </c>
      <c r="BU43" s="11" t="s">
        <v>115</v>
      </c>
      <c r="BW43" s="11" t="s">
        <v>115</v>
      </c>
      <c r="BX43" s="11" t="s">
        <v>115</v>
      </c>
      <c r="BZ43" s="11" t="s">
        <v>115</v>
      </c>
      <c r="CA43" s="11" t="s">
        <v>115</v>
      </c>
      <c r="CC43" s="11" t="s">
        <v>115</v>
      </c>
      <c r="CD43" s="11" t="s">
        <v>115</v>
      </c>
      <c r="CF43" s="11" t="s">
        <v>115</v>
      </c>
      <c r="CG43" s="11" t="s">
        <v>115</v>
      </c>
      <c r="CI43" s="11" t="s">
        <v>115</v>
      </c>
      <c r="CJ43" s="11" t="s">
        <v>115</v>
      </c>
      <c r="CL43" s="11" t="s">
        <v>115</v>
      </c>
      <c r="CM43" s="11" t="s">
        <v>115</v>
      </c>
      <c r="CO43" s="11" t="s">
        <v>115</v>
      </c>
      <c r="CP43" s="11" t="s">
        <v>115</v>
      </c>
      <c r="CR43" s="11" t="s">
        <v>115</v>
      </c>
      <c r="CS43" s="11" t="s">
        <v>115</v>
      </c>
      <c r="CU43" s="11" t="s">
        <v>115</v>
      </c>
      <c r="CV43" s="11" t="s">
        <v>115</v>
      </c>
      <c r="CX43" s="11" t="s">
        <v>115</v>
      </c>
      <c r="CY43" s="11" t="s">
        <v>115</v>
      </c>
      <c r="DA43" s="11" t="s">
        <v>115</v>
      </c>
      <c r="DB43" s="11" t="s">
        <v>115</v>
      </c>
      <c r="DD43" s="11" t="s">
        <v>115</v>
      </c>
      <c r="DE43" s="11" t="s">
        <v>115</v>
      </c>
      <c r="DG43" s="11" t="s">
        <v>115</v>
      </c>
      <c r="DH43" s="11" t="s">
        <v>115</v>
      </c>
      <c r="DJ43" s="11" t="s">
        <v>115</v>
      </c>
      <c r="DK43" s="11" t="s">
        <v>115</v>
      </c>
      <c r="DM43" s="11" t="s">
        <v>115</v>
      </c>
      <c r="DN43" s="11" t="s">
        <v>115</v>
      </c>
      <c r="DP43" s="11" t="s">
        <v>115</v>
      </c>
      <c r="DQ43" s="11" t="s">
        <v>115</v>
      </c>
      <c r="DS43" s="11" t="s">
        <v>115</v>
      </c>
      <c r="DT43" s="11" t="s">
        <v>115</v>
      </c>
      <c r="DV43" s="11" t="s">
        <v>115</v>
      </c>
      <c r="DW43" s="11" t="s">
        <v>115</v>
      </c>
      <c r="DY43" s="11" t="s">
        <v>115</v>
      </c>
      <c r="DZ43" s="11" t="s">
        <v>115</v>
      </c>
      <c r="EB43" s="11" t="s">
        <v>115</v>
      </c>
      <c r="EC43" s="11" t="s">
        <v>115</v>
      </c>
      <c r="EE43" s="11" t="s">
        <v>115</v>
      </c>
      <c r="EF43" s="11" t="s">
        <v>115</v>
      </c>
      <c r="EH43" s="11" t="s">
        <v>115</v>
      </c>
      <c r="EI43" s="11" t="s">
        <v>115</v>
      </c>
      <c r="EK43" s="11" t="s">
        <v>115</v>
      </c>
      <c r="EL43" s="11" t="s">
        <v>115</v>
      </c>
      <c r="EN43" s="11" t="s">
        <v>115</v>
      </c>
      <c r="EO43" s="11" t="s">
        <v>115</v>
      </c>
      <c r="EQ43" s="11" t="s">
        <v>115</v>
      </c>
      <c r="ER43" s="11" t="s">
        <v>115</v>
      </c>
      <c r="ET43" s="11" t="s">
        <v>115</v>
      </c>
      <c r="EU43" s="11" t="s">
        <v>115</v>
      </c>
      <c r="EW43" s="11" t="s">
        <v>115</v>
      </c>
      <c r="EX43" s="11" t="s">
        <v>115</v>
      </c>
      <c r="EZ43" s="11" t="s">
        <v>115</v>
      </c>
      <c r="FA43" s="11" t="s">
        <v>115</v>
      </c>
      <c r="FC43" s="11" t="s">
        <v>115</v>
      </c>
      <c r="FD43" s="11" t="s">
        <v>115</v>
      </c>
      <c r="FF43" s="11" t="s">
        <v>115</v>
      </c>
      <c r="FG43" s="11" t="s">
        <v>115</v>
      </c>
      <c r="FI43" s="11" t="s">
        <v>115</v>
      </c>
      <c r="FJ43" s="11" t="s">
        <v>115</v>
      </c>
      <c r="FL43" s="11" t="s">
        <v>115</v>
      </c>
      <c r="FM43" s="11" t="s">
        <v>115</v>
      </c>
      <c r="FO43" s="11" t="s">
        <v>115</v>
      </c>
      <c r="FP43" s="11" t="s">
        <v>115</v>
      </c>
      <c r="FR43" s="11" t="s">
        <v>115</v>
      </c>
      <c r="FS43" s="11" t="s">
        <v>115</v>
      </c>
      <c r="FU43" s="11" t="s">
        <v>115</v>
      </c>
      <c r="FV43" s="11" t="s">
        <v>115</v>
      </c>
      <c r="FX43" s="11" t="s">
        <v>115</v>
      </c>
      <c r="FY43" s="11" t="s">
        <v>115</v>
      </c>
      <c r="GA43" s="11" t="s">
        <v>115</v>
      </c>
      <c r="GB43" s="11" t="s">
        <v>115</v>
      </c>
      <c r="GD43" s="11" t="s">
        <v>115</v>
      </c>
      <c r="GE43" s="11" t="s">
        <v>115</v>
      </c>
      <c r="GG43" s="11" t="s">
        <v>115</v>
      </c>
      <c r="GH43" s="11" t="s">
        <v>115</v>
      </c>
      <c r="GJ43" s="11" t="s">
        <v>115</v>
      </c>
      <c r="GK43" s="11" t="s">
        <v>115</v>
      </c>
    </row>
    <row r="44" spans="1:193" x14ac:dyDescent="0.35">
      <c r="A44">
        <f t="shared" si="0"/>
        <v>38</v>
      </c>
      <c r="B44" s="11" t="s">
        <v>51</v>
      </c>
      <c r="C44" s="11" t="s">
        <v>51</v>
      </c>
      <c r="D44" s="11" t="s">
        <v>116</v>
      </c>
      <c r="E44" s="11" t="s">
        <v>492</v>
      </c>
      <c r="F44" s="11" t="s">
        <v>509</v>
      </c>
      <c r="G44" s="11" t="s">
        <v>116</v>
      </c>
      <c r="H44" s="11" t="s">
        <v>433</v>
      </c>
      <c r="I44" s="11" t="s">
        <v>51</v>
      </c>
      <c r="J44" s="11">
        <f>ROUND(detail3543__12[[#This Row],[Column7]]/64,0)</f>
        <v>0</v>
      </c>
      <c r="K44" s="11" t="s">
        <v>115</v>
      </c>
      <c r="L44" s="11"/>
      <c r="M44">
        <f ca="1">SUMPRODUCT($B$6:$B$69,OFFSET(power6multpres36!$B$6:$B$69,0,3*$A44))-SUMPRODUCT($C$6:$C$69,OFFSET(power6multpres36!$C$6:$C$69,0,3*$A44))</f>
        <v>8.6043009437034086E+17</v>
      </c>
      <c r="N44">
        <f ca="1">SUMPRODUCT($B$6:$B$69,OFFSET(power6multpres36!$C$6:$C$69,0,3*$A44))+SUMPRODUCT($C$6:$C$69,OFFSET(power6multpres36!$B$6:$B$69,0,3*$A44))</f>
        <v>-7.0613672943786394E+17</v>
      </c>
      <c r="O44" t="s">
        <v>115</v>
      </c>
      <c r="P44">
        <f ca="1">ROUND(detail3543__6[[#This Row],[Column12]]*(2^-36),0)</f>
        <v>200334493</v>
      </c>
      <c r="Q44">
        <f ca="1">ROUND(detail3543__6[[#This Row],[Column13]]*(2^-36),0)</f>
        <v>-164410269</v>
      </c>
      <c r="R44" t="s">
        <v>115</v>
      </c>
      <c r="S44">
        <f ca="1">SUMPRODUCT($P$6:$P$69,OFFSET(power6multpres36!$B$6:$B$69,0,3*$A44))+SUMPRODUCT($Q$6:$Q$69,OFFSET(power6multpres36!$C$6:$C$69,0,3*$A44))</f>
        <v>-6.9175290744571609E+19</v>
      </c>
      <c r="T44">
        <f ca="1">SUMPRODUCT($P$6:$P$69,OFFSET(power6multpres36!$C$6:$C$69,0,3*$A44))-SUMPRODUCT($Q$6:$Q$69,OFFSET(power6multpres36!$B$6:$B$69,0,3*$A44))</f>
        <v>-2048</v>
      </c>
      <c r="U44" t="s">
        <v>115</v>
      </c>
      <c r="V44" s="3">
        <f ca="1">ROUND(detail3543__6[[#This Row],[Column18]]*(2^-42),0)</f>
        <v>0</v>
      </c>
      <c r="W44" s="3">
        <f ca="1">ROUND(detail3543__6[[#This Row],[Column19]]*(2^-42),0)</f>
        <v>0</v>
      </c>
      <c r="X44" s="11" t="s">
        <v>115</v>
      </c>
      <c r="Y44" s="11" t="s">
        <v>115</v>
      </c>
      <c r="Z44" s="11" t="s">
        <v>115</v>
      </c>
      <c r="AA44" s="11" t="s">
        <v>115</v>
      </c>
      <c r="AB44" s="11" t="s">
        <v>115</v>
      </c>
      <c r="AC44" s="11" t="s">
        <v>115</v>
      </c>
      <c r="AD44" s="11" t="s">
        <v>115</v>
      </c>
      <c r="AE44" s="11" t="s">
        <v>115</v>
      </c>
      <c r="AF44" s="11" t="s">
        <v>115</v>
      </c>
      <c r="AG44" s="11" t="s">
        <v>115</v>
      </c>
      <c r="AH44" s="11" t="s">
        <v>115</v>
      </c>
      <c r="AI44" s="11" t="s">
        <v>115</v>
      </c>
      <c r="AJ44" s="11" t="s">
        <v>115</v>
      </c>
      <c r="AK44" s="11" t="s">
        <v>115</v>
      </c>
      <c r="AL44" s="11" t="s">
        <v>115</v>
      </c>
      <c r="AM44" s="11" t="s">
        <v>115</v>
      </c>
      <c r="AN44" s="11" t="s">
        <v>115</v>
      </c>
      <c r="AO44" s="11" t="s">
        <v>115</v>
      </c>
      <c r="AP44" s="11" t="s">
        <v>115</v>
      </c>
      <c r="AQ44" s="11" t="s">
        <v>115</v>
      </c>
      <c r="AR44" s="11" t="s">
        <v>115</v>
      </c>
      <c r="AS44" s="11" t="s">
        <v>115</v>
      </c>
      <c r="AT44" s="11" t="s">
        <v>115</v>
      </c>
      <c r="AU44" s="11" t="s">
        <v>115</v>
      </c>
      <c r="AV44" s="11" t="s">
        <v>115</v>
      </c>
      <c r="AW44" s="11" t="s">
        <v>115</v>
      </c>
      <c r="AX44" s="11" t="s">
        <v>115</v>
      </c>
      <c r="AY44" s="11" t="s">
        <v>115</v>
      </c>
      <c r="AZ44" s="11" t="s">
        <v>115</v>
      </c>
      <c r="BA44" s="11" t="s">
        <v>115</v>
      </c>
      <c r="BB44" s="11" t="s">
        <v>115</v>
      </c>
      <c r="BC44" s="11" t="s">
        <v>115</v>
      </c>
      <c r="BD44" s="11" t="s">
        <v>115</v>
      </c>
      <c r="BE44" s="11" t="s">
        <v>115</v>
      </c>
      <c r="BF44" s="11" t="s">
        <v>115</v>
      </c>
      <c r="BG44" s="11" t="s">
        <v>115</v>
      </c>
      <c r="BH44" s="11" t="s">
        <v>115</v>
      </c>
      <c r="BI44" s="11" t="s">
        <v>115</v>
      </c>
      <c r="BJ44" s="11" t="s">
        <v>115</v>
      </c>
      <c r="BK44" s="11" t="s">
        <v>115</v>
      </c>
      <c r="BL44" s="11" t="s">
        <v>115</v>
      </c>
      <c r="BM44" s="11" t="s">
        <v>115</v>
      </c>
      <c r="BN44" s="11" t="s">
        <v>115</v>
      </c>
      <c r="BO44" s="11" t="s">
        <v>115</v>
      </c>
      <c r="BQ44" s="11" t="s">
        <v>115</v>
      </c>
      <c r="BR44" s="11" t="s">
        <v>115</v>
      </c>
      <c r="BT44" s="11" t="s">
        <v>115</v>
      </c>
      <c r="BU44" s="11" t="s">
        <v>115</v>
      </c>
      <c r="BW44" s="11" t="s">
        <v>115</v>
      </c>
      <c r="BX44" s="11" t="s">
        <v>115</v>
      </c>
      <c r="BZ44" s="11" t="s">
        <v>115</v>
      </c>
      <c r="CA44" s="11" t="s">
        <v>115</v>
      </c>
      <c r="CC44" s="11" t="s">
        <v>115</v>
      </c>
      <c r="CD44" s="11" t="s">
        <v>115</v>
      </c>
      <c r="CF44" s="11" t="s">
        <v>115</v>
      </c>
      <c r="CG44" s="11" t="s">
        <v>115</v>
      </c>
      <c r="CI44" s="11" t="s">
        <v>115</v>
      </c>
      <c r="CJ44" s="11" t="s">
        <v>115</v>
      </c>
      <c r="CL44" s="11" t="s">
        <v>115</v>
      </c>
      <c r="CM44" s="11" t="s">
        <v>115</v>
      </c>
      <c r="CO44" s="11" t="s">
        <v>115</v>
      </c>
      <c r="CP44" s="11" t="s">
        <v>115</v>
      </c>
      <c r="CR44" s="11" t="s">
        <v>115</v>
      </c>
      <c r="CS44" s="11" t="s">
        <v>115</v>
      </c>
      <c r="CU44" s="11" t="s">
        <v>115</v>
      </c>
      <c r="CV44" s="11" t="s">
        <v>115</v>
      </c>
      <c r="CX44" s="11" t="s">
        <v>115</v>
      </c>
      <c r="CY44" s="11" t="s">
        <v>115</v>
      </c>
      <c r="DA44" s="11" t="s">
        <v>115</v>
      </c>
      <c r="DB44" s="11" t="s">
        <v>115</v>
      </c>
      <c r="DD44" s="11" t="s">
        <v>115</v>
      </c>
      <c r="DE44" s="11" t="s">
        <v>115</v>
      </c>
      <c r="DG44" s="11" t="s">
        <v>115</v>
      </c>
      <c r="DH44" s="11" t="s">
        <v>115</v>
      </c>
      <c r="DJ44" s="11" t="s">
        <v>115</v>
      </c>
      <c r="DK44" s="11" t="s">
        <v>115</v>
      </c>
      <c r="DM44" s="11" t="s">
        <v>115</v>
      </c>
      <c r="DN44" s="11" t="s">
        <v>115</v>
      </c>
      <c r="DP44" s="11" t="s">
        <v>115</v>
      </c>
      <c r="DQ44" s="11" t="s">
        <v>115</v>
      </c>
      <c r="DS44" s="11" t="s">
        <v>115</v>
      </c>
      <c r="DT44" s="11" t="s">
        <v>115</v>
      </c>
      <c r="DV44" s="11" t="s">
        <v>115</v>
      </c>
      <c r="DW44" s="11" t="s">
        <v>115</v>
      </c>
      <c r="DY44" s="11" t="s">
        <v>115</v>
      </c>
      <c r="DZ44" s="11" t="s">
        <v>115</v>
      </c>
      <c r="EB44" s="11" t="s">
        <v>115</v>
      </c>
      <c r="EC44" s="11" t="s">
        <v>115</v>
      </c>
      <c r="EE44" s="11" t="s">
        <v>115</v>
      </c>
      <c r="EF44" s="11" t="s">
        <v>115</v>
      </c>
      <c r="EH44" s="11" t="s">
        <v>115</v>
      </c>
      <c r="EI44" s="11" t="s">
        <v>115</v>
      </c>
      <c r="EK44" s="11" t="s">
        <v>115</v>
      </c>
      <c r="EL44" s="11" t="s">
        <v>115</v>
      </c>
      <c r="EN44" s="11" t="s">
        <v>115</v>
      </c>
      <c r="EO44" s="11" t="s">
        <v>115</v>
      </c>
      <c r="EQ44" s="11" t="s">
        <v>115</v>
      </c>
      <c r="ER44" s="11" t="s">
        <v>115</v>
      </c>
      <c r="ET44" s="11" t="s">
        <v>115</v>
      </c>
      <c r="EU44" s="11" t="s">
        <v>115</v>
      </c>
      <c r="EW44" s="11" t="s">
        <v>115</v>
      </c>
      <c r="EX44" s="11" t="s">
        <v>115</v>
      </c>
      <c r="EZ44" s="11" t="s">
        <v>115</v>
      </c>
      <c r="FA44" s="11" t="s">
        <v>115</v>
      </c>
      <c r="FC44" s="11" t="s">
        <v>115</v>
      </c>
      <c r="FD44" s="11" t="s">
        <v>115</v>
      </c>
      <c r="FF44" s="11" t="s">
        <v>115</v>
      </c>
      <c r="FG44" s="11" t="s">
        <v>115</v>
      </c>
      <c r="FI44" s="11" t="s">
        <v>115</v>
      </c>
      <c r="FJ44" s="11" t="s">
        <v>115</v>
      </c>
      <c r="FL44" s="11" t="s">
        <v>115</v>
      </c>
      <c r="FM44" s="11" t="s">
        <v>115</v>
      </c>
      <c r="FO44" s="11" t="s">
        <v>115</v>
      </c>
      <c r="FP44" s="11" t="s">
        <v>115</v>
      </c>
      <c r="FR44" s="11" t="s">
        <v>115</v>
      </c>
      <c r="FS44" s="11" t="s">
        <v>115</v>
      </c>
      <c r="FU44" s="11" t="s">
        <v>115</v>
      </c>
      <c r="FV44" s="11" t="s">
        <v>115</v>
      </c>
      <c r="FX44" s="11" t="s">
        <v>115</v>
      </c>
      <c r="FY44" s="11" t="s">
        <v>115</v>
      </c>
      <c r="GA44" s="11" t="s">
        <v>115</v>
      </c>
      <c r="GB44" s="11" t="s">
        <v>115</v>
      </c>
      <c r="GD44" s="11" t="s">
        <v>115</v>
      </c>
      <c r="GE44" s="11" t="s">
        <v>115</v>
      </c>
      <c r="GG44" s="11" t="s">
        <v>115</v>
      </c>
      <c r="GH44" s="11" t="s">
        <v>115</v>
      </c>
      <c r="GJ44" s="11" t="s">
        <v>115</v>
      </c>
      <c r="GK44" s="11" t="s">
        <v>115</v>
      </c>
    </row>
    <row r="45" spans="1:193" x14ac:dyDescent="0.35">
      <c r="A45">
        <f t="shared" si="0"/>
        <v>39</v>
      </c>
      <c r="B45" s="11" t="s">
        <v>51</v>
      </c>
      <c r="C45" s="11" t="s">
        <v>51</v>
      </c>
      <c r="D45" s="11" t="s">
        <v>116</v>
      </c>
      <c r="E45" s="11" t="s">
        <v>490</v>
      </c>
      <c r="F45" s="11" t="s">
        <v>510</v>
      </c>
      <c r="G45" s="11" t="s">
        <v>116</v>
      </c>
      <c r="H45" s="11" t="s">
        <v>432</v>
      </c>
      <c r="I45" s="11" t="s">
        <v>51</v>
      </c>
      <c r="J45" s="11">
        <f>ROUND(detail3543__12[[#This Row],[Column7]]/64,0)</f>
        <v>0</v>
      </c>
      <c r="K45" s="11" t="s">
        <v>115</v>
      </c>
      <c r="L45" s="11"/>
      <c r="M45">
        <f ca="1">SUMPRODUCT($B$6:$B$69,OFFSET(power6multpres36!$B$6:$B$69,0,3*$A45))-SUMPRODUCT($C$6:$C$69,OFFSET(power6multpres36!$C$6:$C$69,0,3*$A45))</f>
        <v>1.0301083923135857E+18</v>
      </c>
      <c r="N45">
        <f ca="1">SUMPRODUCT($B$6:$B$69,OFFSET(power6multpres36!$C$6:$C$69,0,3*$A45))+SUMPRODUCT($C$6:$C$69,OFFSET(power6multpres36!$B$6:$B$69,0,3*$A45))</f>
        <v>-6.174232095448105E+17</v>
      </c>
      <c r="O45" t="s">
        <v>115</v>
      </c>
      <c r="P45">
        <f ca="1">ROUND(detail3543__6[[#This Row],[Column12]]*(2^-36),0)</f>
        <v>239840800</v>
      </c>
      <c r="Q45">
        <f ca="1">ROUND(detail3543__6[[#This Row],[Column13]]*(2^-36),0)</f>
        <v>-143755043</v>
      </c>
      <c r="R45" t="s">
        <v>115</v>
      </c>
      <c r="S45">
        <f ca="1">SUMPRODUCT($P$6:$P$69,OFFSET(power6multpres36!$B$6:$B$69,0,3*$A45))+SUMPRODUCT($Q$6:$Q$69,OFFSET(power6multpres36!$C$6:$C$69,0,3*$A45))</f>
        <v>-6.9175289919667487E+19</v>
      </c>
      <c r="T45">
        <f ca="1">SUMPRODUCT($P$6:$P$69,OFFSET(power6multpres36!$C$6:$C$69,0,3*$A45))-SUMPRODUCT($Q$6:$Q$69,OFFSET(power6multpres36!$B$6:$B$69,0,3*$A45))</f>
        <v>0</v>
      </c>
      <c r="U45" t="s">
        <v>115</v>
      </c>
      <c r="V45" s="3">
        <f ca="1">ROUND(detail3543__6[[#This Row],[Column18]]*(2^-42),0)</f>
        <v>0</v>
      </c>
      <c r="W45" s="3">
        <f ca="1">ROUND(detail3543__6[[#This Row],[Column19]]*(2^-42),0)</f>
        <v>0</v>
      </c>
      <c r="X45" s="11" t="s">
        <v>115</v>
      </c>
      <c r="Y45" s="11" t="s">
        <v>115</v>
      </c>
      <c r="Z45" s="11" t="s">
        <v>115</v>
      </c>
      <c r="AA45" s="11" t="s">
        <v>115</v>
      </c>
      <c r="AB45" s="11" t="s">
        <v>115</v>
      </c>
      <c r="AC45" s="11" t="s">
        <v>115</v>
      </c>
      <c r="AD45" s="11" t="s">
        <v>115</v>
      </c>
      <c r="AE45" s="11" t="s">
        <v>115</v>
      </c>
      <c r="AF45" s="11" t="s">
        <v>115</v>
      </c>
      <c r="AG45" s="11" t="s">
        <v>115</v>
      </c>
      <c r="AH45" s="11" t="s">
        <v>115</v>
      </c>
      <c r="AI45" s="11" t="s">
        <v>115</v>
      </c>
      <c r="AJ45" s="11" t="s">
        <v>115</v>
      </c>
      <c r="AK45" s="11" t="s">
        <v>115</v>
      </c>
      <c r="AL45" s="11" t="s">
        <v>115</v>
      </c>
      <c r="AM45" s="11" t="s">
        <v>115</v>
      </c>
      <c r="AN45" s="11" t="s">
        <v>115</v>
      </c>
      <c r="AO45" s="11" t="s">
        <v>115</v>
      </c>
      <c r="AP45" s="11" t="s">
        <v>115</v>
      </c>
      <c r="AQ45" s="11" t="s">
        <v>115</v>
      </c>
      <c r="AR45" s="11" t="s">
        <v>115</v>
      </c>
      <c r="AS45" s="11" t="s">
        <v>115</v>
      </c>
      <c r="AT45" s="11" t="s">
        <v>115</v>
      </c>
      <c r="AU45" s="11" t="s">
        <v>115</v>
      </c>
      <c r="AV45" s="11" t="s">
        <v>115</v>
      </c>
      <c r="AW45" s="11" t="s">
        <v>115</v>
      </c>
      <c r="AX45" s="11" t="s">
        <v>115</v>
      </c>
      <c r="AY45" s="11" t="s">
        <v>115</v>
      </c>
      <c r="AZ45" s="11" t="s">
        <v>115</v>
      </c>
      <c r="BA45" s="11" t="s">
        <v>115</v>
      </c>
      <c r="BB45" s="11" t="s">
        <v>115</v>
      </c>
      <c r="BC45" s="11" t="s">
        <v>115</v>
      </c>
      <c r="BD45" s="11" t="s">
        <v>115</v>
      </c>
      <c r="BE45" s="11" t="s">
        <v>115</v>
      </c>
      <c r="BF45" s="11" t="s">
        <v>115</v>
      </c>
      <c r="BG45" s="11" t="s">
        <v>115</v>
      </c>
      <c r="BH45" s="11" t="s">
        <v>115</v>
      </c>
      <c r="BI45" s="11" t="s">
        <v>115</v>
      </c>
      <c r="BJ45" s="11" t="s">
        <v>115</v>
      </c>
      <c r="BK45" s="11" t="s">
        <v>115</v>
      </c>
      <c r="BL45" s="11" t="s">
        <v>115</v>
      </c>
      <c r="BM45" s="11" t="s">
        <v>115</v>
      </c>
      <c r="BN45" s="11" t="s">
        <v>115</v>
      </c>
      <c r="BO45" s="11" t="s">
        <v>115</v>
      </c>
      <c r="BQ45" s="11" t="s">
        <v>115</v>
      </c>
      <c r="BR45" s="11" t="s">
        <v>115</v>
      </c>
      <c r="BT45" s="11" t="s">
        <v>115</v>
      </c>
      <c r="BU45" s="11" t="s">
        <v>115</v>
      </c>
      <c r="BW45" s="11" t="s">
        <v>115</v>
      </c>
      <c r="BX45" s="11" t="s">
        <v>115</v>
      </c>
      <c r="BZ45" s="11" t="s">
        <v>115</v>
      </c>
      <c r="CA45" s="11" t="s">
        <v>115</v>
      </c>
      <c r="CC45" s="11" t="s">
        <v>115</v>
      </c>
      <c r="CD45" s="11" t="s">
        <v>115</v>
      </c>
      <c r="CF45" s="11" t="s">
        <v>115</v>
      </c>
      <c r="CG45" s="11" t="s">
        <v>115</v>
      </c>
      <c r="CI45" s="11" t="s">
        <v>115</v>
      </c>
      <c r="CJ45" s="11" t="s">
        <v>115</v>
      </c>
      <c r="CL45" s="11" t="s">
        <v>115</v>
      </c>
      <c r="CM45" s="11" t="s">
        <v>115</v>
      </c>
      <c r="CO45" s="11" t="s">
        <v>115</v>
      </c>
      <c r="CP45" s="11" t="s">
        <v>115</v>
      </c>
      <c r="CR45" s="11" t="s">
        <v>115</v>
      </c>
      <c r="CS45" s="11" t="s">
        <v>115</v>
      </c>
      <c r="CU45" s="11" t="s">
        <v>115</v>
      </c>
      <c r="CV45" s="11" t="s">
        <v>115</v>
      </c>
      <c r="CX45" s="11" t="s">
        <v>115</v>
      </c>
      <c r="CY45" s="11" t="s">
        <v>115</v>
      </c>
      <c r="DA45" s="11" t="s">
        <v>115</v>
      </c>
      <c r="DB45" s="11" t="s">
        <v>115</v>
      </c>
      <c r="DD45" s="11" t="s">
        <v>115</v>
      </c>
      <c r="DE45" s="11" t="s">
        <v>115</v>
      </c>
      <c r="DG45" s="11" t="s">
        <v>115</v>
      </c>
      <c r="DH45" s="11" t="s">
        <v>115</v>
      </c>
      <c r="DJ45" s="11" t="s">
        <v>115</v>
      </c>
      <c r="DK45" s="11" t="s">
        <v>115</v>
      </c>
      <c r="DM45" s="11" t="s">
        <v>115</v>
      </c>
      <c r="DN45" s="11" t="s">
        <v>115</v>
      </c>
      <c r="DP45" s="11" t="s">
        <v>115</v>
      </c>
      <c r="DQ45" s="11" t="s">
        <v>115</v>
      </c>
      <c r="DS45" s="11" t="s">
        <v>115</v>
      </c>
      <c r="DT45" s="11" t="s">
        <v>115</v>
      </c>
      <c r="DV45" s="11" t="s">
        <v>115</v>
      </c>
      <c r="DW45" s="11" t="s">
        <v>115</v>
      </c>
      <c r="DY45" s="11" t="s">
        <v>115</v>
      </c>
      <c r="DZ45" s="11" t="s">
        <v>115</v>
      </c>
      <c r="EB45" s="11" t="s">
        <v>115</v>
      </c>
      <c r="EC45" s="11" t="s">
        <v>115</v>
      </c>
      <c r="EE45" s="11" t="s">
        <v>115</v>
      </c>
      <c r="EF45" s="11" t="s">
        <v>115</v>
      </c>
      <c r="EH45" s="11" t="s">
        <v>115</v>
      </c>
      <c r="EI45" s="11" t="s">
        <v>115</v>
      </c>
      <c r="EK45" s="11" t="s">
        <v>115</v>
      </c>
      <c r="EL45" s="11" t="s">
        <v>115</v>
      </c>
      <c r="EN45" s="11" t="s">
        <v>115</v>
      </c>
      <c r="EO45" s="11" t="s">
        <v>115</v>
      </c>
      <c r="EQ45" s="11" t="s">
        <v>115</v>
      </c>
      <c r="ER45" s="11" t="s">
        <v>115</v>
      </c>
      <c r="ET45" s="11" t="s">
        <v>115</v>
      </c>
      <c r="EU45" s="11" t="s">
        <v>115</v>
      </c>
      <c r="EW45" s="11" t="s">
        <v>115</v>
      </c>
      <c r="EX45" s="11" t="s">
        <v>115</v>
      </c>
      <c r="EZ45" s="11" t="s">
        <v>115</v>
      </c>
      <c r="FA45" s="11" t="s">
        <v>115</v>
      </c>
      <c r="FC45" s="11" t="s">
        <v>115</v>
      </c>
      <c r="FD45" s="11" t="s">
        <v>115</v>
      </c>
      <c r="FF45" s="11" t="s">
        <v>115</v>
      </c>
      <c r="FG45" s="11" t="s">
        <v>115</v>
      </c>
      <c r="FI45" s="11" t="s">
        <v>115</v>
      </c>
      <c r="FJ45" s="11" t="s">
        <v>115</v>
      </c>
      <c r="FL45" s="11" t="s">
        <v>115</v>
      </c>
      <c r="FM45" s="11" t="s">
        <v>115</v>
      </c>
      <c r="FO45" s="11" t="s">
        <v>115</v>
      </c>
      <c r="FP45" s="11" t="s">
        <v>115</v>
      </c>
      <c r="FR45" s="11" t="s">
        <v>115</v>
      </c>
      <c r="FS45" s="11" t="s">
        <v>115</v>
      </c>
      <c r="FU45" s="11" t="s">
        <v>115</v>
      </c>
      <c r="FV45" s="11" t="s">
        <v>115</v>
      </c>
      <c r="FX45" s="11" t="s">
        <v>115</v>
      </c>
      <c r="FY45" s="11" t="s">
        <v>115</v>
      </c>
      <c r="GA45" s="11" t="s">
        <v>115</v>
      </c>
      <c r="GB45" s="11" t="s">
        <v>115</v>
      </c>
      <c r="GD45" s="11" t="s">
        <v>115</v>
      </c>
      <c r="GE45" s="11" t="s">
        <v>115</v>
      </c>
      <c r="GG45" s="11" t="s">
        <v>115</v>
      </c>
      <c r="GH45" s="11" t="s">
        <v>115</v>
      </c>
      <c r="GJ45" s="11" t="s">
        <v>115</v>
      </c>
      <c r="GK45" s="11" t="s">
        <v>115</v>
      </c>
    </row>
    <row r="46" spans="1:193" x14ac:dyDescent="0.35">
      <c r="A46">
        <f t="shared" si="0"/>
        <v>40</v>
      </c>
      <c r="B46" s="11" t="s">
        <v>51</v>
      </c>
      <c r="C46" s="11" t="s">
        <v>51</v>
      </c>
      <c r="D46" s="11" t="s">
        <v>116</v>
      </c>
      <c r="E46" s="11" t="s">
        <v>441</v>
      </c>
      <c r="F46" s="11" t="s">
        <v>511</v>
      </c>
      <c r="G46" s="11" t="s">
        <v>116</v>
      </c>
      <c r="H46" s="11" t="s">
        <v>173</v>
      </c>
      <c r="I46" s="11" t="s">
        <v>51</v>
      </c>
      <c r="J46" s="11">
        <f>ROUND(detail3543__12[[#This Row],[Column7]]/64,0)</f>
        <v>0</v>
      </c>
      <c r="K46" s="11" t="s">
        <v>115</v>
      </c>
      <c r="L46" s="11"/>
      <c r="M46">
        <f ca="1">SUMPRODUCT($B$6:$B$69,OFFSET(power6multpres36!$B$6:$B$69,0,3*$A46))-SUMPRODUCT($C$6:$C$69,OFFSET(power6multpres36!$C$6:$C$69,0,3*$A46))</f>
        <v>1.152921504606847E+18</v>
      </c>
      <c r="N46">
        <f ca="1">SUMPRODUCT($B$6:$B$69,OFFSET(power6multpres36!$C$6:$C$69,0,3*$A46))+SUMPRODUCT($C$6:$C$69,OFFSET(power6multpres36!$B$6:$B$69,0,3*$A46))</f>
        <v>-4.7755572353905459E+17</v>
      </c>
      <c r="O46" t="s">
        <v>115</v>
      </c>
      <c r="P46">
        <f ca="1">ROUND(detail3543__6[[#This Row],[Column12]]*(2^-36),0)</f>
        <v>268435456</v>
      </c>
      <c r="Q46">
        <f ca="1">ROUND(detail3543__6[[#This Row],[Column13]]*(2^-36),0)</f>
        <v>-111189606</v>
      </c>
      <c r="R46" t="s">
        <v>115</v>
      </c>
      <c r="S46">
        <f ca="1">SUMPRODUCT($P$6:$P$69,OFFSET(power6multpres36!$B$6:$B$69,0,3*$A46))+SUMPRODUCT($Q$6:$Q$69,OFFSET(power6multpres36!$C$6:$C$69,0,3*$A46))</f>
        <v>-6.9175290470778864E+19</v>
      </c>
      <c r="T46">
        <f ca="1">SUMPRODUCT($P$6:$P$69,OFFSET(power6multpres36!$C$6:$C$69,0,3*$A46))-SUMPRODUCT($Q$6:$Q$69,OFFSET(power6multpres36!$B$6:$B$69,0,3*$A46))</f>
        <v>-2048</v>
      </c>
      <c r="U46" t="s">
        <v>115</v>
      </c>
      <c r="V46" s="3">
        <f ca="1">ROUND(detail3543__6[[#This Row],[Column18]]*(2^-42),0)</f>
        <v>0</v>
      </c>
      <c r="W46" s="3">
        <f ca="1">ROUND(detail3543__6[[#This Row],[Column19]]*(2^-42),0)</f>
        <v>0</v>
      </c>
      <c r="X46" s="11" t="s">
        <v>115</v>
      </c>
      <c r="Y46" s="11" t="s">
        <v>115</v>
      </c>
      <c r="Z46" s="11" t="s">
        <v>115</v>
      </c>
      <c r="AA46" s="11" t="s">
        <v>115</v>
      </c>
      <c r="AB46" s="11" t="s">
        <v>115</v>
      </c>
      <c r="AC46" s="11" t="s">
        <v>115</v>
      </c>
      <c r="AD46" s="11" t="s">
        <v>115</v>
      </c>
      <c r="AE46" s="11" t="s">
        <v>115</v>
      </c>
      <c r="AF46" s="11" t="s">
        <v>115</v>
      </c>
      <c r="AG46" s="11" t="s">
        <v>115</v>
      </c>
      <c r="AH46" s="11" t="s">
        <v>115</v>
      </c>
      <c r="AI46" s="11" t="s">
        <v>115</v>
      </c>
      <c r="AJ46" s="11" t="s">
        <v>115</v>
      </c>
      <c r="AK46" s="11" t="s">
        <v>115</v>
      </c>
      <c r="AL46" s="11" t="s">
        <v>115</v>
      </c>
      <c r="AM46" s="11" t="s">
        <v>115</v>
      </c>
      <c r="AN46" s="11" t="s">
        <v>115</v>
      </c>
      <c r="AO46" s="11" t="s">
        <v>115</v>
      </c>
      <c r="AP46" s="11" t="s">
        <v>115</v>
      </c>
      <c r="AQ46" s="11" t="s">
        <v>115</v>
      </c>
      <c r="AR46" s="11" t="s">
        <v>115</v>
      </c>
      <c r="AS46" s="11" t="s">
        <v>115</v>
      </c>
      <c r="AT46" s="11" t="s">
        <v>115</v>
      </c>
      <c r="AU46" s="11" t="s">
        <v>115</v>
      </c>
      <c r="AV46" s="11" t="s">
        <v>115</v>
      </c>
      <c r="AW46" s="11" t="s">
        <v>115</v>
      </c>
      <c r="AX46" s="11" t="s">
        <v>115</v>
      </c>
      <c r="AY46" s="11" t="s">
        <v>115</v>
      </c>
      <c r="AZ46" s="11" t="s">
        <v>115</v>
      </c>
      <c r="BA46" s="11" t="s">
        <v>115</v>
      </c>
      <c r="BB46" s="11" t="s">
        <v>115</v>
      </c>
      <c r="BC46" s="11" t="s">
        <v>115</v>
      </c>
      <c r="BD46" s="11" t="s">
        <v>115</v>
      </c>
      <c r="BE46" s="11" t="s">
        <v>115</v>
      </c>
      <c r="BF46" s="11" t="s">
        <v>115</v>
      </c>
      <c r="BG46" s="11" t="s">
        <v>115</v>
      </c>
      <c r="BH46" s="11" t="s">
        <v>115</v>
      </c>
      <c r="BI46" s="11" t="s">
        <v>115</v>
      </c>
      <c r="BJ46" s="11" t="s">
        <v>115</v>
      </c>
      <c r="BK46" s="11" t="s">
        <v>115</v>
      </c>
      <c r="BL46" s="11" t="s">
        <v>115</v>
      </c>
      <c r="BM46" s="11" t="s">
        <v>115</v>
      </c>
      <c r="BN46" s="11" t="s">
        <v>115</v>
      </c>
      <c r="BO46" s="11" t="s">
        <v>115</v>
      </c>
      <c r="BQ46" s="11" t="s">
        <v>115</v>
      </c>
      <c r="BR46" s="11" t="s">
        <v>115</v>
      </c>
      <c r="BT46" s="11" t="s">
        <v>115</v>
      </c>
      <c r="BU46" s="11" t="s">
        <v>115</v>
      </c>
      <c r="BW46" s="11" t="s">
        <v>115</v>
      </c>
      <c r="BX46" s="11" t="s">
        <v>115</v>
      </c>
      <c r="BZ46" s="11" t="s">
        <v>115</v>
      </c>
      <c r="CA46" s="11" t="s">
        <v>115</v>
      </c>
      <c r="CC46" s="11" t="s">
        <v>115</v>
      </c>
      <c r="CD46" s="11" t="s">
        <v>115</v>
      </c>
      <c r="CF46" s="11" t="s">
        <v>115</v>
      </c>
      <c r="CG46" s="11" t="s">
        <v>115</v>
      </c>
      <c r="CI46" s="11" t="s">
        <v>115</v>
      </c>
      <c r="CJ46" s="11" t="s">
        <v>115</v>
      </c>
      <c r="CL46" s="11" t="s">
        <v>115</v>
      </c>
      <c r="CM46" s="11" t="s">
        <v>115</v>
      </c>
      <c r="CO46" s="11" t="s">
        <v>115</v>
      </c>
      <c r="CP46" s="11" t="s">
        <v>115</v>
      </c>
      <c r="CR46" s="11" t="s">
        <v>115</v>
      </c>
      <c r="CS46" s="11" t="s">
        <v>115</v>
      </c>
      <c r="CU46" s="11" t="s">
        <v>115</v>
      </c>
      <c r="CV46" s="11" t="s">
        <v>115</v>
      </c>
      <c r="CX46" s="11" t="s">
        <v>115</v>
      </c>
      <c r="CY46" s="11" t="s">
        <v>115</v>
      </c>
      <c r="DA46" s="11" t="s">
        <v>115</v>
      </c>
      <c r="DB46" s="11" t="s">
        <v>115</v>
      </c>
      <c r="DD46" s="11" t="s">
        <v>115</v>
      </c>
      <c r="DE46" s="11" t="s">
        <v>115</v>
      </c>
      <c r="DG46" s="11" t="s">
        <v>115</v>
      </c>
      <c r="DH46" s="11" t="s">
        <v>115</v>
      </c>
      <c r="DJ46" s="11" t="s">
        <v>115</v>
      </c>
      <c r="DK46" s="11" t="s">
        <v>115</v>
      </c>
      <c r="DM46" s="11" t="s">
        <v>115</v>
      </c>
      <c r="DN46" s="11" t="s">
        <v>115</v>
      </c>
      <c r="DP46" s="11" t="s">
        <v>115</v>
      </c>
      <c r="DQ46" s="11" t="s">
        <v>115</v>
      </c>
      <c r="DS46" s="11" t="s">
        <v>115</v>
      </c>
      <c r="DT46" s="11" t="s">
        <v>115</v>
      </c>
      <c r="DV46" s="11" t="s">
        <v>115</v>
      </c>
      <c r="DW46" s="11" t="s">
        <v>115</v>
      </c>
      <c r="DY46" s="11" t="s">
        <v>115</v>
      </c>
      <c r="DZ46" s="11" t="s">
        <v>115</v>
      </c>
      <c r="EB46" s="11" t="s">
        <v>115</v>
      </c>
      <c r="EC46" s="11" t="s">
        <v>115</v>
      </c>
      <c r="EE46" s="11" t="s">
        <v>115</v>
      </c>
      <c r="EF46" s="11" t="s">
        <v>115</v>
      </c>
      <c r="EH46" s="11" t="s">
        <v>115</v>
      </c>
      <c r="EI46" s="11" t="s">
        <v>115</v>
      </c>
      <c r="EK46" s="11" t="s">
        <v>115</v>
      </c>
      <c r="EL46" s="11" t="s">
        <v>115</v>
      </c>
      <c r="EN46" s="11" t="s">
        <v>115</v>
      </c>
      <c r="EO46" s="11" t="s">
        <v>115</v>
      </c>
      <c r="EQ46" s="11" t="s">
        <v>115</v>
      </c>
      <c r="ER46" s="11" t="s">
        <v>115</v>
      </c>
      <c r="ET46" s="11" t="s">
        <v>115</v>
      </c>
      <c r="EU46" s="11" t="s">
        <v>115</v>
      </c>
      <c r="EW46" s="11" t="s">
        <v>115</v>
      </c>
      <c r="EX46" s="11" t="s">
        <v>115</v>
      </c>
      <c r="EZ46" s="11" t="s">
        <v>115</v>
      </c>
      <c r="FA46" s="11" t="s">
        <v>115</v>
      </c>
      <c r="FC46" s="11" t="s">
        <v>115</v>
      </c>
      <c r="FD46" s="11" t="s">
        <v>115</v>
      </c>
      <c r="FF46" s="11" t="s">
        <v>115</v>
      </c>
      <c r="FG46" s="11" t="s">
        <v>115</v>
      </c>
      <c r="FI46" s="11" t="s">
        <v>115</v>
      </c>
      <c r="FJ46" s="11" t="s">
        <v>115</v>
      </c>
      <c r="FL46" s="11" t="s">
        <v>115</v>
      </c>
      <c r="FM46" s="11" t="s">
        <v>115</v>
      </c>
      <c r="FO46" s="11" t="s">
        <v>115</v>
      </c>
      <c r="FP46" s="11" t="s">
        <v>115</v>
      </c>
      <c r="FR46" s="11" t="s">
        <v>115</v>
      </c>
      <c r="FS46" s="11" t="s">
        <v>115</v>
      </c>
      <c r="FU46" s="11" t="s">
        <v>115</v>
      </c>
      <c r="FV46" s="11" t="s">
        <v>115</v>
      </c>
      <c r="FX46" s="11" t="s">
        <v>115</v>
      </c>
      <c r="FY46" s="11" t="s">
        <v>115</v>
      </c>
      <c r="GA46" s="11" t="s">
        <v>115</v>
      </c>
      <c r="GB46" s="11" t="s">
        <v>115</v>
      </c>
      <c r="GD46" s="11" t="s">
        <v>115</v>
      </c>
      <c r="GE46" s="11" t="s">
        <v>115</v>
      </c>
      <c r="GG46" s="11" t="s">
        <v>115</v>
      </c>
      <c r="GH46" s="11" t="s">
        <v>115</v>
      </c>
      <c r="GJ46" s="11" t="s">
        <v>115</v>
      </c>
      <c r="GK46" s="11" t="s">
        <v>115</v>
      </c>
    </row>
    <row r="47" spans="1:193" x14ac:dyDescent="0.35">
      <c r="A47">
        <f t="shared" si="0"/>
        <v>41</v>
      </c>
      <c r="B47" s="11" t="s">
        <v>51</v>
      </c>
      <c r="C47" s="11" t="s">
        <v>51</v>
      </c>
      <c r="D47" s="11" t="s">
        <v>116</v>
      </c>
      <c r="E47" s="11" t="s">
        <v>487</v>
      </c>
      <c r="F47" s="11" t="s">
        <v>512</v>
      </c>
      <c r="G47" s="11" t="s">
        <v>116</v>
      </c>
      <c r="H47" s="11" t="s">
        <v>120</v>
      </c>
      <c r="I47" s="11" t="s">
        <v>51</v>
      </c>
      <c r="J47" s="11">
        <f>ROUND(detail3543__12[[#This Row],[Column7]]/64,0)</f>
        <v>0</v>
      </c>
      <c r="K47" s="11" t="s">
        <v>115</v>
      </c>
      <c r="L47" s="11"/>
      <c r="M47">
        <f ca="1">SUMPRODUCT($B$6:$B$69,OFFSET(power6multpres36!$B$6:$B$69,0,3*$A47))-SUMPRODUCT($C$6:$C$69,OFFSET(power6multpres36!$C$6:$C$69,0,3*$A47))</f>
        <v>1.2133780083672351E+18</v>
      </c>
      <c r="N47">
        <f ca="1">SUMPRODUCT($B$6:$B$69,OFFSET(power6multpres36!$C$6:$C$69,0,3*$A47))+SUMPRODUCT($C$6:$C$69,OFFSET(power6multpres36!$B$6:$B$69,0,3*$A47))</f>
        <v>-3.0393536886708634E+17</v>
      </c>
      <c r="O47" t="s">
        <v>115</v>
      </c>
      <c r="P47">
        <f ca="1">ROUND(detail3543__6[[#This Row],[Column12]]*(2^-36),0)</f>
        <v>282511583</v>
      </c>
      <c r="Q47">
        <f ca="1">ROUND(detail3543__6[[#This Row],[Column13]]*(2^-36),0)</f>
        <v>-70765468</v>
      </c>
      <c r="R47" t="s">
        <v>115</v>
      </c>
      <c r="S47">
        <f ca="1">SUMPRODUCT($P$6:$P$69,OFFSET(power6multpres36!$B$6:$B$69,0,3*$A47))+SUMPRODUCT($Q$6:$Q$69,OFFSET(power6multpres36!$C$6:$C$69,0,3*$A47))</f>
        <v>-6.9175290744460878E+19</v>
      </c>
      <c r="T47">
        <f ca="1">SUMPRODUCT($P$6:$P$69,OFFSET(power6multpres36!$C$6:$C$69,0,3*$A47))-SUMPRODUCT($Q$6:$Q$69,OFFSET(power6multpres36!$B$6:$B$69,0,3*$A47))</f>
        <v>12288</v>
      </c>
      <c r="U47" t="s">
        <v>115</v>
      </c>
      <c r="V47" s="3">
        <f ca="1">ROUND(detail3543__6[[#This Row],[Column18]]*(2^-42),0)</f>
        <v>0</v>
      </c>
      <c r="W47" s="3">
        <f ca="1">ROUND(detail3543__6[[#This Row],[Column19]]*(2^-42),0)</f>
        <v>0</v>
      </c>
      <c r="X47" s="11" t="s">
        <v>115</v>
      </c>
      <c r="Y47" s="11" t="s">
        <v>115</v>
      </c>
      <c r="Z47" s="11" t="s">
        <v>115</v>
      </c>
      <c r="AA47" s="11" t="s">
        <v>115</v>
      </c>
      <c r="AB47" s="11" t="s">
        <v>115</v>
      </c>
      <c r="AC47" s="11" t="s">
        <v>115</v>
      </c>
      <c r="AD47" s="11" t="s">
        <v>115</v>
      </c>
      <c r="AE47" s="11" t="s">
        <v>115</v>
      </c>
      <c r="AF47" s="11" t="s">
        <v>115</v>
      </c>
      <c r="AG47" s="11" t="s">
        <v>115</v>
      </c>
      <c r="AH47" s="11" t="s">
        <v>115</v>
      </c>
      <c r="AI47" s="11" t="s">
        <v>115</v>
      </c>
      <c r="AJ47" s="11" t="s">
        <v>115</v>
      </c>
      <c r="AK47" s="11" t="s">
        <v>115</v>
      </c>
      <c r="AL47" s="11" t="s">
        <v>115</v>
      </c>
      <c r="AM47" s="11" t="s">
        <v>115</v>
      </c>
      <c r="AN47" s="11" t="s">
        <v>115</v>
      </c>
      <c r="AO47" s="11" t="s">
        <v>115</v>
      </c>
      <c r="AP47" s="11" t="s">
        <v>115</v>
      </c>
      <c r="AQ47" s="11" t="s">
        <v>115</v>
      </c>
      <c r="AR47" s="11" t="s">
        <v>115</v>
      </c>
      <c r="AS47" s="11" t="s">
        <v>115</v>
      </c>
      <c r="AT47" s="11" t="s">
        <v>115</v>
      </c>
      <c r="AU47" s="11" t="s">
        <v>115</v>
      </c>
      <c r="AV47" s="11" t="s">
        <v>115</v>
      </c>
      <c r="AW47" s="11" t="s">
        <v>115</v>
      </c>
      <c r="AX47" s="11" t="s">
        <v>115</v>
      </c>
      <c r="AY47" s="11" t="s">
        <v>115</v>
      </c>
      <c r="AZ47" s="11" t="s">
        <v>115</v>
      </c>
      <c r="BA47" s="11" t="s">
        <v>115</v>
      </c>
      <c r="BB47" s="11" t="s">
        <v>115</v>
      </c>
      <c r="BC47" s="11" t="s">
        <v>115</v>
      </c>
      <c r="BD47" s="11" t="s">
        <v>115</v>
      </c>
      <c r="BE47" s="11" t="s">
        <v>115</v>
      </c>
      <c r="BF47" s="11" t="s">
        <v>115</v>
      </c>
      <c r="BG47" s="11" t="s">
        <v>115</v>
      </c>
      <c r="BH47" s="11" t="s">
        <v>115</v>
      </c>
      <c r="BI47" s="11" t="s">
        <v>115</v>
      </c>
      <c r="BJ47" s="11" t="s">
        <v>115</v>
      </c>
      <c r="BK47" s="11" t="s">
        <v>115</v>
      </c>
      <c r="BL47" s="11" t="s">
        <v>115</v>
      </c>
      <c r="BM47" s="11" t="s">
        <v>115</v>
      </c>
      <c r="BN47" s="11" t="s">
        <v>115</v>
      </c>
      <c r="BO47" s="11" t="s">
        <v>115</v>
      </c>
      <c r="BQ47" s="11" t="s">
        <v>115</v>
      </c>
      <c r="BR47" s="11" t="s">
        <v>115</v>
      </c>
      <c r="BT47" s="11" t="s">
        <v>115</v>
      </c>
      <c r="BU47" s="11" t="s">
        <v>115</v>
      </c>
      <c r="BW47" s="11" t="s">
        <v>115</v>
      </c>
      <c r="BX47" s="11" t="s">
        <v>115</v>
      </c>
      <c r="BZ47" s="11" t="s">
        <v>115</v>
      </c>
      <c r="CA47" s="11" t="s">
        <v>115</v>
      </c>
      <c r="CC47" s="11" t="s">
        <v>115</v>
      </c>
      <c r="CD47" s="11" t="s">
        <v>115</v>
      </c>
      <c r="CF47" s="11" t="s">
        <v>115</v>
      </c>
      <c r="CG47" s="11" t="s">
        <v>115</v>
      </c>
      <c r="CI47" s="11" t="s">
        <v>115</v>
      </c>
      <c r="CJ47" s="11" t="s">
        <v>115</v>
      </c>
      <c r="CL47" s="11" t="s">
        <v>115</v>
      </c>
      <c r="CM47" s="11" t="s">
        <v>115</v>
      </c>
      <c r="CO47" s="11" t="s">
        <v>115</v>
      </c>
      <c r="CP47" s="11" t="s">
        <v>115</v>
      </c>
      <c r="CR47" s="11" t="s">
        <v>115</v>
      </c>
      <c r="CS47" s="11" t="s">
        <v>115</v>
      </c>
      <c r="CU47" s="11" t="s">
        <v>115</v>
      </c>
      <c r="CV47" s="11" t="s">
        <v>115</v>
      </c>
      <c r="CX47" s="11" t="s">
        <v>115</v>
      </c>
      <c r="CY47" s="11" t="s">
        <v>115</v>
      </c>
      <c r="DA47" s="11" t="s">
        <v>115</v>
      </c>
      <c r="DB47" s="11" t="s">
        <v>115</v>
      </c>
      <c r="DD47" s="11" t="s">
        <v>115</v>
      </c>
      <c r="DE47" s="11" t="s">
        <v>115</v>
      </c>
      <c r="DG47" s="11" t="s">
        <v>115</v>
      </c>
      <c r="DH47" s="11" t="s">
        <v>115</v>
      </c>
      <c r="DJ47" s="11" t="s">
        <v>115</v>
      </c>
      <c r="DK47" s="11" t="s">
        <v>115</v>
      </c>
      <c r="DM47" s="11" t="s">
        <v>115</v>
      </c>
      <c r="DN47" s="11" t="s">
        <v>115</v>
      </c>
      <c r="DP47" s="11" t="s">
        <v>115</v>
      </c>
      <c r="DQ47" s="11" t="s">
        <v>115</v>
      </c>
      <c r="DS47" s="11" t="s">
        <v>115</v>
      </c>
      <c r="DT47" s="11" t="s">
        <v>115</v>
      </c>
      <c r="DV47" s="11" t="s">
        <v>115</v>
      </c>
      <c r="DW47" s="11" t="s">
        <v>115</v>
      </c>
      <c r="DY47" s="11" t="s">
        <v>115</v>
      </c>
      <c r="DZ47" s="11" t="s">
        <v>115</v>
      </c>
      <c r="EB47" s="11" t="s">
        <v>115</v>
      </c>
      <c r="EC47" s="11" t="s">
        <v>115</v>
      </c>
      <c r="EE47" s="11" t="s">
        <v>115</v>
      </c>
      <c r="EF47" s="11" t="s">
        <v>115</v>
      </c>
      <c r="EH47" s="11" t="s">
        <v>115</v>
      </c>
      <c r="EI47" s="11" t="s">
        <v>115</v>
      </c>
      <c r="EK47" s="11" t="s">
        <v>115</v>
      </c>
      <c r="EL47" s="11" t="s">
        <v>115</v>
      </c>
      <c r="EN47" s="11" t="s">
        <v>115</v>
      </c>
      <c r="EO47" s="11" t="s">
        <v>115</v>
      </c>
      <c r="EQ47" s="11" t="s">
        <v>115</v>
      </c>
      <c r="ER47" s="11" t="s">
        <v>115</v>
      </c>
      <c r="ET47" s="11" t="s">
        <v>115</v>
      </c>
      <c r="EU47" s="11" t="s">
        <v>115</v>
      </c>
      <c r="EW47" s="11" t="s">
        <v>115</v>
      </c>
      <c r="EX47" s="11" t="s">
        <v>115</v>
      </c>
      <c r="EZ47" s="11" t="s">
        <v>115</v>
      </c>
      <c r="FA47" s="11" t="s">
        <v>115</v>
      </c>
      <c r="FC47" s="11" t="s">
        <v>115</v>
      </c>
      <c r="FD47" s="11" t="s">
        <v>115</v>
      </c>
      <c r="FF47" s="11" t="s">
        <v>115</v>
      </c>
      <c r="FG47" s="11" t="s">
        <v>115</v>
      </c>
      <c r="FI47" s="11" t="s">
        <v>115</v>
      </c>
      <c r="FJ47" s="11" t="s">
        <v>115</v>
      </c>
      <c r="FL47" s="11" t="s">
        <v>115</v>
      </c>
      <c r="FM47" s="11" t="s">
        <v>115</v>
      </c>
      <c r="FO47" s="11" t="s">
        <v>115</v>
      </c>
      <c r="FP47" s="11" t="s">
        <v>115</v>
      </c>
      <c r="FR47" s="11" t="s">
        <v>115</v>
      </c>
      <c r="FS47" s="11" t="s">
        <v>115</v>
      </c>
      <c r="FU47" s="11" t="s">
        <v>115</v>
      </c>
      <c r="FV47" s="11" t="s">
        <v>115</v>
      </c>
      <c r="FX47" s="11" t="s">
        <v>115</v>
      </c>
      <c r="FY47" s="11" t="s">
        <v>115</v>
      </c>
      <c r="GA47" s="11" t="s">
        <v>115</v>
      </c>
      <c r="GB47" s="11" t="s">
        <v>115</v>
      </c>
      <c r="GD47" s="11" t="s">
        <v>115</v>
      </c>
      <c r="GE47" s="11" t="s">
        <v>115</v>
      </c>
      <c r="GG47" s="11" t="s">
        <v>115</v>
      </c>
      <c r="GH47" s="11" t="s">
        <v>115</v>
      </c>
      <c r="GJ47" s="11" t="s">
        <v>115</v>
      </c>
      <c r="GK47" s="11" t="s">
        <v>115</v>
      </c>
    </row>
    <row r="48" spans="1:193" x14ac:dyDescent="0.35">
      <c r="A48">
        <f t="shared" si="0"/>
        <v>42</v>
      </c>
      <c r="B48" s="11" t="s">
        <v>51</v>
      </c>
      <c r="C48" s="11" t="s">
        <v>51</v>
      </c>
      <c r="D48" s="11" t="s">
        <v>116</v>
      </c>
      <c r="E48" s="11" t="s">
        <v>485</v>
      </c>
      <c r="F48" s="11" t="s">
        <v>513</v>
      </c>
      <c r="G48" s="11" t="s">
        <v>116</v>
      </c>
      <c r="H48" s="11" t="s">
        <v>343</v>
      </c>
      <c r="I48" s="11" t="s">
        <v>51</v>
      </c>
      <c r="J48" s="11">
        <f>ROUND(detail3543__12[[#This Row],[Column7]]/64,0)</f>
        <v>0</v>
      </c>
      <c r="K48" s="11" t="s">
        <v>115</v>
      </c>
      <c r="L48" s="11"/>
      <c r="M48">
        <f ca="1">SUMPRODUCT($B$6:$B$69,OFFSET(power6multpres36!$B$6:$B$69,0,3*$A48))-SUMPRODUCT($C$6:$C$69,OFFSET(power6multpres36!$C$6:$C$69,0,3*$A48))</f>
        <v>1.201957118190551E+18</v>
      </c>
      <c r="N48">
        <f ca="1">SUMPRODUCT($B$6:$B$69,OFFSET(power6multpres36!$C$6:$C$69,0,3*$A48))+SUMPRODUCT($C$6:$C$69,OFFSET(power6multpres36!$B$6:$B$69,0,3*$A48))</f>
        <v>-1.1838244334128333E+17</v>
      </c>
      <c r="O48" t="s">
        <v>115</v>
      </c>
      <c r="P48">
        <f ca="1">ROUND(detail3543__6[[#This Row],[Column12]]*(2^-36),0)</f>
        <v>279852449</v>
      </c>
      <c r="Q48">
        <f ca="1">ROUND(detail3543__6[[#This Row],[Column13]]*(2^-36),0)</f>
        <v>-27563060</v>
      </c>
      <c r="R48" t="s">
        <v>115</v>
      </c>
      <c r="S48">
        <f ca="1">SUMPRODUCT($P$6:$P$69,OFFSET(power6multpres36!$B$6:$B$69,0,3*$A48))+SUMPRODUCT($Q$6:$Q$69,OFFSET(power6multpres36!$C$6:$C$69,0,3*$A48))</f>
        <v>-6.9175290071225319E+19</v>
      </c>
      <c r="T48">
        <f ca="1">SUMPRODUCT($P$6:$P$69,OFFSET(power6multpres36!$C$6:$C$69,0,3*$A48))-SUMPRODUCT($Q$6:$Q$69,OFFSET(power6multpres36!$B$6:$B$69,0,3*$A48))</f>
        <v>2048</v>
      </c>
      <c r="U48" t="s">
        <v>115</v>
      </c>
      <c r="V48" s="3">
        <f ca="1">ROUND(detail3543__6[[#This Row],[Column18]]*(2^-42),0)</f>
        <v>0</v>
      </c>
      <c r="W48" s="3">
        <f ca="1">ROUND(detail3543__6[[#This Row],[Column19]]*(2^-42),0)</f>
        <v>0</v>
      </c>
      <c r="X48" s="11" t="s">
        <v>115</v>
      </c>
      <c r="Y48" s="11" t="s">
        <v>115</v>
      </c>
      <c r="Z48" s="11" t="s">
        <v>115</v>
      </c>
      <c r="AA48" s="11" t="s">
        <v>115</v>
      </c>
      <c r="AB48" s="11" t="s">
        <v>115</v>
      </c>
      <c r="AC48" s="11" t="s">
        <v>115</v>
      </c>
      <c r="AD48" s="11" t="s">
        <v>115</v>
      </c>
      <c r="AE48" s="11" t="s">
        <v>115</v>
      </c>
      <c r="AF48" s="11" t="s">
        <v>115</v>
      </c>
      <c r="AG48" s="11" t="s">
        <v>115</v>
      </c>
      <c r="AH48" s="11" t="s">
        <v>115</v>
      </c>
      <c r="AI48" s="11" t="s">
        <v>115</v>
      </c>
      <c r="AJ48" s="11" t="s">
        <v>115</v>
      </c>
      <c r="AK48" s="11" t="s">
        <v>115</v>
      </c>
      <c r="AL48" s="11" t="s">
        <v>115</v>
      </c>
      <c r="AM48" s="11" t="s">
        <v>115</v>
      </c>
      <c r="AN48" s="11" t="s">
        <v>115</v>
      </c>
      <c r="AO48" s="11" t="s">
        <v>115</v>
      </c>
      <c r="AP48" s="11" t="s">
        <v>115</v>
      </c>
      <c r="AQ48" s="11" t="s">
        <v>115</v>
      </c>
      <c r="AR48" s="11" t="s">
        <v>115</v>
      </c>
      <c r="AS48" s="11" t="s">
        <v>115</v>
      </c>
      <c r="AT48" s="11" t="s">
        <v>115</v>
      </c>
      <c r="AU48" s="11" t="s">
        <v>115</v>
      </c>
      <c r="AV48" s="11" t="s">
        <v>115</v>
      </c>
      <c r="AW48" s="11" t="s">
        <v>115</v>
      </c>
      <c r="AX48" s="11" t="s">
        <v>115</v>
      </c>
      <c r="AY48" s="11" t="s">
        <v>115</v>
      </c>
      <c r="AZ48" s="11" t="s">
        <v>115</v>
      </c>
      <c r="BA48" s="11" t="s">
        <v>115</v>
      </c>
      <c r="BB48" s="11" t="s">
        <v>115</v>
      </c>
      <c r="BC48" s="11" t="s">
        <v>115</v>
      </c>
      <c r="BD48" s="11" t="s">
        <v>115</v>
      </c>
      <c r="BE48" s="11" t="s">
        <v>115</v>
      </c>
      <c r="BF48" s="11" t="s">
        <v>115</v>
      </c>
      <c r="BG48" s="11" t="s">
        <v>115</v>
      </c>
      <c r="BH48" s="11" t="s">
        <v>115</v>
      </c>
      <c r="BI48" s="11" t="s">
        <v>115</v>
      </c>
      <c r="BJ48" s="11" t="s">
        <v>115</v>
      </c>
      <c r="BK48" s="11" t="s">
        <v>115</v>
      </c>
      <c r="BL48" s="11" t="s">
        <v>115</v>
      </c>
      <c r="BM48" s="11" t="s">
        <v>115</v>
      </c>
      <c r="BN48" s="11" t="s">
        <v>115</v>
      </c>
      <c r="BO48" s="11" t="s">
        <v>115</v>
      </c>
      <c r="BQ48" s="11" t="s">
        <v>115</v>
      </c>
      <c r="BR48" s="11" t="s">
        <v>115</v>
      </c>
      <c r="BT48" s="11" t="s">
        <v>115</v>
      </c>
      <c r="BU48" s="11" t="s">
        <v>115</v>
      </c>
      <c r="BW48" s="11" t="s">
        <v>115</v>
      </c>
      <c r="BX48" s="11" t="s">
        <v>115</v>
      </c>
      <c r="BZ48" s="11" t="s">
        <v>115</v>
      </c>
      <c r="CA48" s="11" t="s">
        <v>115</v>
      </c>
      <c r="CC48" s="11" t="s">
        <v>115</v>
      </c>
      <c r="CD48" s="11" t="s">
        <v>115</v>
      </c>
      <c r="CF48" s="11" t="s">
        <v>115</v>
      </c>
      <c r="CG48" s="11" t="s">
        <v>115</v>
      </c>
      <c r="CI48" s="11" t="s">
        <v>115</v>
      </c>
      <c r="CJ48" s="11" t="s">
        <v>115</v>
      </c>
      <c r="CL48" s="11" t="s">
        <v>115</v>
      </c>
      <c r="CM48" s="11" t="s">
        <v>115</v>
      </c>
      <c r="CO48" s="11" t="s">
        <v>115</v>
      </c>
      <c r="CP48" s="11" t="s">
        <v>115</v>
      </c>
      <c r="CR48" s="11" t="s">
        <v>115</v>
      </c>
      <c r="CS48" s="11" t="s">
        <v>115</v>
      </c>
      <c r="CU48" s="11" t="s">
        <v>115</v>
      </c>
      <c r="CV48" s="11" t="s">
        <v>115</v>
      </c>
      <c r="CX48" s="11" t="s">
        <v>115</v>
      </c>
      <c r="CY48" s="11" t="s">
        <v>115</v>
      </c>
      <c r="DA48" s="11" t="s">
        <v>115</v>
      </c>
      <c r="DB48" s="11" t="s">
        <v>115</v>
      </c>
      <c r="DD48" s="11" t="s">
        <v>115</v>
      </c>
      <c r="DE48" s="11" t="s">
        <v>115</v>
      </c>
      <c r="DG48" s="11" t="s">
        <v>115</v>
      </c>
      <c r="DH48" s="11" t="s">
        <v>115</v>
      </c>
      <c r="DJ48" s="11" t="s">
        <v>115</v>
      </c>
      <c r="DK48" s="11" t="s">
        <v>115</v>
      </c>
      <c r="DM48" s="11" t="s">
        <v>115</v>
      </c>
      <c r="DN48" s="11" t="s">
        <v>115</v>
      </c>
      <c r="DP48" s="11" t="s">
        <v>115</v>
      </c>
      <c r="DQ48" s="11" t="s">
        <v>115</v>
      </c>
      <c r="DS48" s="11" t="s">
        <v>115</v>
      </c>
      <c r="DT48" s="11" t="s">
        <v>115</v>
      </c>
      <c r="DV48" s="11" t="s">
        <v>115</v>
      </c>
      <c r="DW48" s="11" t="s">
        <v>115</v>
      </c>
      <c r="DY48" s="11" t="s">
        <v>115</v>
      </c>
      <c r="DZ48" s="11" t="s">
        <v>115</v>
      </c>
      <c r="EB48" s="11" t="s">
        <v>115</v>
      </c>
      <c r="EC48" s="11" t="s">
        <v>115</v>
      </c>
      <c r="EE48" s="11" t="s">
        <v>115</v>
      </c>
      <c r="EF48" s="11" t="s">
        <v>115</v>
      </c>
      <c r="EH48" s="11" t="s">
        <v>115</v>
      </c>
      <c r="EI48" s="11" t="s">
        <v>115</v>
      </c>
      <c r="EK48" s="11" t="s">
        <v>115</v>
      </c>
      <c r="EL48" s="11" t="s">
        <v>115</v>
      </c>
      <c r="EN48" s="11" t="s">
        <v>115</v>
      </c>
      <c r="EO48" s="11" t="s">
        <v>115</v>
      </c>
      <c r="EQ48" s="11" t="s">
        <v>115</v>
      </c>
      <c r="ER48" s="11" t="s">
        <v>115</v>
      </c>
      <c r="ET48" s="11" t="s">
        <v>115</v>
      </c>
      <c r="EU48" s="11" t="s">
        <v>115</v>
      </c>
      <c r="EW48" s="11" t="s">
        <v>115</v>
      </c>
      <c r="EX48" s="11" t="s">
        <v>115</v>
      </c>
      <c r="EZ48" s="11" t="s">
        <v>115</v>
      </c>
      <c r="FA48" s="11" t="s">
        <v>115</v>
      </c>
      <c r="FC48" s="11" t="s">
        <v>115</v>
      </c>
      <c r="FD48" s="11" t="s">
        <v>115</v>
      </c>
      <c r="FF48" s="11" t="s">
        <v>115</v>
      </c>
      <c r="FG48" s="11" t="s">
        <v>115</v>
      </c>
      <c r="FI48" s="11" t="s">
        <v>115</v>
      </c>
      <c r="FJ48" s="11" t="s">
        <v>115</v>
      </c>
      <c r="FL48" s="11" t="s">
        <v>115</v>
      </c>
      <c r="FM48" s="11" t="s">
        <v>115</v>
      </c>
      <c r="FO48" s="11" t="s">
        <v>115</v>
      </c>
      <c r="FP48" s="11" t="s">
        <v>115</v>
      </c>
      <c r="FR48" s="11" t="s">
        <v>115</v>
      </c>
      <c r="FS48" s="11" t="s">
        <v>115</v>
      </c>
      <c r="FU48" s="11" t="s">
        <v>115</v>
      </c>
      <c r="FV48" s="11" t="s">
        <v>115</v>
      </c>
      <c r="FX48" s="11" t="s">
        <v>115</v>
      </c>
      <c r="FY48" s="11" t="s">
        <v>115</v>
      </c>
      <c r="GA48" s="11" t="s">
        <v>115</v>
      </c>
      <c r="GB48" s="11" t="s">
        <v>115</v>
      </c>
      <c r="GD48" s="11" t="s">
        <v>115</v>
      </c>
      <c r="GE48" s="11" t="s">
        <v>115</v>
      </c>
      <c r="GG48" s="11" t="s">
        <v>115</v>
      </c>
      <c r="GH48" s="11" t="s">
        <v>115</v>
      </c>
      <c r="GJ48" s="11" t="s">
        <v>115</v>
      </c>
      <c r="GK48" s="11" t="s">
        <v>115</v>
      </c>
    </row>
    <row r="49" spans="1:193" x14ac:dyDescent="0.35">
      <c r="A49">
        <f t="shared" si="0"/>
        <v>43</v>
      </c>
      <c r="B49" s="11" t="s">
        <v>51</v>
      </c>
      <c r="C49" s="11" t="s">
        <v>51</v>
      </c>
      <c r="D49" s="11" t="s">
        <v>116</v>
      </c>
      <c r="E49" s="11" t="s">
        <v>483</v>
      </c>
      <c r="F49" s="11" t="s">
        <v>514</v>
      </c>
      <c r="G49" s="11" t="s">
        <v>116</v>
      </c>
      <c r="H49" s="11" t="s">
        <v>347</v>
      </c>
      <c r="I49" s="11" t="s">
        <v>51</v>
      </c>
      <c r="J49" s="11">
        <f>ROUND(detail3543__12[[#This Row],[Column7]]/64,0)</f>
        <v>0</v>
      </c>
      <c r="K49" s="11" t="s">
        <v>115</v>
      </c>
      <c r="L49" s="11"/>
      <c r="M49">
        <f ca="1">SUMPRODUCT($B$6:$B$69,OFFSET(power6multpres36!$B$6:$B$69,0,3*$A49))-SUMPRODUCT($C$6:$C$69,OFFSET(power6multpres36!$C$6:$C$69,0,3*$A49))</f>
        <v>1.1162790729938371E+18</v>
      </c>
      <c r="N49">
        <f ca="1">SUMPRODUCT($B$6:$B$69,OFFSET(power6multpres36!$C$6:$C$69,0,3*$A49))+SUMPRODUCT($C$6:$C$69,OFFSET(power6multpres36!$B$6:$B$69,0,3*$A49))</f>
        <v>5.483927431020544E+16</v>
      </c>
      <c r="O49" t="s">
        <v>115</v>
      </c>
      <c r="P49">
        <f ca="1">ROUND(detail3543__6[[#This Row],[Column12]]*(2^-36),0)</f>
        <v>259903975</v>
      </c>
      <c r="Q49">
        <f ca="1">ROUND(detail3543__6[[#This Row],[Column13]]*(2^-36),0)</f>
        <v>12768264</v>
      </c>
      <c r="R49" t="s">
        <v>115</v>
      </c>
      <c r="S49">
        <f ca="1">SUMPRODUCT($P$6:$P$69,OFFSET(power6multpres36!$B$6:$B$69,0,3*$A49))+SUMPRODUCT($Q$6:$Q$69,OFFSET(power6multpres36!$C$6:$C$69,0,3*$A49))</f>
        <v>-6.9175290554477478E+19</v>
      </c>
      <c r="T49">
        <f ca="1">SUMPRODUCT($P$6:$P$69,OFFSET(power6multpres36!$C$6:$C$69,0,3*$A49))-SUMPRODUCT($Q$6:$Q$69,OFFSET(power6multpres36!$B$6:$B$69,0,3*$A49))</f>
        <v>1024</v>
      </c>
      <c r="U49" t="s">
        <v>115</v>
      </c>
      <c r="V49" s="3">
        <f ca="1">ROUND(detail3543__6[[#This Row],[Column18]]*(2^-42),0)</f>
        <v>0</v>
      </c>
      <c r="W49" s="3">
        <f ca="1">ROUND(detail3543__6[[#This Row],[Column19]]*(2^-42),0)</f>
        <v>0</v>
      </c>
      <c r="X49" s="11" t="s">
        <v>115</v>
      </c>
      <c r="Y49" s="11" t="s">
        <v>115</v>
      </c>
      <c r="Z49" s="11" t="s">
        <v>115</v>
      </c>
      <c r="AA49" s="11" t="s">
        <v>115</v>
      </c>
      <c r="AB49" s="11" t="s">
        <v>115</v>
      </c>
      <c r="AC49" s="11" t="s">
        <v>115</v>
      </c>
      <c r="AD49" s="11" t="s">
        <v>115</v>
      </c>
      <c r="AE49" s="11" t="s">
        <v>115</v>
      </c>
      <c r="AF49" s="11" t="s">
        <v>115</v>
      </c>
      <c r="AG49" s="11" t="s">
        <v>115</v>
      </c>
      <c r="AH49" s="11" t="s">
        <v>115</v>
      </c>
      <c r="AI49" s="11" t="s">
        <v>115</v>
      </c>
      <c r="AJ49" s="11" t="s">
        <v>115</v>
      </c>
      <c r="AK49" s="11" t="s">
        <v>115</v>
      </c>
      <c r="AL49" s="11" t="s">
        <v>115</v>
      </c>
      <c r="AM49" s="11" t="s">
        <v>115</v>
      </c>
      <c r="AN49" s="11" t="s">
        <v>115</v>
      </c>
      <c r="AO49" s="11" t="s">
        <v>115</v>
      </c>
      <c r="AP49" s="11" t="s">
        <v>115</v>
      </c>
      <c r="AQ49" s="11" t="s">
        <v>115</v>
      </c>
      <c r="AR49" s="11" t="s">
        <v>115</v>
      </c>
      <c r="AS49" s="11" t="s">
        <v>115</v>
      </c>
      <c r="AT49" s="11" t="s">
        <v>115</v>
      </c>
      <c r="AU49" s="11" t="s">
        <v>115</v>
      </c>
      <c r="AV49" s="11" t="s">
        <v>115</v>
      </c>
      <c r="AW49" s="11" t="s">
        <v>115</v>
      </c>
      <c r="AX49" s="11" t="s">
        <v>115</v>
      </c>
      <c r="AY49" s="11" t="s">
        <v>115</v>
      </c>
      <c r="AZ49" s="11" t="s">
        <v>115</v>
      </c>
      <c r="BA49" s="11" t="s">
        <v>115</v>
      </c>
      <c r="BB49" s="11" t="s">
        <v>115</v>
      </c>
      <c r="BC49" s="11" t="s">
        <v>115</v>
      </c>
      <c r="BD49" s="11" t="s">
        <v>115</v>
      </c>
      <c r="BE49" s="11" t="s">
        <v>115</v>
      </c>
      <c r="BF49" s="11" t="s">
        <v>115</v>
      </c>
      <c r="BG49" s="11" t="s">
        <v>115</v>
      </c>
      <c r="BH49" s="11" t="s">
        <v>115</v>
      </c>
      <c r="BI49" s="11" t="s">
        <v>115</v>
      </c>
      <c r="BJ49" s="11" t="s">
        <v>115</v>
      </c>
      <c r="BK49" s="11" t="s">
        <v>115</v>
      </c>
      <c r="BL49" s="11" t="s">
        <v>115</v>
      </c>
      <c r="BM49" s="11" t="s">
        <v>115</v>
      </c>
      <c r="BN49" s="11" t="s">
        <v>115</v>
      </c>
      <c r="BO49" s="11" t="s">
        <v>115</v>
      </c>
      <c r="BQ49" s="11" t="s">
        <v>115</v>
      </c>
      <c r="BR49" s="11" t="s">
        <v>115</v>
      </c>
      <c r="BT49" s="11" t="s">
        <v>115</v>
      </c>
      <c r="BU49" s="11" t="s">
        <v>115</v>
      </c>
      <c r="BW49" s="11" t="s">
        <v>115</v>
      </c>
      <c r="BX49" s="11" t="s">
        <v>115</v>
      </c>
      <c r="BZ49" s="11" t="s">
        <v>115</v>
      </c>
      <c r="CA49" s="11" t="s">
        <v>115</v>
      </c>
      <c r="CC49" s="11" t="s">
        <v>115</v>
      </c>
      <c r="CD49" s="11" t="s">
        <v>115</v>
      </c>
      <c r="CF49" s="11" t="s">
        <v>115</v>
      </c>
      <c r="CG49" s="11" t="s">
        <v>115</v>
      </c>
      <c r="CI49" s="11" t="s">
        <v>115</v>
      </c>
      <c r="CJ49" s="11" t="s">
        <v>115</v>
      </c>
      <c r="CL49" s="11" t="s">
        <v>115</v>
      </c>
      <c r="CM49" s="11" t="s">
        <v>115</v>
      </c>
      <c r="CO49" s="11" t="s">
        <v>115</v>
      </c>
      <c r="CP49" s="11" t="s">
        <v>115</v>
      </c>
      <c r="CR49" s="11" t="s">
        <v>115</v>
      </c>
      <c r="CS49" s="11" t="s">
        <v>115</v>
      </c>
      <c r="CU49" s="11" t="s">
        <v>115</v>
      </c>
      <c r="CV49" s="11" t="s">
        <v>115</v>
      </c>
      <c r="CX49" s="11" t="s">
        <v>115</v>
      </c>
      <c r="CY49" s="11" t="s">
        <v>115</v>
      </c>
      <c r="DA49" s="11" t="s">
        <v>115</v>
      </c>
      <c r="DB49" s="11" t="s">
        <v>115</v>
      </c>
      <c r="DD49" s="11" t="s">
        <v>115</v>
      </c>
      <c r="DE49" s="11" t="s">
        <v>115</v>
      </c>
      <c r="DG49" s="11" t="s">
        <v>115</v>
      </c>
      <c r="DH49" s="11" t="s">
        <v>115</v>
      </c>
      <c r="DJ49" s="11" t="s">
        <v>115</v>
      </c>
      <c r="DK49" s="11" t="s">
        <v>115</v>
      </c>
      <c r="DM49" s="11" t="s">
        <v>115</v>
      </c>
      <c r="DN49" s="11" t="s">
        <v>115</v>
      </c>
      <c r="DP49" s="11" t="s">
        <v>115</v>
      </c>
      <c r="DQ49" s="11" t="s">
        <v>115</v>
      </c>
      <c r="DS49" s="11" t="s">
        <v>115</v>
      </c>
      <c r="DT49" s="11" t="s">
        <v>115</v>
      </c>
      <c r="DV49" s="11" t="s">
        <v>115</v>
      </c>
      <c r="DW49" s="11" t="s">
        <v>115</v>
      </c>
      <c r="DY49" s="11" t="s">
        <v>115</v>
      </c>
      <c r="DZ49" s="11" t="s">
        <v>115</v>
      </c>
      <c r="EB49" s="11" t="s">
        <v>115</v>
      </c>
      <c r="EC49" s="11" t="s">
        <v>115</v>
      </c>
      <c r="EE49" s="11" t="s">
        <v>115</v>
      </c>
      <c r="EF49" s="11" t="s">
        <v>115</v>
      </c>
      <c r="EH49" s="11" t="s">
        <v>115</v>
      </c>
      <c r="EI49" s="11" t="s">
        <v>115</v>
      </c>
      <c r="EK49" s="11" t="s">
        <v>115</v>
      </c>
      <c r="EL49" s="11" t="s">
        <v>115</v>
      </c>
      <c r="EN49" s="11" t="s">
        <v>115</v>
      </c>
      <c r="EO49" s="11" t="s">
        <v>115</v>
      </c>
      <c r="EQ49" s="11" t="s">
        <v>115</v>
      </c>
      <c r="ER49" s="11" t="s">
        <v>115</v>
      </c>
      <c r="ET49" s="11" t="s">
        <v>115</v>
      </c>
      <c r="EU49" s="11" t="s">
        <v>115</v>
      </c>
      <c r="EW49" s="11" t="s">
        <v>115</v>
      </c>
      <c r="EX49" s="11" t="s">
        <v>115</v>
      </c>
      <c r="EZ49" s="11" t="s">
        <v>115</v>
      </c>
      <c r="FA49" s="11" t="s">
        <v>115</v>
      </c>
      <c r="FC49" s="11" t="s">
        <v>115</v>
      </c>
      <c r="FD49" s="11" t="s">
        <v>115</v>
      </c>
      <c r="FF49" s="11" t="s">
        <v>115</v>
      </c>
      <c r="FG49" s="11" t="s">
        <v>115</v>
      </c>
      <c r="FI49" s="11" t="s">
        <v>115</v>
      </c>
      <c r="FJ49" s="11" t="s">
        <v>115</v>
      </c>
      <c r="FL49" s="11" t="s">
        <v>115</v>
      </c>
      <c r="FM49" s="11" t="s">
        <v>115</v>
      </c>
      <c r="FO49" s="11" t="s">
        <v>115</v>
      </c>
      <c r="FP49" s="11" t="s">
        <v>115</v>
      </c>
      <c r="FR49" s="11" t="s">
        <v>115</v>
      </c>
      <c r="FS49" s="11" t="s">
        <v>115</v>
      </c>
      <c r="FU49" s="11" t="s">
        <v>115</v>
      </c>
      <c r="FV49" s="11" t="s">
        <v>115</v>
      </c>
      <c r="FX49" s="11" t="s">
        <v>115</v>
      </c>
      <c r="FY49" s="11" t="s">
        <v>115</v>
      </c>
      <c r="GA49" s="11" t="s">
        <v>115</v>
      </c>
      <c r="GB49" s="11" t="s">
        <v>115</v>
      </c>
      <c r="GD49" s="11" t="s">
        <v>115</v>
      </c>
      <c r="GE49" s="11" t="s">
        <v>115</v>
      </c>
      <c r="GG49" s="11" t="s">
        <v>115</v>
      </c>
      <c r="GH49" s="11" t="s">
        <v>115</v>
      </c>
      <c r="GJ49" s="11" t="s">
        <v>115</v>
      </c>
      <c r="GK49" s="11" t="s">
        <v>115</v>
      </c>
    </row>
    <row r="50" spans="1:193" x14ac:dyDescent="0.35">
      <c r="A50">
        <f t="shared" si="0"/>
        <v>44</v>
      </c>
      <c r="B50" s="11" t="s">
        <v>51</v>
      </c>
      <c r="C50" s="11" t="s">
        <v>51</v>
      </c>
      <c r="D50" s="11" t="s">
        <v>116</v>
      </c>
      <c r="E50" s="11" t="s">
        <v>481</v>
      </c>
      <c r="F50" s="11" t="s">
        <v>515</v>
      </c>
      <c r="G50" s="11" t="s">
        <v>116</v>
      </c>
      <c r="H50" s="11" t="s">
        <v>173</v>
      </c>
      <c r="I50" s="11" t="s">
        <v>51</v>
      </c>
      <c r="J50" s="11">
        <f>ROUND(detail3543__12[[#This Row],[Column7]]/64,0)</f>
        <v>0</v>
      </c>
      <c r="K50" s="11" t="s">
        <v>115</v>
      </c>
      <c r="L50" s="11"/>
      <c r="M50">
        <f ca="1">SUMPRODUCT($B$6:$B$69,OFFSET(power6multpres36!$B$6:$B$69,0,3*$A50))-SUMPRODUCT($C$6:$C$69,OFFSET(power6multpres36!$C$6:$C$69,0,3*$A50))</f>
        <v>9.6163951260834202E+17</v>
      </c>
      <c r="N50">
        <f ca="1">SUMPRODUCT($B$6:$B$69,OFFSET(power6multpres36!$C$6:$C$69,0,3*$A50))+SUMPRODUCT($C$6:$C$69,OFFSET(power6multpres36!$B$6:$B$69,0,3*$A50))</f>
        <v>1.9128199199850496E+17</v>
      </c>
      <c r="O50" t="s">
        <v>115</v>
      </c>
      <c r="P50">
        <f ca="1">ROUND(detail3543__6[[#This Row],[Column12]]*(2^-36),0)</f>
        <v>223899147</v>
      </c>
      <c r="Q50">
        <f ca="1">ROUND(detail3543__6[[#This Row],[Column13]]*(2^-36),0)</f>
        <v>44536309</v>
      </c>
      <c r="R50" t="s">
        <v>115</v>
      </c>
      <c r="S50">
        <f ca="1">SUMPRODUCT($P$6:$P$69,OFFSET(power6multpres36!$B$6:$B$69,0,3*$A50))+SUMPRODUCT($Q$6:$Q$69,OFFSET(power6multpres36!$C$6:$C$69,0,3*$A50))</f>
        <v>-6.9175290436652368E+19</v>
      </c>
      <c r="T50">
        <f ca="1">SUMPRODUCT($P$6:$P$69,OFFSET(power6multpres36!$C$6:$C$69,0,3*$A50))-SUMPRODUCT($Q$6:$Q$69,OFFSET(power6multpres36!$B$6:$B$69,0,3*$A50))</f>
        <v>6144</v>
      </c>
      <c r="U50" t="s">
        <v>115</v>
      </c>
      <c r="V50" s="3">
        <f ca="1">ROUND(detail3543__6[[#This Row],[Column18]]*(2^-42),0)</f>
        <v>0</v>
      </c>
      <c r="W50" s="3">
        <f ca="1">ROUND(detail3543__6[[#This Row],[Column19]]*(2^-42),0)</f>
        <v>0</v>
      </c>
      <c r="X50" s="11" t="s">
        <v>115</v>
      </c>
      <c r="Y50" s="11" t="s">
        <v>115</v>
      </c>
      <c r="Z50" s="11" t="s">
        <v>115</v>
      </c>
      <c r="AA50" s="11" t="s">
        <v>115</v>
      </c>
      <c r="AB50" s="11" t="s">
        <v>115</v>
      </c>
      <c r="AC50" s="11" t="s">
        <v>115</v>
      </c>
      <c r="AD50" s="11" t="s">
        <v>115</v>
      </c>
      <c r="AE50" s="11" t="s">
        <v>115</v>
      </c>
      <c r="AF50" s="11" t="s">
        <v>115</v>
      </c>
      <c r="AG50" s="11" t="s">
        <v>115</v>
      </c>
      <c r="AH50" s="11" t="s">
        <v>115</v>
      </c>
      <c r="AI50" s="11" t="s">
        <v>115</v>
      </c>
      <c r="AJ50" s="11" t="s">
        <v>115</v>
      </c>
      <c r="AK50" s="11" t="s">
        <v>115</v>
      </c>
      <c r="AL50" s="11" t="s">
        <v>115</v>
      </c>
      <c r="AM50" s="11" t="s">
        <v>115</v>
      </c>
      <c r="AN50" s="11" t="s">
        <v>115</v>
      </c>
      <c r="AO50" s="11" t="s">
        <v>115</v>
      </c>
      <c r="AP50" s="11" t="s">
        <v>115</v>
      </c>
      <c r="AQ50" s="11" t="s">
        <v>115</v>
      </c>
      <c r="AR50" s="11" t="s">
        <v>115</v>
      </c>
      <c r="AS50" s="11" t="s">
        <v>115</v>
      </c>
      <c r="AT50" s="11" t="s">
        <v>115</v>
      </c>
      <c r="AU50" s="11" t="s">
        <v>115</v>
      </c>
      <c r="AV50" s="11" t="s">
        <v>115</v>
      </c>
      <c r="AW50" s="11" t="s">
        <v>115</v>
      </c>
      <c r="AX50" s="11" t="s">
        <v>115</v>
      </c>
      <c r="AY50" s="11" t="s">
        <v>115</v>
      </c>
      <c r="AZ50" s="11" t="s">
        <v>115</v>
      </c>
      <c r="BA50" s="11" t="s">
        <v>115</v>
      </c>
      <c r="BB50" s="11" t="s">
        <v>115</v>
      </c>
      <c r="BC50" s="11" t="s">
        <v>115</v>
      </c>
      <c r="BD50" s="11" t="s">
        <v>115</v>
      </c>
      <c r="BE50" s="11" t="s">
        <v>115</v>
      </c>
      <c r="BF50" s="11" t="s">
        <v>115</v>
      </c>
      <c r="BG50" s="11" t="s">
        <v>115</v>
      </c>
      <c r="BH50" s="11" t="s">
        <v>115</v>
      </c>
      <c r="BI50" s="11" t="s">
        <v>115</v>
      </c>
      <c r="BJ50" s="11" t="s">
        <v>115</v>
      </c>
      <c r="BK50" s="11" t="s">
        <v>115</v>
      </c>
      <c r="BL50" s="11" t="s">
        <v>115</v>
      </c>
      <c r="BM50" s="11" t="s">
        <v>115</v>
      </c>
      <c r="BN50" s="11" t="s">
        <v>115</v>
      </c>
      <c r="BO50" s="11" t="s">
        <v>115</v>
      </c>
      <c r="BQ50" s="11" t="s">
        <v>115</v>
      </c>
      <c r="BR50" s="11" t="s">
        <v>115</v>
      </c>
      <c r="BT50" s="11" t="s">
        <v>115</v>
      </c>
      <c r="BU50" s="11" t="s">
        <v>115</v>
      </c>
      <c r="BW50" s="11" t="s">
        <v>115</v>
      </c>
      <c r="BX50" s="11" t="s">
        <v>115</v>
      </c>
      <c r="BZ50" s="11" t="s">
        <v>115</v>
      </c>
      <c r="CA50" s="11" t="s">
        <v>115</v>
      </c>
      <c r="CC50" s="11" t="s">
        <v>115</v>
      </c>
      <c r="CD50" s="11" t="s">
        <v>115</v>
      </c>
      <c r="CF50" s="11" t="s">
        <v>115</v>
      </c>
      <c r="CG50" s="11" t="s">
        <v>115</v>
      </c>
      <c r="CI50" s="11" t="s">
        <v>115</v>
      </c>
      <c r="CJ50" s="11" t="s">
        <v>115</v>
      </c>
      <c r="CL50" s="11" t="s">
        <v>115</v>
      </c>
      <c r="CM50" s="11" t="s">
        <v>115</v>
      </c>
      <c r="CO50" s="11" t="s">
        <v>115</v>
      </c>
      <c r="CP50" s="11" t="s">
        <v>115</v>
      </c>
      <c r="CR50" s="11" t="s">
        <v>115</v>
      </c>
      <c r="CS50" s="11" t="s">
        <v>115</v>
      </c>
      <c r="CU50" s="11" t="s">
        <v>115</v>
      </c>
      <c r="CV50" s="11" t="s">
        <v>115</v>
      </c>
      <c r="CX50" s="11" t="s">
        <v>115</v>
      </c>
      <c r="CY50" s="11" t="s">
        <v>115</v>
      </c>
      <c r="DA50" s="11" t="s">
        <v>115</v>
      </c>
      <c r="DB50" s="11" t="s">
        <v>115</v>
      </c>
      <c r="DD50" s="11" t="s">
        <v>115</v>
      </c>
      <c r="DE50" s="11" t="s">
        <v>115</v>
      </c>
      <c r="DG50" s="11" t="s">
        <v>115</v>
      </c>
      <c r="DH50" s="11" t="s">
        <v>115</v>
      </c>
      <c r="DJ50" s="11" t="s">
        <v>115</v>
      </c>
      <c r="DK50" s="11" t="s">
        <v>115</v>
      </c>
      <c r="DM50" s="11" t="s">
        <v>115</v>
      </c>
      <c r="DN50" s="11" t="s">
        <v>115</v>
      </c>
      <c r="DP50" s="11" t="s">
        <v>115</v>
      </c>
      <c r="DQ50" s="11" t="s">
        <v>115</v>
      </c>
      <c r="DS50" s="11" t="s">
        <v>115</v>
      </c>
      <c r="DT50" s="11" t="s">
        <v>115</v>
      </c>
      <c r="DV50" s="11" t="s">
        <v>115</v>
      </c>
      <c r="DW50" s="11" t="s">
        <v>115</v>
      </c>
      <c r="DY50" s="11" t="s">
        <v>115</v>
      </c>
      <c r="DZ50" s="11" t="s">
        <v>115</v>
      </c>
      <c r="EB50" s="11" t="s">
        <v>115</v>
      </c>
      <c r="EC50" s="11" t="s">
        <v>115</v>
      </c>
      <c r="EE50" s="11" t="s">
        <v>115</v>
      </c>
      <c r="EF50" s="11" t="s">
        <v>115</v>
      </c>
      <c r="EH50" s="11" t="s">
        <v>115</v>
      </c>
      <c r="EI50" s="11" t="s">
        <v>115</v>
      </c>
      <c r="EK50" s="11" t="s">
        <v>115</v>
      </c>
      <c r="EL50" s="11" t="s">
        <v>115</v>
      </c>
      <c r="EN50" s="11" t="s">
        <v>115</v>
      </c>
      <c r="EO50" s="11" t="s">
        <v>115</v>
      </c>
      <c r="EQ50" s="11" t="s">
        <v>115</v>
      </c>
      <c r="ER50" s="11" t="s">
        <v>115</v>
      </c>
      <c r="ET50" s="11" t="s">
        <v>115</v>
      </c>
      <c r="EU50" s="11" t="s">
        <v>115</v>
      </c>
      <c r="EW50" s="11" t="s">
        <v>115</v>
      </c>
      <c r="EX50" s="11" t="s">
        <v>115</v>
      </c>
      <c r="EZ50" s="11" t="s">
        <v>115</v>
      </c>
      <c r="FA50" s="11" t="s">
        <v>115</v>
      </c>
      <c r="FC50" s="11" t="s">
        <v>115</v>
      </c>
      <c r="FD50" s="11" t="s">
        <v>115</v>
      </c>
      <c r="FF50" s="11" t="s">
        <v>115</v>
      </c>
      <c r="FG50" s="11" t="s">
        <v>115</v>
      </c>
      <c r="FI50" s="11" t="s">
        <v>115</v>
      </c>
      <c r="FJ50" s="11" t="s">
        <v>115</v>
      </c>
      <c r="FL50" s="11" t="s">
        <v>115</v>
      </c>
      <c r="FM50" s="11" t="s">
        <v>115</v>
      </c>
      <c r="FO50" s="11" t="s">
        <v>115</v>
      </c>
      <c r="FP50" s="11" t="s">
        <v>115</v>
      </c>
      <c r="FR50" s="11" t="s">
        <v>115</v>
      </c>
      <c r="FS50" s="11" t="s">
        <v>115</v>
      </c>
      <c r="FU50" s="11" t="s">
        <v>115</v>
      </c>
      <c r="FV50" s="11" t="s">
        <v>115</v>
      </c>
      <c r="FX50" s="11" t="s">
        <v>115</v>
      </c>
      <c r="FY50" s="11" t="s">
        <v>115</v>
      </c>
      <c r="GA50" s="11" t="s">
        <v>115</v>
      </c>
      <c r="GB50" s="11" t="s">
        <v>115</v>
      </c>
      <c r="GD50" s="11" t="s">
        <v>115</v>
      </c>
      <c r="GE50" s="11" t="s">
        <v>115</v>
      </c>
      <c r="GG50" s="11" t="s">
        <v>115</v>
      </c>
      <c r="GH50" s="11" t="s">
        <v>115</v>
      </c>
      <c r="GJ50" s="11" t="s">
        <v>115</v>
      </c>
      <c r="GK50" s="11" t="s">
        <v>115</v>
      </c>
    </row>
    <row r="51" spans="1:193" x14ac:dyDescent="0.35">
      <c r="A51">
        <f t="shared" si="0"/>
        <v>45</v>
      </c>
      <c r="B51" s="11" t="s">
        <v>51</v>
      </c>
      <c r="C51" s="11" t="s">
        <v>51</v>
      </c>
      <c r="D51" s="11" t="s">
        <v>116</v>
      </c>
      <c r="E51" s="11" t="s">
        <v>479</v>
      </c>
      <c r="F51" s="11" t="s">
        <v>516</v>
      </c>
      <c r="G51" s="11" t="s">
        <v>116</v>
      </c>
      <c r="H51" s="11" t="s">
        <v>120</v>
      </c>
      <c r="I51" s="11" t="s">
        <v>51</v>
      </c>
      <c r="J51" s="11">
        <f>ROUND(detail3543__12[[#This Row],[Column7]]/64,0)</f>
        <v>0</v>
      </c>
      <c r="K51" s="11" t="s">
        <v>115</v>
      </c>
      <c r="L51" s="11"/>
      <c r="M51">
        <f ca="1">SUMPRODUCT($B$6:$B$69,OFFSET(power6multpres36!$B$6:$B$69,0,3*$A51))-SUMPRODUCT($C$6:$C$69,OFFSET(power6multpres36!$C$6:$C$69,0,3*$A51))</f>
        <v>7.5084723626233037E+17</v>
      </c>
      <c r="N51">
        <f ca="1">SUMPRODUCT($B$6:$B$69,OFFSET(power6multpres36!$C$6:$C$69,0,3*$A51))+SUMPRODUCT($C$6:$C$69,OFFSET(power6multpres36!$B$6:$B$69,0,3*$A51))</f>
        <v>2.6865743695550874E+17</v>
      </c>
      <c r="O51" t="s">
        <v>115</v>
      </c>
      <c r="P51">
        <f ca="1">ROUND(detail3543__6[[#This Row],[Column12]]*(2^-36),0)</f>
        <v>174820245</v>
      </c>
      <c r="Q51">
        <f ca="1">ROUND(detail3543__6[[#This Row],[Column13]]*(2^-36),0)</f>
        <v>62551684</v>
      </c>
      <c r="R51" t="s">
        <v>115</v>
      </c>
      <c r="S51">
        <f ca="1">SUMPRODUCT($P$6:$P$69,OFFSET(power6multpres36!$B$6:$B$69,0,3*$A51))+SUMPRODUCT($Q$6:$Q$69,OFFSET(power6multpres36!$C$6:$C$69,0,3*$A51))</f>
        <v>-6.917529009088272E+19</v>
      </c>
      <c r="T51">
        <f ca="1">SUMPRODUCT($P$6:$P$69,OFFSET(power6multpres36!$C$6:$C$69,0,3*$A51))-SUMPRODUCT($Q$6:$Q$69,OFFSET(power6multpres36!$B$6:$B$69,0,3*$A51))</f>
        <v>-1024</v>
      </c>
      <c r="U51" t="s">
        <v>115</v>
      </c>
      <c r="V51" s="3">
        <f ca="1">ROUND(detail3543__6[[#This Row],[Column18]]*(2^-42),0)</f>
        <v>0</v>
      </c>
      <c r="W51" s="3">
        <f ca="1">ROUND(detail3543__6[[#This Row],[Column19]]*(2^-42),0)</f>
        <v>0</v>
      </c>
      <c r="X51" s="11" t="s">
        <v>115</v>
      </c>
      <c r="Y51" s="11" t="s">
        <v>115</v>
      </c>
      <c r="Z51" s="11" t="s">
        <v>115</v>
      </c>
      <c r="AA51" s="11" t="s">
        <v>115</v>
      </c>
      <c r="AB51" s="11" t="s">
        <v>115</v>
      </c>
      <c r="AC51" s="11" t="s">
        <v>115</v>
      </c>
      <c r="AD51" s="11" t="s">
        <v>115</v>
      </c>
      <c r="AE51" s="11" t="s">
        <v>115</v>
      </c>
      <c r="AF51" s="11" t="s">
        <v>115</v>
      </c>
      <c r="AG51" s="11" t="s">
        <v>115</v>
      </c>
      <c r="AH51" s="11" t="s">
        <v>115</v>
      </c>
      <c r="AI51" s="11" t="s">
        <v>115</v>
      </c>
      <c r="AJ51" s="11" t="s">
        <v>115</v>
      </c>
      <c r="AK51" s="11" t="s">
        <v>115</v>
      </c>
      <c r="AL51" s="11" t="s">
        <v>115</v>
      </c>
      <c r="AM51" s="11" t="s">
        <v>115</v>
      </c>
      <c r="AN51" s="11" t="s">
        <v>115</v>
      </c>
      <c r="AO51" s="11" t="s">
        <v>115</v>
      </c>
      <c r="AP51" s="11" t="s">
        <v>115</v>
      </c>
      <c r="AQ51" s="11" t="s">
        <v>115</v>
      </c>
      <c r="AR51" s="11" t="s">
        <v>115</v>
      </c>
      <c r="AS51" s="11" t="s">
        <v>115</v>
      </c>
      <c r="AT51" s="11" t="s">
        <v>115</v>
      </c>
      <c r="AU51" s="11" t="s">
        <v>115</v>
      </c>
      <c r="AV51" s="11" t="s">
        <v>115</v>
      </c>
      <c r="AW51" s="11" t="s">
        <v>115</v>
      </c>
      <c r="AX51" s="11" t="s">
        <v>115</v>
      </c>
      <c r="AY51" s="11" t="s">
        <v>115</v>
      </c>
      <c r="AZ51" s="11" t="s">
        <v>115</v>
      </c>
      <c r="BA51" s="11" t="s">
        <v>115</v>
      </c>
      <c r="BB51" s="11" t="s">
        <v>115</v>
      </c>
      <c r="BC51" s="11" t="s">
        <v>115</v>
      </c>
      <c r="BD51" s="11" t="s">
        <v>115</v>
      </c>
      <c r="BE51" s="11" t="s">
        <v>115</v>
      </c>
      <c r="BF51" s="11" t="s">
        <v>115</v>
      </c>
      <c r="BG51" s="11" t="s">
        <v>115</v>
      </c>
      <c r="BH51" s="11" t="s">
        <v>115</v>
      </c>
      <c r="BI51" s="11" t="s">
        <v>115</v>
      </c>
      <c r="BJ51" s="11" t="s">
        <v>115</v>
      </c>
      <c r="BK51" s="11" t="s">
        <v>115</v>
      </c>
      <c r="BL51" s="11" t="s">
        <v>115</v>
      </c>
      <c r="BM51" s="11" t="s">
        <v>115</v>
      </c>
      <c r="BN51" s="11" t="s">
        <v>115</v>
      </c>
      <c r="BO51" s="11" t="s">
        <v>115</v>
      </c>
      <c r="BQ51" s="11" t="s">
        <v>115</v>
      </c>
      <c r="BR51" s="11" t="s">
        <v>115</v>
      </c>
      <c r="BT51" s="11" t="s">
        <v>115</v>
      </c>
      <c r="BU51" s="11" t="s">
        <v>115</v>
      </c>
      <c r="BW51" s="11" t="s">
        <v>115</v>
      </c>
      <c r="BX51" s="11" t="s">
        <v>115</v>
      </c>
      <c r="BZ51" s="11" t="s">
        <v>115</v>
      </c>
      <c r="CA51" s="11" t="s">
        <v>115</v>
      </c>
      <c r="CC51" s="11" t="s">
        <v>115</v>
      </c>
      <c r="CD51" s="11" t="s">
        <v>115</v>
      </c>
      <c r="CF51" s="11" t="s">
        <v>115</v>
      </c>
      <c r="CG51" s="11" t="s">
        <v>115</v>
      </c>
      <c r="CI51" s="11" t="s">
        <v>115</v>
      </c>
      <c r="CJ51" s="11" t="s">
        <v>115</v>
      </c>
      <c r="CL51" s="11" t="s">
        <v>115</v>
      </c>
      <c r="CM51" s="11" t="s">
        <v>115</v>
      </c>
      <c r="CO51" s="11" t="s">
        <v>115</v>
      </c>
      <c r="CP51" s="11" t="s">
        <v>115</v>
      </c>
      <c r="CR51" s="11" t="s">
        <v>115</v>
      </c>
      <c r="CS51" s="11" t="s">
        <v>115</v>
      </c>
      <c r="CU51" s="11" t="s">
        <v>115</v>
      </c>
      <c r="CV51" s="11" t="s">
        <v>115</v>
      </c>
      <c r="CX51" s="11" t="s">
        <v>115</v>
      </c>
      <c r="CY51" s="11" t="s">
        <v>115</v>
      </c>
      <c r="DA51" s="11" t="s">
        <v>115</v>
      </c>
      <c r="DB51" s="11" t="s">
        <v>115</v>
      </c>
      <c r="DD51" s="11" t="s">
        <v>115</v>
      </c>
      <c r="DE51" s="11" t="s">
        <v>115</v>
      </c>
      <c r="DG51" s="11" t="s">
        <v>115</v>
      </c>
      <c r="DH51" s="11" t="s">
        <v>115</v>
      </c>
      <c r="DJ51" s="11" t="s">
        <v>115</v>
      </c>
      <c r="DK51" s="11" t="s">
        <v>115</v>
      </c>
      <c r="DM51" s="11" t="s">
        <v>115</v>
      </c>
      <c r="DN51" s="11" t="s">
        <v>115</v>
      </c>
      <c r="DP51" s="11" t="s">
        <v>115</v>
      </c>
      <c r="DQ51" s="11" t="s">
        <v>115</v>
      </c>
      <c r="DS51" s="11" t="s">
        <v>115</v>
      </c>
      <c r="DT51" s="11" t="s">
        <v>115</v>
      </c>
      <c r="DV51" s="11" t="s">
        <v>115</v>
      </c>
      <c r="DW51" s="11" t="s">
        <v>115</v>
      </c>
      <c r="DY51" s="11" t="s">
        <v>115</v>
      </c>
      <c r="DZ51" s="11" t="s">
        <v>115</v>
      </c>
      <c r="EB51" s="11" t="s">
        <v>115</v>
      </c>
      <c r="EC51" s="11" t="s">
        <v>115</v>
      </c>
      <c r="EE51" s="11" t="s">
        <v>115</v>
      </c>
      <c r="EF51" s="11" t="s">
        <v>115</v>
      </c>
      <c r="EH51" s="11" t="s">
        <v>115</v>
      </c>
      <c r="EI51" s="11" t="s">
        <v>115</v>
      </c>
      <c r="EK51" s="11" t="s">
        <v>115</v>
      </c>
      <c r="EL51" s="11" t="s">
        <v>115</v>
      </c>
      <c r="EN51" s="11" t="s">
        <v>115</v>
      </c>
      <c r="EO51" s="11" t="s">
        <v>115</v>
      </c>
      <c r="EQ51" s="11" t="s">
        <v>115</v>
      </c>
      <c r="ER51" s="11" t="s">
        <v>115</v>
      </c>
      <c r="ET51" s="11" t="s">
        <v>115</v>
      </c>
      <c r="EU51" s="11" t="s">
        <v>115</v>
      </c>
      <c r="EW51" s="11" t="s">
        <v>115</v>
      </c>
      <c r="EX51" s="11" t="s">
        <v>115</v>
      </c>
      <c r="EZ51" s="11" t="s">
        <v>115</v>
      </c>
      <c r="FA51" s="11" t="s">
        <v>115</v>
      </c>
      <c r="FC51" s="11" t="s">
        <v>115</v>
      </c>
      <c r="FD51" s="11" t="s">
        <v>115</v>
      </c>
      <c r="FF51" s="11" t="s">
        <v>115</v>
      </c>
      <c r="FG51" s="11" t="s">
        <v>115</v>
      </c>
      <c r="FI51" s="11" t="s">
        <v>115</v>
      </c>
      <c r="FJ51" s="11" t="s">
        <v>115</v>
      </c>
      <c r="FL51" s="11" t="s">
        <v>115</v>
      </c>
      <c r="FM51" s="11" t="s">
        <v>115</v>
      </c>
      <c r="FO51" s="11" t="s">
        <v>115</v>
      </c>
      <c r="FP51" s="11" t="s">
        <v>115</v>
      </c>
      <c r="FR51" s="11" t="s">
        <v>115</v>
      </c>
      <c r="FS51" s="11" t="s">
        <v>115</v>
      </c>
      <c r="FU51" s="11" t="s">
        <v>115</v>
      </c>
      <c r="FV51" s="11" t="s">
        <v>115</v>
      </c>
      <c r="FX51" s="11" t="s">
        <v>115</v>
      </c>
      <c r="FY51" s="11" t="s">
        <v>115</v>
      </c>
      <c r="GA51" s="11" t="s">
        <v>115</v>
      </c>
      <c r="GB51" s="11" t="s">
        <v>115</v>
      </c>
      <c r="GD51" s="11" t="s">
        <v>115</v>
      </c>
      <c r="GE51" s="11" t="s">
        <v>115</v>
      </c>
      <c r="GG51" s="11" t="s">
        <v>115</v>
      </c>
      <c r="GH51" s="11" t="s">
        <v>115</v>
      </c>
      <c r="GJ51" s="11" t="s">
        <v>115</v>
      </c>
      <c r="GK51" s="11" t="s">
        <v>115</v>
      </c>
    </row>
    <row r="52" spans="1:193" x14ac:dyDescent="0.35">
      <c r="A52">
        <f t="shared" si="0"/>
        <v>46</v>
      </c>
      <c r="B52" s="11" t="s">
        <v>51</v>
      </c>
      <c r="C52" s="11" t="s">
        <v>51</v>
      </c>
      <c r="D52" s="11" t="s">
        <v>116</v>
      </c>
      <c r="E52" s="11" t="s">
        <v>477</v>
      </c>
      <c r="F52" s="11" t="s">
        <v>517</v>
      </c>
      <c r="G52" s="11" t="s">
        <v>116</v>
      </c>
      <c r="H52" s="11" t="s">
        <v>51</v>
      </c>
      <c r="I52" s="11" t="s">
        <v>51</v>
      </c>
      <c r="J52" s="11">
        <f>ROUND(detail3543__12[[#This Row],[Column7]]/64,0)</f>
        <v>0</v>
      </c>
      <c r="K52" s="11" t="s">
        <v>115</v>
      </c>
      <c r="L52" s="11"/>
      <c r="M52">
        <f ca="1">SUMPRODUCT($B$6:$B$69,OFFSET(power6multpres36!$B$6:$B$69,0,3*$A52))-SUMPRODUCT($C$6:$C$69,OFFSET(power6multpres36!$C$6:$C$69,0,3*$A52))</f>
        <v>5.0336596528778445E+17</v>
      </c>
      <c r="N52">
        <f ca="1">SUMPRODUCT($B$6:$B$69,OFFSET(power6multpres36!$C$6:$C$69,0,3*$A52))+SUMPRODUCT($C$6:$C$69,OFFSET(power6multpres36!$B$6:$B$69,0,3*$A52))</f>
        <v>2.6905471389741875E+17</v>
      </c>
      <c r="O52" t="s">
        <v>115</v>
      </c>
      <c r="P52">
        <f ca="1">ROUND(detail3543__6[[#This Row],[Column12]]*(2^-36),0)</f>
        <v>117199022</v>
      </c>
      <c r="Q52">
        <f ca="1">ROUND(detail3543__6[[#This Row],[Column13]]*(2^-36),0)</f>
        <v>62644182</v>
      </c>
      <c r="R52" t="s">
        <v>115</v>
      </c>
      <c r="S52">
        <f ca="1">SUMPRODUCT($P$6:$P$69,OFFSET(power6multpres36!$B$6:$B$69,0,3*$A52))+SUMPRODUCT($Q$6:$Q$69,OFFSET(power6multpres36!$C$6:$C$69,0,3*$A52))</f>
        <v>-6.9175290216705638E+19</v>
      </c>
      <c r="T52">
        <f ca="1">SUMPRODUCT($P$6:$P$69,OFFSET(power6multpres36!$C$6:$C$69,0,3*$A52))-SUMPRODUCT($Q$6:$Q$69,OFFSET(power6multpres36!$B$6:$B$69,0,3*$A52))</f>
        <v>-3840</v>
      </c>
      <c r="U52" t="s">
        <v>115</v>
      </c>
      <c r="V52" s="3">
        <f ca="1">ROUND(detail3543__6[[#This Row],[Column18]]*(2^-42),0)</f>
        <v>0</v>
      </c>
      <c r="W52" s="3">
        <f ca="1">ROUND(detail3543__6[[#This Row],[Column19]]*(2^-42),0)</f>
        <v>0</v>
      </c>
      <c r="X52" s="11" t="s">
        <v>115</v>
      </c>
      <c r="Y52" s="11" t="s">
        <v>115</v>
      </c>
      <c r="Z52" s="11" t="s">
        <v>115</v>
      </c>
      <c r="AA52" s="11" t="s">
        <v>115</v>
      </c>
      <c r="AB52" s="11" t="s">
        <v>115</v>
      </c>
      <c r="AC52" s="11" t="s">
        <v>115</v>
      </c>
      <c r="AD52" s="11" t="s">
        <v>115</v>
      </c>
      <c r="AE52" s="11" t="s">
        <v>115</v>
      </c>
      <c r="AF52" s="11" t="s">
        <v>115</v>
      </c>
      <c r="AG52" s="11" t="s">
        <v>115</v>
      </c>
      <c r="AH52" s="11" t="s">
        <v>115</v>
      </c>
      <c r="AI52" s="11" t="s">
        <v>115</v>
      </c>
      <c r="AJ52" s="11" t="s">
        <v>115</v>
      </c>
      <c r="AK52" s="11" t="s">
        <v>115</v>
      </c>
      <c r="AL52" s="11" t="s">
        <v>115</v>
      </c>
      <c r="AM52" s="11" t="s">
        <v>115</v>
      </c>
      <c r="AN52" s="11" t="s">
        <v>115</v>
      </c>
      <c r="AO52" s="11" t="s">
        <v>115</v>
      </c>
      <c r="AP52" s="11" t="s">
        <v>115</v>
      </c>
      <c r="AQ52" s="11" t="s">
        <v>115</v>
      </c>
      <c r="AR52" s="11" t="s">
        <v>115</v>
      </c>
      <c r="AS52" s="11" t="s">
        <v>115</v>
      </c>
      <c r="AT52" s="11" t="s">
        <v>115</v>
      </c>
      <c r="AU52" s="11" t="s">
        <v>115</v>
      </c>
      <c r="AV52" s="11" t="s">
        <v>115</v>
      </c>
      <c r="AW52" s="11" t="s">
        <v>115</v>
      </c>
      <c r="AX52" s="11" t="s">
        <v>115</v>
      </c>
      <c r="AY52" s="11" t="s">
        <v>115</v>
      </c>
      <c r="AZ52" s="11" t="s">
        <v>115</v>
      </c>
      <c r="BA52" s="11" t="s">
        <v>115</v>
      </c>
      <c r="BB52" s="11" t="s">
        <v>115</v>
      </c>
      <c r="BC52" s="11" t="s">
        <v>115</v>
      </c>
      <c r="BD52" s="11" t="s">
        <v>115</v>
      </c>
      <c r="BE52" s="11" t="s">
        <v>115</v>
      </c>
      <c r="BF52" s="11" t="s">
        <v>115</v>
      </c>
      <c r="BG52" s="11" t="s">
        <v>115</v>
      </c>
      <c r="BH52" s="11" t="s">
        <v>115</v>
      </c>
      <c r="BI52" s="11" t="s">
        <v>115</v>
      </c>
      <c r="BJ52" s="11" t="s">
        <v>115</v>
      </c>
      <c r="BK52" s="11" t="s">
        <v>115</v>
      </c>
      <c r="BL52" s="11" t="s">
        <v>115</v>
      </c>
      <c r="BM52" s="11" t="s">
        <v>115</v>
      </c>
      <c r="BN52" s="11" t="s">
        <v>115</v>
      </c>
      <c r="BO52" s="11" t="s">
        <v>115</v>
      </c>
      <c r="BQ52" s="11" t="s">
        <v>115</v>
      </c>
      <c r="BR52" s="11" t="s">
        <v>115</v>
      </c>
      <c r="BT52" s="11" t="s">
        <v>115</v>
      </c>
      <c r="BU52" s="11" t="s">
        <v>115</v>
      </c>
      <c r="BW52" s="11" t="s">
        <v>115</v>
      </c>
      <c r="BX52" s="11" t="s">
        <v>115</v>
      </c>
      <c r="BZ52" s="11" t="s">
        <v>115</v>
      </c>
      <c r="CA52" s="11" t="s">
        <v>115</v>
      </c>
      <c r="CC52" s="11" t="s">
        <v>115</v>
      </c>
      <c r="CD52" s="11" t="s">
        <v>115</v>
      </c>
      <c r="CF52" s="11" t="s">
        <v>115</v>
      </c>
      <c r="CG52" s="11" t="s">
        <v>115</v>
      </c>
      <c r="CI52" s="11" t="s">
        <v>115</v>
      </c>
      <c r="CJ52" s="11" t="s">
        <v>115</v>
      </c>
      <c r="CL52" s="11" t="s">
        <v>115</v>
      </c>
      <c r="CM52" s="11" t="s">
        <v>115</v>
      </c>
      <c r="CO52" s="11" t="s">
        <v>115</v>
      </c>
      <c r="CP52" s="11" t="s">
        <v>115</v>
      </c>
      <c r="CR52" s="11" t="s">
        <v>115</v>
      </c>
      <c r="CS52" s="11" t="s">
        <v>115</v>
      </c>
      <c r="CU52" s="11" t="s">
        <v>115</v>
      </c>
      <c r="CV52" s="11" t="s">
        <v>115</v>
      </c>
      <c r="CX52" s="11" t="s">
        <v>115</v>
      </c>
      <c r="CY52" s="11" t="s">
        <v>115</v>
      </c>
      <c r="DA52" s="11" t="s">
        <v>115</v>
      </c>
      <c r="DB52" s="11" t="s">
        <v>115</v>
      </c>
      <c r="DD52" s="11" t="s">
        <v>115</v>
      </c>
      <c r="DE52" s="11" t="s">
        <v>115</v>
      </c>
      <c r="DG52" s="11" t="s">
        <v>115</v>
      </c>
      <c r="DH52" s="11" t="s">
        <v>115</v>
      </c>
      <c r="DJ52" s="11" t="s">
        <v>115</v>
      </c>
      <c r="DK52" s="11" t="s">
        <v>115</v>
      </c>
      <c r="DM52" s="11" t="s">
        <v>115</v>
      </c>
      <c r="DN52" s="11" t="s">
        <v>115</v>
      </c>
      <c r="DP52" s="11" t="s">
        <v>115</v>
      </c>
      <c r="DQ52" s="11" t="s">
        <v>115</v>
      </c>
      <c r="DS52" s="11" t="s">
        <v>115</v>
      </c>
      <c r="DT52" s="11" t="s">
        <v>115</v>
      </c>
      <c r="DV52" s="11" t="s">
        <v>115</v>
      </c>
      <c r="DW52" s="11" t="s">
        <v>115</v>
      </c>
      <c r="DY52" s="11" t="s">
        <v>115</v>
      </c>
      <c r="DZ52" s="11" t="s">
        <v>115</v>
      </c>
      <c r="EB52" s="11" t="s">
        <v>115</v>
      </c>
      <c r="EC52" s="11" t="s">
        <v>115</v>
      </c>
      <c r="EE52" s="11" t="s">
        <v>115</v>
      </c>
      <c r="EF52" s="11" t="s">
        <v>115</v>
      </c>
      <c r="EH52" s="11" t="s">
        <v>115</v>
      </c>
      <c r="EI52" s="11" t="s">
        <v>115</v>
      </c>
      <c r="EK52" s="11" t="s">
        <v>115</v>
      </c>
      <c r="EL52" s="11" t="s">
        <v>115</v>
      </c>
      <c r="EN52" s="11" t="s">
        <v>115</v>
      </c>
      <c r="EO52" s="11" t="s">
        <v>115</v>
      </c>
      <c r="EQ52" s="11" t="s">
        <v>115</v>
      </c>
      <c r="ER52" s="11" t="s">
        <v>115</v>
      </c>
      <c r="ET52" s="11" t="s">
        <v>115</v>
      </c>
      <c r="EU52" s="11" t="s">
        <v>115</v>
      </c>
      <c r="EW52" s="11" t="s">
        <v>115</v>
      </c>
      <c r="EX52" s="11" t="s">
        <v>115</v>
      </c>
      <c r="EZ52" s="11" t="s">
        <v>115</v>
      </c>
      <c r="FA52" s="11" t="s">
        <v>115</v>
      </c>
      <c r="FC52" s="11" t="s">
        <v>115</v>
      </c>
      <c r="FD52" s="11" t="s">
        <v>115</v>
      </c>
      <c r="FF52" s="11" t="s">
        <v>115</v>
      </c>
      <c r="FG52" s="11" t="s">
        <v>115</v>
      </c>
      <c r="FI52" s="11" t="s">
        <v>115</v>
      </c>
      <c r="FJ52" s="11" t="s">
        <v>115</v>
      </c>
      <c r="FL52" s="11" t="s">
        <v>115</v>
      </c>
      <c r="FM52" s="11" t="s">
        <v>115</v>
      </c>
      <c r="FO52" s="11" t="s">
        <v>115</v>
      </c>
      <c r="FP52" s="11" t="s">
        <v>115</v>
      </c>
      <c r="FR52" s="11" t="s">
        <v>115</v>
      </c>
      <c r="FS52" s="11" t="s">
        <v>115</v>
      </c>
      <c r="FU52" s="11" t="s">
        <v>115</v>
      </c>
      <c r="FV52" s="11" t="s">
        <v>115</v>
      </c>
      <c r="FX52" s="11" t="s">
        <v>115</v>
      </c>
      <c r="FY52" s="11" t="s">
        <v>115</v>
      </c>
      <c r="GA52" s="11" t="s">
        <v>115</v>
      </c>
      <c r="GB52" s="11" t="s">
        <v>115</v>
      </c>
      <c r="GD52" s="11" t="s">
        <v>115</v>
      </c>
      <c r="GE52" s="11" t="s">
        <v>115</v>
      </c>
      <c r="GG52" s="11" t="s">
        <v>115</v>
      </c>
      <c r="GH52" s="11" t="s">
        <v>115</v>
      </c>
      <c r="GJ52" s="11" t="s">
        <v>115</v>
      </c>
      <c r="GK52" s="11" t="s">
        <v>115</v>
      </c>
    </row>
    <row r="53" spans="1:193" x14ac:dyDescent="0.35">
      <c r="A53">
        <f t="shared" si="0"/>
        <v>47</v>
      </c>
      <c r="B53" s="11" t="s">
        <v>51</v>
      </c>
      <c r="C53" s="11" t="s">
        <v>51</v>
      </c>
      <c r="D53" s="11" t="s">
        <v>116</v>
      </c>
      <c r="E53" s="11" t="s">
        <v>475</v>
      </c>
      <c r="F53" s="11" t="s">
        <v>518</v>
      </c>
      <c r="G53" s="11" t="s">
        <v>116</v>
      </c>
      <c r="H53" s="11" t="s">
        <v>341</v>
      </c>
      <c r="I53" s="11" t="s">
        <v>51</v>
      </c>
      <c r="J53" s="11">
        <f>ROUND(detail3543__12[[#This Row],[Column7]]/64,0)</f>
        <v>0</v>
      </c>
      <c r="K53" s="11" t="s">
        <v>115</v>
      </c>
      <c r="L53" s="11"/>
      <c r="M53">
        <f ca="1">SUMPRODUCT($B$6:$B$69,OFFSET(power6multpres36!$B$6:$B$69,0,3*$A53))-SUMPRODUCT($C$6:$C$69,OFFSET(power6multpres36!$C$6:$C$69,0,3*$A53))</f>
        <v>2.4382244140141773E+17</v>
      </c>
      <c r="N53">
        <f ca="1">SUMPRODUCT($B$6:$B$69,OFFSET(power6multpres36!$C$6:$C$69,0,3*$A53))+SUMPRODUCT($C$6:$C$69,OFFSET(power6multpres36!$B$6:$B$69,0,3*$A53))</f>
        <v>1.8083104685241139E+17</v>
      </c>
      <c r="O53" t="s">
        <v>115</v>
      </c>
      <c r="P53">
        <f ca="1">ROUND(detail3543__6[[#This Row],[Column12]]*(2^-36),0)</f>
        <v>56769336</v>
      </c>
      <c r="Q53">
        <f ca="1">ROUND(detail3543__6[[#This Row],[Column13]]*(2^-36),0)</f>
        <v>42103009</v>
      </c>
      <c r="R53" t="s">
        <v>115</v>
      </c>
      <c r="S53">
        <f ca="1">SUMPRODUCT($P$6:$P$69,OFFSET(power6multpres36!$B$6:$B$69,0,3*$A53))+SUMPRODUCT($Q$6:$Q$69,OFFSET(power6multpres36!$C$6:$C$69,0,3*$A53))</f>
        <v>-6.9175290446894793E+19</v>
      </c>
      <c r="T53">
        <f ca="1">SUMPRODUCT($P$6:$P$69,OFFSET(power6multpres36!$C$6:$C$69,0,3*$A53))-SUMPRODUCT($Q$6:$Q$69,OFFSET(power6multpres36!$B$6:$B$69,0,3*$A53))</f>
        <v>-10752</v>
      </c>
      <c r="U53" t="s">
        <v>115</v>
      </c>
      <c r="V53" s="3">
        <f ca="1">ROUND(detail3543__6[[#This Row],[Column18]]*(2^-42),0)</f>
        <v>0</v>
      </c>
      <c r="W53" s="3">
        <f ca="1">ROUND(detail3543__6[[#This Row],[Column19]]*(2^-42),0)</f>
        <v>0</v>
      </c>
      <c r="X53" s="11" t="s">
        <v>115</v>
      </c>
      <c r="Y53" s="11" t="s">
        <v>115</v>
      </c>
      <c r="Z53" s="11" t="s">
        <v>115</v>
      </c>
      <c r="AA53" s="11" t="s">
        <v>115</v>
      </c>
      <c r="AB53" s="11" t="s">
        <v>115</v>
      </c>
      <c r="AC53" s="11" t="s">
        <v>115</v>
      </c>
      <c r="AD53" s="11" t="s">
        <v>115</v>
      </c>
      <c r="AE53" s="11" t="s">
        <v>115</v>
      </c>
      <c r="AF53" s="11" t="s">
        <v>115</v>
      </c>
      <c r="AG53" s="11" t="s">
        <v>115</v>
      </c>
      <c r="AH53" s="11" t="s">
        <v>115</v>
      </c>
      <c r="AI53" s="11" t="s">
        <v>115</v>
      </c>
      <c r="AJ53" s="11" t="s">
        <v>115</v>
      </c>
      <c r="AK53" s="11" t="s">
        <v>115</v>
      </c>
      <c r="AL53" s="11" t="s">
        <v>115</v>
      </c>
      <c r="AM53" s="11" t="s">
        <v>115</v>
      </c>
      <c r="AN53" s="11" t="s">
        <v>115</v>
      </c>
      <c r="AO53" s="11" t="s">
        <v>115</v>
      </c>
      <c r="AP53" s="11" t="s">
        <v>115</v>
      </c>
      <c r="AQ53" s="11" t="s">
        <v>115</v>
      </c>
      <c r="AR53" s="11" t="s">
        <v>115</v>
      </c>
      <c r="AS53" s="11" t="s">
        <v>115</v>
      </c>
      <c r="AT53" s="11" t="s">
        <v>115</v>
      </c>
      <c r="AU53" s="11" t="s">
        <v>115</v>
      </c>
      <c r="AV53" s="11" t="s">
        <v>115</v>
      </c>
      <c r="AW53" s="11" t="s">
        <v>115</v>
      </c>
      <c r="AX53" s="11" t="s">
        <v>115</v>
      </c>
      <c r="AY53" s="11" t="s">
        <v>115</v>
      </c>
      <c r="AZ53" s="11" t="s">
        <v>115</v>
      </c>
      <c r="BA53" s="11" t="s">
        <v>115</v>
      </c>
      <c r="BB53" s="11" t="s">
        <v>115</v>
      </c>
      <c r="BC53" s="11" t="s">
        <v>115</v>
      </c>
      <c r="BD53" s="11" t="s">
        <v>115</v>
      </c>
      <c r="BE53" s="11" t="s">
        <v>115</v>
      </c>
      <c r="BF53" s="11" t="s">
        <v>115</v>
      </c>
      <c r="BG53" s="11" t="s">
        <v>115</v>
      </c>
      <c r="BH53" s="11" t="s">
        <v>115</v>
      </c>
      <c r="BI53" s="11" t="s">
        <v>115</v>
      </c>
      <c r="BJ53" s="11" t="s">
        <v>115</v>
      </c>
      <c r="BK53" s="11" t="s">
        <v>115</v>
      </c>
      <c r="BL53" s="11" t="s">
        <v>115</v>
      </c>
      <c r="BM53" s="11" t="s">
        <v>115</v>
      </c>
      <c r="BN53" s="11" t="s">
        <v>115</v>
      </c>
      <c r="BO53" s="11" t="s">
        <v>115</v>
      </c>
      <c r="BQ53" s="11" t="s">
        <v>115</v>
      </c>
      <c r="BR53" s="11" t="s">
        <v>115</v>
      </c>
      <c r="BT53" s="11" t="s">
        <v>115</v>
      </c>
      <c r="BU53" s="11" t="s">
        <v>115</v>
      </c>
      <c r="BW53" s="11" t="s">
        <v>115</v>
      </c>
      <c r="BX53" s="11" t="s">
        <v>115</v>
      </c>
      <c r="BZ53" s="11" t="s">
        <v>115</v>
      </c>
      <c r="CA53" s="11" t="s">
        <v>115</v>
      </c>
      <c r="CC53" s="11" t="s">
        <v>115</v>
      </c>
      <c r="CD53" s="11" t="s">
        <v>115</v>
      </c>
      <c r="CF53" s="11" t="s">
        <v>115</v>
      </c>
      <c r="CG53" s="11" t="s">
        <v>115</v>
      </c>
      <c r="CI53" s="11" t="s">
        <v>115</v>
      </c>
      <c r="CJ53" s="11" t="s">
        <v>115</v>
      </c>
      <c r="CL53" s="11" t="s">
        <v>115</v>
      </c>
      <c r="CM53" s="11" t="s">
        <v>115</v>
      </c>
      <c r="CO53" s="11" t="s">
        <v>115</v>
      </c>
      <c r="CP53" s="11" t="s">
        <v>115</v>
      </c>
      <c r="CR53" s="11" t="s">
        <v>115</v>
      </c>
      <c r="CS53" s="11" t="s">
        <v>115</v>
      </c>
      <c r="CU53" s="11" t="s">
        <v>115</v>
      </c>
      <c r="CV53" s="11" t="s">
        <v>115</v>
      </c>
      <c r="CX53" s="11" t="s">
        <v>115</v>
      </c>
      <c r="CY53" s="11" t="s">
        <v>115</v>
      </c>
      <c r="DA53" s="11" t="s">
        <v>115</v>
      </c>
      <c r="DB53" s="11" t="s">
        <v>115</v>
      </c>
      <c r="DD53" s="11" t="s">
        <v>115</v>
      </c>
      <c r="DE53" s="11" t="s">
        <v>115</v>
      </c>
      <c r="DG53" s="11" t="s">
        <v>115</v>
      </c>
      <c r="DH53" s="11" t="s">
        <v>115</v>
      </c>
      <c r="DJ53" s="11" t="s">
        <v>115</v>
      </c>
      <c r="DK53" s="11" t="s">
        <v>115</v>
      </c>
      <c r="DM53" s="11" t="s">
        <v>115</v>
      </c>
      <c r="DN53" s="11" t="s">
        <v>115</v>
      </c>
      <c r="DP53" s="11" t="s">
        <v>115</v>
      </c>
      <c r="DQ53" s="11" t="s">
        <v>115</v>
      </c>
      <c r="DS53" s="11" t="s">
        <v>115</v>
      </c>
      <c r="DT53" s="11" t="s">
        <v>115</v>
      </c>
      <c r="DV53" s="11" t="s">
        <v>115</v>
      </c>
      <c r="DW53" s="11" t="s">
        <v>115</v>
      </c>
      <c r="DY53" s="11" t="s">
        <v>115</v>
      </c>
      <c r="DZ53" s="11" t="s">
        <v>115</v>
      </c>
      <c r="EB53" s="11" t="s">
        <v>115</v>
      </c>
      <c r="EC53" s="11" t="s">
        <v>115</v>
      </c>
      <c r="EE53" s="11" t="s">
        <v>115</v>
      </c>
      <c r="EF53" s="11" t="s">
        <v>115</v>
      </c>
      <c r="EH53" s="11" t="s">
        <v>115</v>
      </c>
      <c r="EI53" s="11" t="s">
        <v>115</v>
      </c>
      <c r="EK53" s="11" t="s">
        <v>115</v>
      </c>
      <c r="EL53" s="11" t="s">
        <v>115</v>
      </c>
      <c r="EN53" s="11" t="s">
        <v>115</v>
      </c>
      <c r="EO53" s="11" t="s">
        <v>115</v>
      </c>
      <c r="EQ53" s="11" t="s">
        <v>115</v>
      </c>
      <c r="ER53" s="11" t="s">
        <v>115</v>
      </c>
      <c r="ET53" s="11" t="s">
        <v>115</v>
      </c>
      <c r="EU53" s="11" t="s">
        <v>115</v>
      </c>
      <c r="EW53" s="11" t="s">
        <v>115</v>
      </c>
      <c r="EX53" s="11" t="s">
        <v>115</v>
      </c>
      <c r="EZ53" s="11" t="s">
        <v>115</v>
      </c>
      <c r="FA53" s="11" t="s">
        <v>115</v>
      </c>
      <c r="FC53" s="11" t="s">
        <v>115</v>
      </c>
      <c r="FD53" s="11" t="s">
        <v>115</v>
      </c>
      <c r="FF53" s="11" t="s">
        <v>115</v>
      </c>
      <c r="FG53" s="11" t="s">
        <v>115</v>
      </c>
      <c r="FI53" s="11" t="s">
        <v>115</v>
      </c>
      <c r="FJ53" s="11" t="s">
        <v>115</v>
      </c>
      <c r="FL53" s="11" t="s">
        <v>115</v>
      </c>
      <c r="FM53" s="11" t="s">
        <v>115</v>
      </c>
      <c r="FO53" s="11" t="s">
        <v>115</v>
      </c>
      <c r="FP53" s="11" t="s">
        <v>115</v>
      </c>
      <c r="FR53" s="11" t="s">
        <v>115</v>
      </c>
      <c r="FS53" s="11" t="s">
        <v>115</v>
      </c>
      <c r="FU53" s="11" t="s">
        <v>115</v>
      </c>
      <c r="FV53" s="11" t="s">
        <v>115</v>
      </c>
      <c r="FX53" s="11" t="s">
        <v>115</v>
      </c>
      <c r="FY53" s="11" t="s">
        <v>115</v>
      </c>
      <c r="GA53" s="11" t="s">
        <v>115</v>
      </c>
      <c r="GB53" s="11" t="s">
        <v>115</v>
      </c>
      <c r="GD53" s="11" t="s">
        <v>115</v>
      </c>
      <c r="GE53" s="11" t="s">
        <v>115</v>
      </c>
      <c r="GG53" s="11" t="s">
        <v>115</v>
      </c>
      <c r="GH53" s="11" t="s">
        <v>115</v>
      </c>
      <c r="GJ53" s="11" t="s">
        <v>115</v>
      </c>
      <c r="GK53" s="11" t="s">
        <v>115</v>
      </c>
    </row>
    <row r="54" spans="1:193" x14ac:dyDescent="0.35">
      <c r="A54">
        <f t="shared" si="0"/>
        <v>48</v>
      </c>
      <c r="B54" s="11" t="s">
        <v>51</v>
      </c>
      <c r="C54" s="11" t="s">
        <v>51</v>
      </c>
      <c r="D54" s="11" t="s">
        <v>116</v>
      </c>
      <c r="E54" s="11" t="s">
        <v>51</v>
      </c>
      <c r="F54" s="11" t="s">
        <v>51</v>
      </c>
      <c r="G54" s="11" t="s">
        <v>116</v>
      </c>
      <c r="H54" s="11" t="s">
        <v>51</v>
      </c>
      <c r="I54" s="11" t="s">
        <v>51</v>
      </c>
      <c r="J54" s="11">
        <f>ROUND(detail3543__12[[#This Row],[Column7]]/64,0)</f>
        <v>0</v>
      </c>
      <c r="K54" s="11" t="s">
        <v>115</v>
      </c>
      <c r="L54" s="11"/>
      <c r="M54">
        <f ca="1">SUMPRODUCT($B$6:$B$69,OFFSET(power6multpres36!$B$6:$B$69,0,3*$A54))-SUMPRODUCT($C$6:$C$69,OFFSET(power6multpres36!$C$6:$C$69,0,3*$A54))</f>
        <v>0</v>
      </c>
      <c r="N54">
        <f ca="1">SUMPRODUCT($B$6:$B$69,OFFSET(power6multpres36!$C$6:$C$69,0,3*$A54))+SUMPRODUCT($C$6:$C$69,OFFSET(power6multpres36!$B$6:$B$69,0,3*$A54))</f>
        <v>0</v>
      </c>
      <c r="O54" t="s">
        <v>115</v>
      </c>
      <c r="P54">
        <f ca="1">ROUND(detail3543__6[[#This Row],[Column12]]*(2^-36),0)</f>
        <v>0</v>
      </c>
      <c r="Q54">
        <f ca="1">ROUND(detail3543__6[[#This Row],[Column13]]*(2^-36),0)</f>
        <v>0</v>
      </c>
      <c r="R54" t="s">
        <v>115</v>
      </c>
      <c r="S54">
        <f ca="1">SUMPRODUCT($P$6:$P$69,OFFSET(power6multpres36!$B$6:$B$69,0,3*$A54))+SUMPRODUCT($Q$6:$Q$69,OFFSET(power6multpres36!$C$6:$C$69,0,3*$A54))</f>
        <v>-6.9175290001532912E+19</v>
      </c>
      <c r="T54">
        <f ca="1">SUMPRODUCT($P$6:$P$69,OFFSET(power6multpres36!$C$6:$C$69,0,3*$A54))-SUMPRODUCT($Q$6:$Q$69,OFFSET(power6multpres36!$B$6:$B$69,0,3*$A54))</f>
        <v>0</v>
      </c>
      <c r="U54" t="s">
        <v>115</v>
      </c>
      <c r="V54" s="3">
        <f ca="1">ROUND(detail3543__6[[#This Row],[Column18]]*(2^-42),0)</f>
        <v>0</v>
      </c>
      <c r="W54" s="3">
        <f ca="1">ROUND(detail3543__6[[#This Row],[Column19]]*(2^-42),0)</f>
        <v>0</v>
      </c>
      <c r="X54" s="11" t="s">
        <v>115</v>
      </c>
      <c r="Y54" s="11" t="s">
        <v>115</v>
      </c>
      <c r="Z54" s="11" t="s">
        <v>115</v>
      </c>
      <c r="AA54" s="11" t="s">
        <v>115</v>
      </c>
      <c r="AB54" s="11" t="s">
        <v>115</v>
      </c>
      <c r="AC54" s="11" t="s">
        <v>115</v>
      </c>
      <c r="AD54" s="11" t="s">
        <v>115</v>
      </c>
      <c r="AE54" s="11" t="s">
        <v>115</v>
      </c>
      <c r="AF54" s="11" t="s">
        <v>115</v>
      </c>
      <c r="AG54" s="11" t="s">
        <v>115</v>
      </c>
      <c r="AH54" s="11" t="s">
        <v>115</v>
      </c>
      <c r="AI54" s="11" t="s">
        <v>115</v>
      </c>
      <c r="AJ54" s="11" t="s">
        <v>115</v>
      </c>
      <c r="AK54" s="11" t="s">
        <v>115</v>
      </c>
      <c r="AL54" s="11" t="s">
        <v>115</v>
      </c>
      <c r="AM54" s="11" t="s">
        <v>115</v>
      </c>
      <c r="AN54" s="11" t="s">
        <v>115</v>
      </c>
      <c r="AO54" s="11" t="s">
        <v>115</v>
      </c>
      <c r="AP54" s="11" t="s">
        <v>115</v>
      </c>
      <c r="AQ54" s="11" t="s">
        <v>115</v>
      </c>
      <c r="AR54" s="11" t="s">
        <v>115</v>
      </c>
      <c r="AS54" s="11" t="s">
        <v>115</v>
      </c>
      <c r="AT54" s="11" t="s">
        <v>115</v>
      </c>
      <c r="AU54" s="11" t="s">
        <v>115</v>
      </c>
      <c r="AV54" s="11" t="s">
        <v>115</v>
      </c>
      <c r="AW54" s="11" t="s">
        <v>115</v>
      </c>
      <c r="AX54" s="11" t="s">
        <v>115</v>
      </c>
      <c r="AY54" s="11" t="s">
        <v>115</v>
      </c>
      <c r="AZ54" s="11" t="s">
        <v>115</v>
      </c>
      <c r="BA54" s="11" t="s">
        <v>115</v>
      </c>
      <c r="BB54" s="11" t="s">
        <v>115</v>
      </c>
      <c r="BC54" s="11" t="s">
        <v>115</v>
      </c>
      <c r="BD54" s="11" t="s">
        <v>115</v>
      </c>
      <c r="BE54" s="11" t="s">
        <v>115</v>
      </c>
      <c r="BF54" s="11" t="s">
        <v>115</v>
      </c>
      <c r="BG54" s="11" t="s">
        <v>115</v>
      </c>
      <c r="BH54" s="11" t="s">
        <v>115</v>
      </c>
      <c r="BI54" s="11" t="s">
        <v>115</v>
      </c>
      <c r="BJ54" s="11" t="s">
        <v>115</v>
      </c>
      <c r="BK54" s="11" t="s">
        <v>115</v>
      </c>
      <c r="BL54" s="11" t="s">
        <v>115</v>
      </c>
      <c r="BM54" s="11" t="s">
        <v>115</v>
      </c>
      <c r="BN54" s="11" t="s">
        <v>115</v>
      </c>
      <c r="BO54" s="11" t="s">
        <v>115</v>
      </c>
      <c r="BQ54" s="11" t="s">
        <v>115</v>
      </c>
      <c r="BR54" s="11" t="s">
        <v>115</v>
      </c>
      <c r="BT54" s="11" t="s">
        <v>115</v>
      </c>
      <c r="BU54" s="11" t="s">
        <v>115</v>
      </c>
      <c r="BW54" s="11" t="s">
        <v>115</v>
      </c>
      <c r="BX54" s="11" t="s">
        <v>115</v>
      </c>
      <c r="BZ54" s="11" t="s">
        <v>115</v>
      </c>
      <c r="CA54" s="11" t="s">
        <v>115</v>
      </c>
      <c r="CC54" s="11" t="s">
        <v>115</v>
      </c>
      <c r="CD54" s="11" t="s">
        <v>115</v>
      </c>
      <c r="CF54" s="11" t="s">
        <v>115</v>
      </c>
      <c r="CG54" s="11" t="s">
        <v>115</v>
      </c>
      <c r="CI54" s="11" t="s">
        <v>115</v>
      </c>
      <c r="CJ54" s="11" t="s">
        <v>115</v>
      </c>
      <c r="CL54" s="11" t="s">
        <v>115</v>
      </c>
      <c r="CM54" s="11" t="s">
        <v>115</v>
      </c>
      <c r="CO54" s="11" t="s">
        <v>115</v>
      </c>
      <c r="CP54" s="11" t="s">
        <v>115</v>
      </c>
      <c r="CR54" s="11" t="s">
        <v>115</v>
      </c>
      <c r="CS54" s="11" t="s">
        <v>115</v>
      </c>
      <c r="CU54" s="11" t="s">
        <v>115</v>
      </c>
      <c r="CV54" s="11" t="s">
        <v>115</v>
      </c>
      <c r="CX54" s="11" t="s">
        <v>115</v>
      </c>
      <c r="CY54" s="11" t="s">
        <v>115</v>
      </c>
      <c r="DA54" s="11" t="s">
        <v>115</v>
      </c>
      <c r="DB54" s="11" t="s">
        <v>115</v>
      </c>
      <c r="DD54" s="11" t="s">
        <v>115</v>
      </c>
      <c r="DE54" s="11" t="s">
        <v>115</v>
      </c>
      <c r="DG54" s="11" t="s">
        <v>115</v>
      </c>
      <c r="DH54" s="11" t="s">
        <v>115</v>
      </c>
      <c r="DJ54" s="11" t="s">
        <v>115</v>
      </c>
      <c r="DK54" s="11" t="s">
        <v>115</v>
      </c>
      <c r="DM54" s="11" t="s">
        <v>115</v>
      </c>
      <c r="DN54" s="11" t="s">
        <v>115</v>
      </c>
      <c r="DP54" s="11" t="s">
        <v>115</v>
      </c>
      <c r="DQ54" s="11" t="s">
        <v>115</v>
      </c>
      <c r="DS54" s="11" t="s">
        <v>115</v>
      </c>
      <c r="DT54" s="11" t="s">
        <v>115</v>
      </c>
      <c r="DV54" s="11" t="s">
        <v>115</v>
      </c>
      <c r="DW54" s="11" t="s">
        <v>115</v>
      </c>
      <c r="DY54" s="11" t="s">
        <v>115</v>
      </c>
      <c r="DZ54" s="11" t="s">
        <v>115</v>
      </c>
      <c r="EB54" s="11" t="s">
        <v>115</v>
      </c>
      <c r="EC54" s="11" t="s">
        <v>115</v>
      </c>
      <c r="EE54" s="11" t="s">
        <v>115</v>
      </c>
      <c r="EF54" s="11" t="s">
        <v>115</v>
      </c>
      <c r="EH54" s="11" t="s">
        <v>115</v>
      </c>
      <c r="EI54" s="11" t="s">
        <v>115</v>
      </c>
      <c r="EK54" s="11" t="s">
        <v>115</v>
      </c>
      <c r="EL54" s="11" t="s">
        <v>115</v>
      </c>
      <c r="EN54" s="11" t="s">
        <v>115</v>
      </c>
      <c r="EO54" s="11" t="s">
        <v>115</v>
      </c>
      <c r="EQ54" s="11" t="s">
        <v>115</v>
      </c>
      <c r="ER54" s="11" t="s">
        <v>115</v>
      </c>
      <c r="ET54" s="11" t="s">
        <v>115</v>
      </c>
      <c r="EU54" s="11" t="s">
        <v>115</v>
      </c>
      <c r="EW54" s="11" t="s">
        <v>115</v>
      </c>
      <c r="EX54" s="11" t="s">
        <v>115</v>
      </c>
      <c r="EZ54" s="11" t="s">
        <v>115</v>
      </c>
      <c r="FA54" s="11" t="s">
        <v>115</v>
      </c>
      <c r="FC54" s="11" t="s">
        <v>115</v>
      </c>
      <c r="FD54" s="11" t="s">
        <v>115</v>
      </c>
      <c r="FF54" s="11" t="s">
        <v>115</v>
      </c>
      <c r="FG54" s="11" t="s">
        <v>115</v>
      </c>
      <c r="FI54" s="11" t="s">
        <v>115</v>
      </c>
      <c r="FJ54" s="11" t="s">
        <v>115</v>
      </c>
      <c r="FL54" s="11" t="s">
        <v>115</v>
      </c>
      <c r="FM54" s="11" t="s">
        <v>115</v>
      </c>
      <c r="FO54" s="11" t="s">
        <v>115</v>
      </c>
      <c r="FP54" s="11" t="s">
        <v>115</v>
      </c>
      <c r="FR54" s="11" t="s">
        <v>115</v>
      </c>
      <c r="FS54" s="11" t="s">
        <v>115</v>
      </c>
      <c r="FU54" s="11" t="s">
        <v>115</v>
      </c>
      <c r="FV54" s="11" t="s">
        <v>115</v>
      </c>
      <c r="FX54" s="11" t="s">
        <v>115</v>
      </c>
      <c r="FY54" s="11" t="s">
        <v>115</v>
      </c>
      <c r="GA54" s="11" t="s">
        <v>115</v>
      </c>
      <c r="GB54" s="11" t="s">
        <v>115</v>
      </c>
      <c r="GD54" s="11" t="s">
        <v>115</v>
      </c>
      <c r="GE54" s="11" t="s">
        <v>115</v>
      </c>
      <c r="GG54" s="11" t="s">
        <v>115</v>
      </c>
      <c r="GH54" s="11" t="s">
        <v>115</v>
      </c>
      <c r="GJ54" s="11" t="s">
        <v>115</v>
      </c>
      <c r="GK54" s="11" t="s">
        <v>115</v>
      </c>
    </row>
    <row r="55" spans="1:193" x14ac:dyDescent="0.35">
      <c r="A55">
        <f t="shared" si="0"/>
        <v>49</v>
      </c>
      <c r="B55" s="11" t="s">
        <v>51</v>
      </c>
      <c r="C55" s="11" t="s">
        <v>51</v>
      </c>
      <c r="D55" s="11" t="s">
        <v>116</v>
      </c>
      <c r="E55" s="11" t="s">
        <v>473</v>
      </c>
      <c r="F55" s="11" t="s">
        <v>519</v>
      </c>
      <c r="G55" s="11" t="s">
        <v>116</v>
      </c>
      <c r="H55" s="11" t="s">
        <v>352</v>
      </c>
      <c r="I55" s="11" t="s">
        <v>51</v>
      </c>
      <c r="J55" s="11">
        <f>ROUND(detail3543__12[[#This Row],[Column7]]/64,0)</f>
        <v>0</v>
      </c>
      <c r="K55" s="11" t="s">
        <v>115</v>
      </c>
      <c r="L55" s="11"/>
      <c r="M55">
        <f ca="1">SUMPRODUCT($B$6:$B$69,OFFSET(power6multpres36!$B$6:$B$69,0,3*$A55))-SUMPRODUCT($C$6:$C$69,OFFSET(power6multpres36!$C$6:$C$69,0,3*$A55))</f>
        <v>-1.9951631452235366E+17</v>
      </c>
      <c r="N55">
        <f ca="1">SUMPRODUCT($B$6:$B$69,OFFSET(power6multpres36!$C$6:$C$69,0,3*$A55))+SUMPRODUCT($C$6:$C$69,OFFSET(power6multpres36!$B$6:$B$69,0,3*$A55))</f>
        <v>-2.6901660832681165E+17</v>
      </c>
      <c r="O55" t="s">
        <v>115</v>
      </c>
      <c r="P55">
        <f ca="1">ROUND(detail3543__6[[#This Row],[Column12]]*(2^-36),0)</f>
        <v>-46453512</v>
      </c>
      <c r="Q55">
        <f ca="1">ROUND(detail3543__6[[#This Row],[Column13]]*(2^-36),0)</f>
        <v>-62635310</v>
      </c>
      <c r="R55" t="s">
        <v>115</v>
      </c>
      <c r="S55">
        <f ca="1">SUMPRODUCT($P$6:$P$69,OFFSET(power6multpres36!$B$6:$B$69,0,3*$A55))+SUMPRODUCT($Q$6:$Q$69,OFFSET(power6multpres36!$C$6:$C$69,0,3*$A55))</f>
        <v>-6.9175290265057575E+19</v>
      </c>
      <c r="T55">
        <f ca="1">SUMPRODUCT($P$6:$P$69,OFFSET(power6multpres36!$C$6:$C$69,0,3*$A55))-SUMPRODUCT($Q$6:$Q$69,OFFSET(power6multpres36!$B$6:$B$69,0,3*$A55))</f>
        <v>-5632</v>
      </c>
      <c r="U55" t="s">
        <v>115</v>
      </c>
      <c r="V55" s="3">
        <f ca="1">ROUND(detail3543__6[[#This Row],[Column18]]*(2^-42),0)</f>
        <v>0</v>
      </c>
      <c r="W55" s="3">
        <f ca="1">ROUND(detail3543__6[[#This Row],[Column19]]*(2^-42),0)</f>
        <v>0</v>
      </c>
      <c r="X55" s="11" t="s">
        <v>115</v>
      </c>
      <c r="Y55" s="11" t="s">
        <v>115</v>
      </c>
      <c r="Z55" s="11" t="s">
        <v>115</v>
      </c>
      <c r="AA55" s="11" t="s">
        <v>115</v>
      </c>
      <c r="AB55" s="11" t="s">
        <v>115</v>
      </c>
      <c r="AC55" s="11" t="s">
        <v>115</v>
      </c>
      <c r="AD55" s="11" t="s">
        <v>115</v>
      </c>
      <c r="AE55" s="11" t="s">
        <v>115</v>
      </c>
      <c r="AF55" s="11" t="s">
        <v>115</v>
      </c>
      <c r="AG55" s="11" t="s">
        <v>115</v>
      </c>
      <c r="AH55" s="11" t="s">
        <v>115</v>
      </c>
      <c r="AI55" s="11" t="s">
        <v>115</v>
      </c>
      <c r="AJ55" s="11" t="s">
        <v>115</v>
      </c>
      <c r="AK55" s="11" t="s">
        <v>115</v>
      </c>
      <c r="AL55" s="11" t="s">
        <v>115</v>
      </c>
      <c r="AM55" s="11" t="s">
        <v>115</v>
      </c>
      <c r="AN55" s="11" t="s">
        <v>115</v>
      </c>
      <c r="AO55" s="11" t="s">
        <v>115</v>
      </c>
      <c r="AP55" s="11" t="s">
        <v>115</v>
      </c>
      <c r="AQ55" s="11" t="s">
        <v>115</v>
      </c>
      <c r="AR55" s="11" t="s">
        <v>115</v>
      </c>
      <c r="AS55" s="11" t="s">
        <v>115</v>
      </c>
      <c r="AT55" s="11" t="s">
        <v>115</v>
      </c>
      <c r="AU55" s="11" t="s">
        <v>115</v>
      </c>
      <c r="AV55" s="11" t="s">
        <v>115</v>
      </c>
      <c r="AW55" s="11" t="s">
        <v>115</v>
      </c>
      <c r="AX55" s="11" t="s">
        <v>115</v>
      </c>
      <c r="AY55" s="11" t="s">
        <v>115</v>
      </c>
      <c r="AZ55" s="11" t="s">
        <v>115</v>
      </c>
      <c r="BA55" s="11" t="s">
        <v>115</v>
      </c>
      <c r="BB55" s="11" t="s">
        <v>115</v>
      </c>
      <c r="BC55" s="11" t="s">
        <v>115</v>
      </c>
      <c r="BD55" s="11" t="s">
        <v>115</v>
      </c>
      <c r="BE55" s="11" t="s">
        <v>115</v>
      </c>
      <c r="BF55" s="11" t="s">
        <v>115</v>
      </c>
      <c r="BG55" s="11" t="s">
        <v>115</v>
      </c>
      <c r="BH55" s="11" t="s">
        <v>115</v>
      </c>
      <c r="BI55" s="11" t="s">
        <v>115</v>
      </c>
      <c r="BJ55" s="11" t="s">
        <v>115</v>
      </c>
      <c r="BK55" s="11" t="s">
        <v>115</v>
      </c>
      <c r="BL55" s="11" t="s">
        <v>115</v>
      </c>
      <c r="BM55" s="11" t="s">
        <v>115</v>
      </c>
      <c r="BN55" s="11" t="s">
        <v>115</v>
      </c>
      <c r="BO55" s="11" t="s">
        <v>115</v>
      </c>
      <c r="BQ55" s="11" t="s">
        <v>115</v>
      </c>
      <c r="BR55" s="11" t="s">
        <v>115</v>
      </c>
      <c r="BT55" s="11" t="s">
        <v>115</v>
      </c>
      <c r="BU55" s="11" t="s">
        <v>115</v>
      </c>
      <c r="BW55" s="11" t="s">
        <v>115</v>
      </c>
      <c r="BX55" s="11" t="s">
        <v>115</v>
      </c>
      <c r="BZ55" s="11" t="s">
        <v>115</v>
      </c>
      <c r="CA55" s="11" t="s">
        <v>115</v>
      </c>
      <c r="CC55" s="11" t="s">
        <v>115</v>
      </c>
      <c r="CD55" s="11" t="s">
        <v>115</v>
      </c>
      <c r="CF55" s="11" t="s">
        <v>115</v>
      </c>
      <c r="CG55" s="11" t="s">
        <v>115</v>
      </c>
      <c r="CI55" s="11" t="s">
        <v>115</v>
      </c>
      <c r="CJ55" s="11" t="s">
        <v>115</v>
      </c>
      <c r="CL55" s="11" t="s">
        <v>115</v>
      </c>
      <c r="CM55" s="11" t="s">
        <v>115</v>
      </c>
      <c r="CO55" s="11" t="s">
        <v>115</v>
      </c>
      <c r="CP55" s="11" t="s">
        <v>115</v>
      </c>
      <c r="CR55" s="11" t="s">
        <v>115</v>
      </c>
      <c r="CS55" s="11" t="s">
        <v>115</v>
      </c>
      <c r="CU55" s="11" t="s">
        <v>115</v>
      </c>
      <c r="CV55" s="11" t="s">
        <v>115</v>
      </c>
      <c r="CX55" s="11" t="s">
        <v>115</v>
      </c>
      <c r="CY55" s="11" t="s">
        <v>115</v>
      </c>
      <c r="DA55" s="11" t="s">
        <v>115</v>
      </c>
      <c r="DB55" s="11" t="s">
        <v>115</v>
      </c>
      <c r="DD55" s="11" t="s">
        <v>115</v>
      </c>
      <c r="DE55" s="11" t="s">
        <v>115</v>
      </c>
      <c r="DG55" s="11" t="s">
        <v>115</v>
      </c>
      <c r="DH55" s="11" t="s">
        <v>115</v>
      </c>
      <c r="DJ55" s="11" t="s">
        <v>115</v>
      </c>
      <c r="DK55" s="11" t="s">
        <v>115</v>
      </c>
      <c r="DM55" s="11" t="s">
        <v>115</v>
      </c>
      <c r="DN55" s="11" t="s">
        <v>115</v>
      </c>
      <c r="DP55" s="11" t="s">
        <v>115</v>
      </c>
      <c r="DQ55" s="11" t="s">
        <v>115</v>
      </c>
      <c r="DS55" s="11" t="s">
        <v>115</v>
      </c>
      <c r="DT55" s="11" t="s">
        <v>115</v>
      </c>
      <c r="DV55" s="11" t="s">
        <v>115</v>
      </c>
      <c r="DW55" s="11" t="s">
        <v>115</v>
      </c>
      <c r="DY55" s="11" t="s">
        <v>115</v>
      </c>
      <c r="DZ55" s="11" t="s">
        <v>115</v>
      </c>
      <c r="EB55" s="11" t="s">
        <v>115</v>
      </c>
      <c r="EC55" s="11" t="s">
        <v>115</v>
      </c>
      <c r="EE55" s="11" t="s">
        <v>115</v>
      </c>
      <c r="EF55" s="11" t="s">
        <v>115</v>
      </c>
      <c r="EH55" s="11" t="s">
        <v>115</v>
      </c>
      <c r="EI55" s="11" t="s">
        <v>115</v>
      </c>
      <c r="EK55" s="11" t="s">
        <v>115</v>
      </c>
      <c r="EL55" s="11" t="s">
        <v>115</v>
      </c>
      <c r="EN55" s="11" t="s">
        <v>115</v>
      </c>
      <c r="EO55" s="11" t="s">
        <v>115</v>
      </c>
      <c r="EQ55" s="11" t="s">
        <v>115</v>
      </c>
      <c r="ER55" s="11" t="s">
        <v>115</v>
      </c>
      <c r="ET55" s="11" t="s">
        <v>115</v>
      </c>
      <c r="EU55" s="11" t="s">
        <v>115</v>
      </c>
      <c r="EW55" s="11" t="s">
        <v>115</v>
      </c>
      <c r="EX55" s="11" t="s">
        <v>115</v>
      </c>
      <c r="EZ55" s="11" t="s">
        <v>115</v>
      </c>
      <c r="FA55" s="11" t="s">
        <v>115</v>
      </c>
      <c r="FC55" s="11" t="s">
        <v>115</v>
      </c>
      <c r="FD55" s="11" t="s">
        <v>115</v>
      </c>
      <c r="FF55" s="11" t="s">
        <v>115</v>
      </c>
      <c r="FG55" s="11" t="s">
        <v>115</v>
      </c>
      <c r="FI55" s="11" t="s">
        <v>115</v>
      </c>
      <c r="FJ55" s="11" t="s">
        <v>115</v>
      </c>
      <c r="FL55" s="11" t="s">
        <v>115</v>
      </c>
      <c r="FM55" s="11" t="s">
        <v>115</v>
      </c>
      <c r="FO55" s="11" t="s">
        <v>115</v>
      </c>
      <c r="FP55" s="11" t="s">
        <v>115</v>
      </c>
      <c r="FR55" s="11" t="s">
        <v>115</v>
      </c>
      <c r="FS55" s="11" t="s">
        <v>115</v>
      </c>
      <c r="FU55" s="11" t="s">
        <v>115</v>
      </c>
      <c r="FV55" s="11" t="s">
        <v>115</v>
      </c>
      <c r="FX55" s="11" t="s">
        <v>115</v>
      </c>
      <c r="FY55" s="11" t="s">
        <v>115</v>
      </c>
      <c r="GA55" s="11" t="s">
        <v>115</v>
      </c>
      <c r="GB55" s="11" t="s">
        <v>115</v>
      </c>
      <c r="GD55" s="11" t="s">
        <v>115</v>
      </c>
      <c r="GE55" s="11" t="s">
        <v>115</v>
      </c>
      <c r="GG55" s="11" t="s">
        <v>115</v>
      </c>
      <c r="GH55" s="11" t="s">
        <v>115</v>
      </c>
      <c r="GJ55" s="11" t="s">
        <v>115</v>
      </c>
      <c r="GK55" s="11" t="s">
        <v>115</v>
      </c>
    </row>
    <row r="56" spans="1:193" x14ac:dyDescent="0.35">
      <c r="A56">
        <f t="shared" si="0"/>
        <v>50</v>
      </c>
      <c r="B56" s="11" t="s">
        <v>51</v>
      </c>
      <c r="C56" s="11" t="s">
        <v>51</v>
      </c>
      <c r="D56" s="11" t="s">
        <v>116</v>
      </c>
      <c r="E56" s="11" t="s">
        <v>471</v>
      </c>
      <c r="F56" s="11" t="s">
        <v>520</v>
      </c>
      <c r="G56" s="11" t="s">
        <v>116</v>
      </c>
      <c r="H56" s="11" t="s">
        <v>343</v>
      </c>
      <c r="I56" s="11" t="s">
        <v>51</v>
      </c>
      <c r="J56" s="11">
        <f>ROUND(detail3543__12[[#This Row],[Column7]]/64,0)</f>
        <v>0</v>
      </c>
      <c r="K56" s="11" t="s">
        <v>115</v>
      </c>
      <c r="L56" s="11"/>
      <c r="M56">
        <f ca="1">SUMPRODUCT($B$6:$B$69,OFFSET(power6multpres36!$B$6:$B$69,0,3*$A56))-SUMPRODUCT($C$6:$C$69,OFFSET(power6multpres36!$C$6:$C$69,0,3*$A56))</f>
        <v>-3.2784411746159821E+17</v>
      </c>
      <c r="N56">
        <f ca="1">SUMPRODUCT($B$6:$B$69,OFFSET(power6multpres36!$C$6:$C$69,0,3*$A56))+SUMPRODUCT($C$6:$C$69,OFFSET(power6multpres36!$B$6:$B$69,0,3*$A56))</f>
        <v>-6.1335320334119731E+17</v>
      </c>
      <c r="O56" t="s">
        <v>115</v>
      </c>
      <c r="P56">
        <f ca="1">ROUND(detail3543__6[[#This Row],[Column12]]*(2^-36),0)</f>
        <v>-76332157</v>
      </c>
      <c r="Q56">
        <f ca="1">ROUND(detail3543__6[[#This Row],[Column13]]*(2^-36),0)</f>
        <v>-142807421</v>
      </c>
      <c r="R56" t="s">
        <v>115</v>
      </c>
      <c r="S56">
        <f ca="1">SUMPRODUCT($P$6:$P$69,OFFSET(power6multpres36!$B$6:$B$69,0,3*$A56))+SUMPRODUCT($Q$6:$Q$69,OFFSET(power6multpres36!$C$6:$C$69,0,3*$A56))</f>
        <v>-6.9175290303597617E+19</v>
      </c>
      <c r="T56">
        <f ca="1">SUMPRODUCT($P$6:$P$69,OFFSET(power6multpres36!$C$6:$C$69,0,3*$A56))-SUMPRODUCT($Q$6:$Q$69,OFFSET(power6multpres36!$B$6:$B$69,0,3*$A56))</f>
        <v>-4352</v>
      </c>
      <c r="U56" t="s">
        <v>115</v>
      </c>
      <c r="V56" s="3">
        <f ca="1">ROUND(detail3543__6[[#This Row],[Column18]]*(2^-42),0)</f>
        <v>0</v>
      </c>
      <c r="W56" s="3">
        <f ca="1">ROUND(detail3543__6[[#This Row],[Column19]]*(2^-42),0)</f>
        <v>0</v>
      </c>
      <c r="X56" s="11" t="s">
        <v>115</v>
      </c>
      <c r="Y56" s="11" t="s">
        <v>115</v>
      </c>
      <c r="Z56" s="11" t="s">
        <v>115</v>
      </c>
      <c r="AA56" s="11" t="s">
        <v>115</v>
      </c>
      <c r="AB56" s="11" t="s">
        <v>115</v>
      </c>
      <c r="AC56" s="11" t="s">
        <v>115</v>
      </c>
      <c r="AD56" s="11" t="s">
        <v>115</v>
      </c>
      <c r="AE56" s="11" t="s">
        <v>115</v>
      </c>
      <c r="AF56" s="11" t="s">
        <v>115</v>
      </c>
      <c r="AG56" s="11" t="s">
        <v>115</v>
      </c>
      <c r="AH56" s="11" t="s">
        <v>115</v>
      </c>
      <c r="AI56" s="11" t="s">
        <v>115</v>
      </c>
      <c r="AJ56" s="11" t="s">
        <v>115</v>
      </c>
      <c r="AK56" s="11" t="s">
        <v>115</v>
      </c>
      <c r="AL56" s="11" t="s">
        <v>115</v>
      </c>
      <c r="AM56" s="11" t="s">
        <v>115</v>
      </c>
      <c r="AN56" s="11" t="s">
        <v>115</v>
      </c>
      <c r="AO56" s="11" t="s">
        <v>115</v>
      </c>
      <c r="AP56" s="11" t="s">
        <v>115</v>
      </c>
      <c r="AQ56" s="11" t="s">
        <v>115</v>
      </c>
      <c r="AR56" s="11" t="s">
        <v>115</v>
      </c>
      <c r="AS56" s="11" t="s">
        <v>115</v>
      </c>
      <c r="AT56" s="11" t="s">
        <v>115</v>
      </c>
      <c r="AU56" s="11" t="s">
        <v>115</v>
      </c>
      <c r="AV56" s="11" t="s">
        <v>115</v>
      </c>
      <c r="AW56" s="11" t="s">
        <v>115</v>
      </c>
      <c r="AX56" s="11" t="s">
        <v>115</v>
      </c>
      <c r="AY56" s="11" t="s">
        <v>115</v>
      </c>
      <c r="AZ56" s="11" t="s">
        <v>115</v>
      </c>
      <c r="BA56" s="11" t="s">
        <v>115</v>
      </c>
      <c r="BB56" s="11" t="s">
        <v>115</v>
      </c>
      <c r="BC56" s="11" t="s">
        <v>115</v>
      </c>
      <c r="BD56" s="11" t="s">
        <v>115</v>
      </c>
      <c r="BE56" s="11" t="s">
        <v>115</v>
      </c>
      <c r="BF56" s="11" t="s">
        <v>115</v>
      </c>
      <c r="BG56" s="11" t="s">
        <v>115</v>
      </c>
      <c r="BH56" s="11" t="s">
        <v>115</v>
      </c>
      <c r="BI56" s="11" t="s">
        <v>115</v>
      </c>
      <c r="BJ56" s="11" t="s">
        <v>115</v>
      </c>
      <c r="BK56" s="11" t="s">
        <v>115</v>
      </c>
      <c r="BL56" s="11" t="s">
        <v>115</v>
      </c>
      <c r="BM56" s="11" t="s">
        <v>115</v>
      </c>
      <c r="BN56" s="11" t="s">
        <v>115</v>
      </c>
      <c r="BO56" s="11" t="s">
        <v>115</v>
      </c>
      <c r="BQ56" s="11" t="s">
        <v>115</v>
      </c>
      <c r="BR56" s="11" t="s">
        <v>115</v>
      </c>
      <c r="BT56" s="11" t="s">
        <v>115</v>
      </c>
      <c r="BU56" s="11" t="s">
        <v>115</v>
      </c>
      <c r="BW56" s="11" t="s">
        <v>115</v>
      </c>
      <c r="BX56" s="11" t="s">
        <v>115</v>
      </c>
      <c r="BZ56" s="11" t="s">
        <v>115</v>
      </c>
      <c r="CA56" s="11" t="s">
        <v>115</v>
      </c>
      <c r="CC56" s="11" t="s">
        <v>115</v>
      </c>
      <c r="CD56" s="11" t="s">
        <v>115</v>
      </c>
      <c r="CF56" s="11" t="s">
        <v>115</v>
      </c>
      <c r="CG56" s="11" t="s">
        <v>115</v>
      </c>
      <c r="CI56" s="11" t="s">
        <v>115</v>
      </c>
      <c r="CJ56" s="11" t="s">
        <v>115</v>
      </c>
      <c r="CL56" s="11" t="s">
        <v>115</v>
      </c>
      <c r="CM56" s="11" t="s">
        <v>115</v>
      </c>
      <c r="CO56" s="11" t="s">
        <v>115</v>
      </c>
      <c r="CP56" s="11" t="s">
        <v>115</v>
      </c>
      <c r="CR56" s="11" t="s">
        <v>115</v>
      </c>
      <c r="CS56" s="11" t="s">
        <v>115</v>
      </c>
      <c r="CU56" s="11" t="s">
        <v>115</v>
      </c>
      <c r="CV56" s="11" t="s">
        <v>115</v>
      </c>
      <c r="CX56" s="11" t="s">
        <v>115</v>
      </c>
      <c r="CY56" s="11" t="s">
        <v>115</v>
      </c>
      <c r="DA56" s="11" t="s">
        <v>115</v>
      </c>
      <c r="DB56" s="11" t="s">
        <v>115</v>
      </c>
      <c r="DD56" s="11" t="s">
        <v>115</v>
      </c>
      <c r="DE56" s="11" t="s">
        <v>115</v>
      </c>
      <c r="DG56" s="11" t="s">
        <v>115</v>
      </c>
      <c r="DH56" s="11" t="s">
        <v>115</v>
      </c>
      <c r="DJ56" s="11" t="s">
        <v>115</v>
      </c>
      <c r="DK56" s="11" t="s">
        <v>115</v>
      </c>
      <c r="DM56" s="11" t="s">
        <v>115</v>
      </c>
      <c r="DN56" s="11" t="s">
        <v>115</v>
      </c>
      <c r="DP56" s="11" t="s">
        <v>115</v>
      </c>
      <c r="DQ56" s="11" t="s">
        <v>115</v>
      </c>
      <c r="DS56" s="11" t="s">
        <v>115</v>
      </c>
      <c r="DT56" s="11" t="s">
        <v>115</v>
      </c>
      <c r="DV56" s="11" t="s">
        <v>115</v>
      </c>
      <c r="DW56" s="11" t="s">
        <v>115</v>
      </c>
      <c r="DY56" s="11" t="s">
        <v>115</v>
      </c>
      <c r="DZ56" s="11" t="s">
        <v>115</v>
      </c>
      <c r="EB56" s="11" t="s">
        <v>115</v>
      </c>
      <c r="EC56" s="11" t="s">
        <v>115</v>
      </c>
      <c r="EE56" s="11" t="s">
        <v>115</v>
      </c>
      <c r="EF56" s="11" t="s">
        <v>115</v>
      </c>
      <c r="EH56" s="11" t="s">
        <v>115</v>
      </c>
      <c r="EI56" s="11" t="s">
        <v>115</v>
      </c>
      <c r="EK56" s="11" t="s">
        <v>115</v>
      </c>
      <c r="EL56" s="11" t="s">
        <v>115</v>
      </c>
      <c r="EN56" s="11" t="s">
        <v>115</v>
      </c>
      <c r="EO56" s="11" t="s">
        <v>115</v>
      </c>
      <c r="EQ56" s="11" t="s">
        <v>115</v>
      </c>
      <c r="ER56" s="11" t="s">
        <v>115</v>
      </c>
      <c r="ET56" s="11" t="s">
        <v>115</v>
      </c>
      <c r="EU56" s="11" t="s">
        <v>115</v>
      </c>
      <c r="EW56" s="11" t="s">
        <v>115</v>
      </c>
      <c r="EX56" s="11" t="s">
        <v>115</v>
      </c>
      <c r="EZ56" s="11" t="s">
        <v>115</v>
      </c>
      <c r="FA56" s="11" t="s">
        <v>115</v>
      </c>
      <c r="FC56" s="11" t="s">
        <v>115</v>
      </c>
      <c r="FD56" s="11" t="s">
        <v>115</v>
      </c>
      <c r="FF56" s="11" t="s">
        <v>115</v>
      </c>
      <c r="FG56" s="11" t="s">
        <v>115</v>
      </c>
      <c r="FI56" s="11" t="s">
        <v>115</v>
      </c>
      <c r="FJ56" s="11" t="s">
        <v>115</v>
      </c>
      <c r="FL56" s="11" t="s">
        <v>115</v>
      </c>
      <c r="FM56" s="11" t="s">
        <v>115</v>
      </c>
      <c r="FO56" s="11" t="s">
        <v>115</v>
      </c>
      <c r="FP56" s="11" t="s">
        <v>115</v>
      </c>
      <c r="FR56" s="11" t="s">
        <v>115</v>
      </c>
      <c r="FS56" s="11" t="s">
        <v>115</v>
      </c>
      <c r="FU56" s="11" t="s">
        <v>115</v>
      </c>
      <c r="FV56" s="11" t="s">
        <v>115</v>
      </c>
      <c r="FX56" s="11" t="s">
        <v>115</v>
      </c>
      <c r="FY56" s="11" t="s">
        <v>115</v>
      </c>
      <c r="GA56" s="11" t="s">
        <v>115</v>
      </c>
      <c r="GB56" s="11" t="s">
        <v>115</v>
      </c>
      <c r="GD56" s="11" t="s">
        <v>115</v>
      </c>
      <c r="GE56" s="11" t="s">
        <v>115</v>
      </c>
      <c r="GG56" s="11" t="s">
        <v>115</v>
      </c>
      <c r="GH56" s="11" t="s">
        <v>115</v>
      </c>
      <c r="GJ56" s="11" t="s">
        <v>115</v>
      </c>
      <c r="GK56" s="11" t="s">
        <v>115</v>
      </c>
    </row>
    <row r="57" spans="1:193" x14ac:dyDescent="0.35">
      <c r="A57">
        <f t="shared" si="0"/>
        <v>51</v>
      </c>
      <c r="B57" s="11" t="s">
        <v>51</v>
      </c>
      <c r="C57" s="11" t="s">
        <v>51</v>
      </c>
      <c r="D57" s="11" t="s">
        <v>116</v>
      </c>
      <c r="E57" s="11" t="s">
        <v>469</v>
      </c>
      <c r="F57" s="11" t="s">
        <v>521</v>
      </c>
      <c r="G57" s="11" t="s">
        <v>116</v>
      </c>
      <c r="H57" s="11" t="s">
        <v>120</v>
      </c>
      <c r="I57" s="11" t="s">
        <v>51</v>
      </c>
      <c r="J57" s="11">
        <f>ROUND(detail3543__12[[#This Row],[Column7]]/64,0)</f>
        <v>0</v>
      </c>
      <c r="K57" s="11" t="s">
        <v>115</v>
      </c>
      <c r="L57" s="11"/>
      <c r="M57">
        <f ca="1">SUMPRODUCT($B$6:$B$69,OFFSET(power6multpres36!$B$6:$B$69,0,3*$A57))-SUMPRODUCT($C$6:$C$69,OFFSET(power6multpres36!$C$6:$C$69,0,3*$A57))</f>
        <v>-3.6224261993948774E+17</v>
      </c>
      <c r="N57">
        <f ca="1">SUMPRODUCT($B$6:$B$69,OFFSET(power6multpres36!$C$6:$C$69,0,3*$A57))+SUMPRODUCT($C$6:$C$69,OFFSET(power6multpres36!$B$6:$B$69,0,3*$A57))</f>
        <v>-1.012400300973097E+18</v>
      </c>
      <c r="O57" t="s">
        <v>115</v>
      </c>
      <c r="P57">
        <f ca="1">ROUND(detail3543__6[[#This Row],[Column12]]*(2^-36),0)</f>
        <v>-84341182</v>
      </c>
      <c r="Q57">
        <f ca="1">ROUND(detail3543__6[[#This Row],[Column13]]*(2^-36),0)</f>
        <v>-235717814</v>
      </c>
      <c r="R57" t="s">
        <v>115</v>
      </c>
      <c r="S57">
        <f ca="1">SUMPRODUCT($P$6:$P$69,OFFSET(power6multpres36!$B$6:$B$69,0,3*$A57))+SUMPRODUCT($Q$6:$Q$69,OFFSET(power6multpres36!$C$6:$C$69,0,3*$A57))</f>
        <v>-6.9175290092443943E+19</v>
      </c>
      <c r="T57">
        <f ca="1">SUMPRODUCT($P$6:$P$69,OFFSET(power6multpres36!$C$6:$C$69,0,3*$A57))-SUMPRODUCT($Q$6:$Q$69,OFFSET(power6multpres36!$B$6:$B$69,0,3*$A57))</f>
        <v>-7168</v>
      </c>
      <c r="U57" t="s">
        <v>115</v>
      </c>
      <c r="V57" s="3">
        <f ca="1">ROUND(detail3543__6[[#This Row],[Column18]]*(2^-42),0)</f>
        <v>0</v>
      </c>
      <c r="W57" s="3">
        <f ca="1">ROUND(detail3543__6[[#This Row],[Column19]]*(2^-42),0)</f>
        <v>0</v>
      </c>
      <c r="X57" s="11" t="s">
        <v>115</v>
      </c>
      <c r="Y57" s="11" t="s">
        <v>115</v>
      </c>
      <c r="Z57" s="11" t="s">
        <v>115</v>
      </c>
      <c r="AA57" s="11" t="s">
        <v>115</v>
      </c>
      <c r="AB57" s="11" t="s">
        <v>115</v>
      </c>
      <c r="AC57" s="11" t="s">
        <v>115</v>
      </c>
      <c r="AD57" s="11" t="s">
        <v>115</v>
      </c>
      <c r="AE57" s="11" t="s">
        <v>115</v>
      </c>
      <c r="AF57" s="11" t="s">
        <v>115</v>
      </c>
      <c r="AG57" s="11" t="s">
        <v>115</v>
      </c>
      <c r="AH57" s="11" t="s">
        <v>115</v>
      </c>
      <c r="AI57" s="11" t="s">
        <v>115</v>
      </c>
      <c r="AJ57" s="11" t="s">
        <v>115</v>
      </c>
      <c r="AK57" s="11" t="s">
        <v>115</v>
      </c>
      <c r="AL57" s="11" t="s">
        <v>115</v>
      </c>
      <c r="AM57" s="11" t="s">
        <v>115</v>
      </c>
      <c r="AN57" s="11" t="s">
        <v>115</v>
      </c>
      <c r="AO57" s="11" t="s">
        <v>115</v>
      </c>
      <c r="AP57" s="11" t="s">
        <v>115</v>
      </c>
      <c r="AQ57" s="11" t="s">
        <v>115</v>
      </c>
      <c r="AR57" s="11" t="s">
        <v>115</v>
      </c>
      <c r="AS57" s="11" t="s">
        <v>115</v>
      </c>
      <c r="AT57" s="11" t="s">
        <v>115</v>
      </c>
      <c r="AU57" s="11" t="s">
        <v>115</v>
      </c>
      <c r="AV57" s="11" t="s">
        <v>115</v>
      </c>
      <c r="AW57" s="11" t="s">
        <v>115</v>
      </c>
      <c r="AX57" s="11" t="s">
        <v>115</v>
      </c>
      <c r="AY57" s="11" t="s">
        <v>115</v>
      </c>
      <c r="AZ57" s="11" t="s">
        <v>115</v>
      </c>
      <c r="BA57" s="11" t="s">
        <v>115</v>
      </c>
      <c r="BB57" s="11" t="s">
        <v>115</v>
      </c>
      <c r="BC57" s="11" t="s">
        <v>115</v>
      </c>
      <c r="BD57" s="11" t="s">
        <v>115</v>
      </c>
      <c r="BE57" s="11" t="s">
        <v>115</v>
      </c>
      <c r="BF57" s="11" t="s">
        <v>115</v>
      </c>
      <c r="BG57" s="11" t="s">
        <v>115</v>
      </c>
      <c r="BH57" s="11" t="s">
        <v>115</v>
      </c>
      <c r="BI57" s="11" t="s">
        <v>115</v>
      </c>
      <c r="BJ57" s="11" t="s">
        <v>115</v>
      </c>
      <c r="BK57" s="11" t="s">
        <v>115</v>
      </c>
      <c r="BL57" s="11" t="s">
        <v>115</v>
      </c>
      <c r="BM57" s="11" t="s">
        <v>115</v>
      </c>
      <c r="BN57" s="11" t="s">
        <v>115</v>
      </c>
      <c r="BO57" s="11" t="s">
        <v>115</v>
      </c>
      <c r="BQ57" s="11" t="s">
        <v>115</v>
      </c>
      <c r="BR57" s="11" t="s">
        <v>115</v>
      </c>
      <c r="BT57" s="11" t="s">
        <v>115</v>
      </c>
      <c r="BU57" s="11" t="s">
        <v>115</v>
      </c>
      <c r="BW57" s="11" t="s">
        <v>115</v>
      </c>
      <c r="BX57" s="11" t="s">
        <v>115</v>
      </c>
      <c r="BZ57" s="11" t="s">
        <v>115</v>
      </c>
      <c r="CA57" s="11" t="s">
        <v>115</v>
      </c>
      <c r="CC57" s="11" t="s">
        <v>115</v>
      </c>
      <c r="CD57" s="11" t="s">
        <v>115</v>
      </c>
      <c r="CF57" s="11" t="s">
        <v>115</v>
      </c>
      <c r="CG57" s="11" t="s">
        <v>115</v>
      </c>
      <c r="CI57" s="11" t="s">
        <v>115</v>
      </c>
      <c r="CJ57" s="11" t="s">
        <v>115</v>
      </c>
      <c r="CL57" s="11" t="s">
        <v>115</v>
      </c>
      <c r="CM57" s="11" t="s">
        <v>115</v>
      </c>
      <c r="CO57" s="11" t="s">
        <v>115</v>
      </c>
      <c r="CP57" s="11" t="s">
        <v>115</v>
      </c>
      <c r="CR57" s="11" t="s">
        <v>115</v>
      </c>
      <c r="CS57" s="11" t="s">
        <v>115</v>
      </c>
      <c r="CU57" s="11" t="s">
        <v>115</v>
      </c>
      <c r="CV57" s="11" t="s">
        <v>115</v>
      </c>
      <c r="CX57" s="11" t="s">
        <v>115</v>
      </c>
      <c r="CY57" s="11" t="s">
        <v>115</v>
      </c>
      <c r="DA57" s="11" t="s">
        <v>115</v>
      </c>
      <c r="DB57" s="11" t="s">
        <v>115</v>
      </c>
      <c r="DD57" s="11" t="s">
        <v>115</v>
      </c>
      <c r="DE57" s="11" t="s">
        <v>115</v>
      </c>
      <c r="DG57" s="11" t="s">
        <v>115</v>
      </c>
      <c r="DH57" s="11" t="s">
        <v>115</v>
      </c>
      <c r="DJ57" s="11" t="s">
        <v>115</v>
      </c>
      <c r="DK57" s="11" t="s">
        <v>115</v>
      </c>
      <c r="DM57" s="11" t="s">
        <v>115</v>
      </c>
      <c r="DN57" s="11" t="s">
        <v>115</v>
      </c>
      <c r="DP57" s="11" t="s">
        <v>115</v>
      </c>
      <c r="DQ57" s="11" t="s">
        <v>115</v>
      </c>
      <c r="DS57" s="11" t="s">
        <v>115</v>
      </c>
      <c r="DT57" s="11" t="s">
        <v>115</v>
      </c>
      <c r="DV57" s="11" t="s">
        <v>115</v>
      </c>
      <c r="DW57" s="11" t="s">
        <v>115</v>
      </c>
      <c r="DY57" s="11" t="s">
        <v>115</v>
      </c>
      <c r="DZ57" s="11" t="s">
        <v>115</v>
      </c>
      <c r="EB57" s="11" t="s">
        <v>115</v>
      </c>
      <c r="EC57" s="11" t="s">
        <v>115</v>
      </c>
      <c r="EE57" s="11" t="s">
        <v>115</v>
      </c>
      <c r="EF57" s="11" t="s">
        <v>115</v>
      </c>
      <c r="EH57" s="11" t="s">
        <v>115</v>
      </c>
      <c r="EI57" s="11" t="s">
        <v>115</v>
      </c>
      <c r="EK57" s="11" t="s">
        <v>115</v>
      </c>
      <c r="EL57" s="11" t="s">
        <v>115</v>
      </c>
      <c r="EN57" s="11" t="s">
        <v>115</v>
      </c>
      <c r="EO57" s="11" t="s">
        <v>115</v>
      </c>
      <c r="EQ57" s="11" t="s">
        <v>115</v>
      </c>
      <c r="ER57" s="11" t="s">
        <v>115</v>
      </c>
      <c r="ET57" s="11" t="s">
        <v>115</v>
      </c>
      <c r="EU57" s="11" t="s">
        <v>115</v>
      </c>
      <c r="EW57" s="11" t="s">
        <v>115</v>
      </c>
      <c r="EX57" s="11" t="s">
        <v>115</v>
      </c>
      <c r="EZ57" s="11" t="s">
        <v>115</v>
      </c>
      <c r="FA57" s="11" t="s">
        <v>115</v>
      </c>
      <c r="FC57" s="11" t="s">
        <v>115</v>
      </c>
      <c r="FD57" s="11" t="s">
        <v>115</v>
      </c>
      <c r="FF57" s="11" t="s">
        <v>115</v>
      </c>
      <c r="FG57" s="11" t="s">
        <v>115</v>
      </c>
      <c r="FI57" s="11" t="s">
        <v>115</v>
      </c>
      <c r="FJ57" s="11" t="s">
        <v>115</v>
      </c>
      <c r="FL57" s="11" t="s">
        <v>115</v>
      </c>
      <c r="FM57" s="11" t="s">
        <v>115</v>
      </c>
      <c r="FO57" s="11" t="s">
        <v>115</v>
      </c>
      <c r="FP57" s="11" t="s">
        <v>115</v>
      </c>
      <c r="FR57" s="11" t="s">
        <v>115</v>
      </c>
      <c r="FS57" s="11" t="s">
        <v>115</v>
      </c>
      <c r="FU57" s="11" t="s">
        <v>115</v>
      </c>
      <c r="FV57" s="11" t="s">
        <v>115</v>
      </c>
      <c r="FX57" s="11" t="s">
        <v>115</v>
      </c>
      <c r="FY57" s="11" t="s">
        <v>115</v>
      </c>
      <c r="GA57" s="11" t="s">
        <v>115</v>
      </c>
      <c r="GB57" s="11" t="s">
        <v>115</v>
      </c>
      <c r="GD57" s="11" t="s">
        <v>115</v>
      </c>
      <c r="GE57" s="11" t="s">
        <v>115</v>
      </c>
      <c r="GG57" s="11" t="s">
        <v>115</v>
      </c>
      <c r="GH57" s="11" t="s">
        <v>115</v>
      </c>
      <c r="GJ57" s="11" t="s">
        <v>115</v>
      </c>
      <c r="GK57" s="11" t="s">
        <v>115</v>
      </c>
    </row>
    <row r="58" spans="1:193" x14ac:dyDescent="0.35">
      <c r="A58">
        <f t="shared" si="0"/>
        <v>52</v>
      </c>
      <c r="B58" s="11" t="s">
        <v>51</v>
      </c>
      <c r="C58" s="11" t="s">
        <v>51</v>
      </c>
      <c r="D58" s="11" t="s">
        <v>116</v>
      </c>
      <c r="E58" s="11" t="s">
        <v>467</v>
      </c>
      <c r="F58" s="11" t="s">
        <v>522</v>
      </c>
      <c r="G58" s="11" t="s">
        <v>116</v>
      </c>
      <c r="H58" s="11" t="s">
        <v>433</v>
      </c>
      <c r="I58" s="11" t="s">
        <v>51</v>
      </c>
      <c r="J58" s="11">
        <f>ROUND(detail3543__12[[#This Row],[Column7]]/64,0)</f>
        <v>0</v>
      </c>
      <c r="K58" s="11" t="s">
        <v>115</v>
      </c>
      <c r="L58" s="11"/>
      <c r="M58">
        <f ca="1">SUMPRODUCT($B$6:$B$69,OFFSET(power6multpres36!$B$6:$B$69,0,3*$A58))-SUMPRODUCT($C$6:$C$69,OFFSET(power6multpres36!$C$6:$C$69,0,3*$A58))</f>
        <v>-2.8627373154054963E+17</v>
      </c>
      <c r="N58">
        <f ca="1">SUMPRODUCT($B$6:$B$69,OFFSET(power6multpres36!$C$6:$C$69,0,3*$A58))+SUMPRODUCT($C$6:$C$69,OFFSET(power6multpres36!$B$6:$B$69,0,3*$A58))</f>
        <v>-1.4391952361473966E+18</v>
      </c>
      <c r="O58" t="s">
        <v>115</v>
      </c>
      <c r="P58">
        <f ca="1">ROUND(detail3543__6[[#This Row],[Column12]]*(2^-36),0)</f>
        <v>-66653297</v>
      </c>
      <c r="Q58">
        <f ca="1">ROUND(detail3543__6[[#This Row],[Column13]]*(2^-36),0)</f>
        <v>-335088753</v>
      </c>
      <c r="R58" t="s">
        <v>115</v>
      </c>
      <c r="S58">
        <f ca="1">SUMPRODUCT($P$6:$P$69,OFFSET(power6multpres36!$B$6:$B$69,0,3*$A58))+SUMPRODUCT($Q$6:$Q$69,OFFSET(power6multpres36!$C$6:$C$69,0,3*$A58))</f>
        <v>-6.9175290221360513E+19</v>
      </c>
      <c r="T58">
        <f ca="1">SUMPRODUCT($P$6:$P$69,OFFSET(power6multpres36!$C$6:$C$69,0,3*$A58))-SUMPRODUCT($Q$6:$Q$69,OFFSET(power6multpres36!$B$6:$B$69,0,3*$A58))</f>
        <v>-6144</v>
      </c>
      <c r="U58" t="s">
        <v>115</v>
      </c>
      <c r="V58" s="3">
        <f ca="1">ROUND(detail3543__6[[#This Row],[Column18]]*(2^-42),0)</f>
        <v>0</v>
      </c>
      <c r="W58" s="3">
        <f ca="1">ROUND(detail3543__6[[#This Row],[Column19]]*(2^-42),0)</f>
        <v>0</v>
      </c>
      <c r="X58" s="11" t="s">
        <v>115</v>
      </c>
      <c r="Y58" s="11" t="s">
        <v>115</v>
      </c>
      <c r="Z58" s="11" t="s">
        <v>115</v>
      </c>
      <c r="AA58" s="11" t="s">
        <v>115</v>
      </c>
      <c r="AB58" s="11" t="s">
        <v>115</v>
      </c>
      <c r="AC58" s="11" t="s">
        <v>115</v>
      </c>
      <c r="AD58" s="11" t="s">
        <v>115</v>
      </c>
      <c r="AE58" s="11" t="s">
        <v>115</v>
      </c>
      <c r="AF58" s="11" t="s">
        <v>115</v>
      </c>
      <c r="AG58" s="11" t="s">
        <v>115</v>
      </c>
      <c r="AH58" s="11" t="s">
        <v>115</v>
      </c>
      <c r="AI58" s="11" t="s">
        <v>115</v>
      </c>
      <c r="AJ58" s="11" t="s">
        <v>115</v>
      </c>
      <c r="AK58" s="11" t="s">
        <v>115</v>
      </c>
      <c r="AL58" s="11" t="s">
        <v>115</v>
      </c>
      <c r="AM58" s="11" t="s">
        <v>115</v>
      </c>
      <c r="AN58" s="11" t="s">
        <v>115</v>
      </c>
      <c r="AO58" s="11" t="s">
        <v>115</v>
      </c>
      <c r="AP58" s="11" t="s">
        <v>115</v>
      </c>
      <c r="AQ58" s="11" t="s">
        <v>115</v>
      </c>
      <c r="AR58" s="11" t="s">
        <v>115</v>
      </c>
      <c r="AS58" s="11" t="s">
        <v>115</v>
      </c>
      <c r="AT58" s="11" t="s">
        <v>115</v>
      </c>
      <c r="AU58" s="11" t="s">
        <v>115</v>
      </c>
      <c r="AV58" s="11" t="s">
        <v>115</v>
      </c>
      <c r="AW58" s="11" t="s">
        <v>115</v>
      </c>
      <c r="AX58" s="11" t="s">
        <v>115</v>
      </c>
      <c r="AY58" s="11" t="s">
        <v>115</v>
      </c>
      <c r="AZ58" s="11" t="s">
        <v>115</v>
      </c>
      <c r="BA58" s="11" t="s">
        <v>115</v>
      </c>
      <c r="BB58" s="11" t="s">
        <v>115</v>
      </c>
      <c r="BC58" s="11" t="s">
        <v>115</v>
      </c>
      <c r="BD58" s="11" t="s">
        <v>115</v>
      </c>
      <c r="BE58" s="11" t="s">
        <v>115</v>
      </c>
      <c r="BF58" s="11" t="s">
        <v>115</v>
      </c>
      <c r="BG58" s="11" t="s">
        <v>115</v>
      </c>
      <c r="BH58" s="11" t="s">
        <v>115</v>
      </c>
      <c r="BI58" s="11" t="s">
        <v>115</v>
      </c>
      <c r="BJ58" s="11" t="s">
        <v>115</v>
      </c>
      <c r="BK58" s="11" t="s">
        <v>115</v>
      </c>
      <c r="BL58" s="11" t="s">
        <v>115</v>
      </c>
      <c r="BM58" s="11" t="s">
        <v>115</v>
      </c>
      <c r="BN58" s="11" t="s">
        <v>115</v>
      </c>
      <c r="BO58" s="11" t="s">
        <v>115</v>
      </c>
      <c r="BQ58" s="11" t="s">
        <v>115</v>
      </c>
      <c r="BR58" s="11" t="s">
        <v>115</v>
      </c>
      <c r="BT58" s="11" t="s">
        <v>115</v>
      </c>
      <c r="BU58" s="11" t="s">
        <v>115</v>
      </c>
      <c r="BW58" s="11" t="s">
        <v>115</v>
      </c>
      <c r="BX58" s="11" t="s">
        <v>115</v>
      </c>
      <c r="BZ58" s="11" t="s">
        <v>115</v>
      </c>
      <c r="CA58" s="11" t="s">
        <v>115</v>
      </c>
      <c r="CC58" s="11" t="s">
        <v>115</v>
      </c>
      <c r="CD58" s="11" t="s">
        <v>115</v>
      </c>
      <c r="CF58" s="11" t="s">
        <v>115</v>
      </c>
      <c r="CG58" s="11" t="s">
        <v>115</v>
      </c>
      <c r="CI58" s="11" t="s">
        <v>115</v>
      </c>
      <c r="CJ58" s="11" t="s">
        <v>115</v>
      </c>
      <c r="CL58" s="11" t="s">
        <v>115</v>
      </c>
      <c r="CM58" s="11" t="s">
        <v>115</v>
      </c>
      <c r="CO58" s="11" t="s">
        <v>115</v>
      </c>
      <c r="CP58" s="11" t="s">
        <v>115</v>
      </c>
      <c r="CR58" s="11" t="s">
        <v>115</v>
      </c>
      <c r="CS58" s="11" t="s">
        <v>115</v>
      </c>
      <c r="CU58" s="11" t="s">
        <v>115</v>
      </c>
      <c r="CV58" s="11" t="s">
        <v>115</v>
      </c>
      <c r="CX58" s="11" t="s">
        <v>115</v>
      </c>
      <c r="CY58" s="11" t="s">
        <v>115</v>
      </c>
      <c r="DA58" s="11" t="s">
        <v>115</v>
      </c>
      <c r="DB58" s="11" t="s">
        <v>115</v>
      </c>
      <c r="DD58" s="11" t="s">
        <v>115</v>
      </c>
      <c r="DE58" s="11" t="s">
        <v>115</v>
      </c>
      <c r="DG58" s="11" t="s">
        <v>115</v>
      </c>
      <c r="DH58" s="11" t="s">
        <v>115</v>
      </c>
      <c r="DJ58" s="11" t="s">
        <v>115</v>
      </c>
      <c r="DK58" s="11" t="s">
        <v>115</v>
      </c>
      <c r="DM58" s="11" t="s">
        <v>115</v>
      </c>
      <c r="DN58" s="11" t="s">
        <v>115</v>
      </c>
      <c r="DP58" s="11" t="s">
        <v>115</v>
      </c>
      <c r="DQ58" s="11" t="s">
        <v>115</v>
      </c>
      <c r="DS58" s="11" t="s">
        <v>115</v>
      </c>
      <c r="DT58" s="11" t="s">
        <v>115</v>
      </c>
      <c r="DV58" s="11" t="s">
        <v>115</v>
      </c>
      <c r="DW58" s="11" t="s">
        <v>115</v>
      </c>
      <c r="DY58" s="11" t="s">
        <v>115</v>
      </c>
      <c r="DZ58" s="11" t="s">
        <v>115</v>
      </c>
      <c r="EB58" s="11" t="s">
        <v>115</v>
      </c>
      <c r="EC58" s="11" t="s">
        <v>115</v>
      </c>
      <c r="EE58" s="11" t="s">
        <v>115</v>
      </c>
      <c r="EF58" s="11" t="s">
        <v>115</v>
      </c>
      <c r="EH58" s="11" t="s">
        <v>115</v>
      </c>
      <c r="EI58" s="11" t="s">
        <v>115</v>
      </c>
      <c r="EK58" s="11" t="s">
        <v>115</v>
      </c>
      <c r="EL58" s="11" t="s">
        <v>115</v>
      </c>
      <c r="EN58" s="11" t="s">
        <v>115</v>
      </c>
      <c r="EO58" s="11" t="s">
        <v>115</v>
      </c>
      <c r="EQ58" s="11" t="s">
        <v>115</v>
      </c>
      <c r="ER58" s="11" t="s">
        <v>115</v>
      </c>
      <c r="ET58" s="11" t="s">
        <v>115</v>
      </c>
      <c r="EU58" s="11" t="s">
        <v>115</v>
      </c>
      <c r="EW58" s="11" t="s">
        <v>115</v>
      </c>
      <c r="EX58" s="11" t="s">
        <v>115</v>
      </c>
      <c r="EZ58" s="11" t="s">
        <v>115</v>
      </c>
      <c r="FA58" s="11" t="s">
        <v>115</v>
      </c>
      <c r="FC58" s="11" t="s">
        <v>115</v>
      </c>
      <c r="FD58" s="11" t="s">
        <v>115</v>
      </c>
      <c r="FF58" s="11" t="s">
        <v>115</v>
      </c>
      <c r="FG58" s="11" t="s">
        <v>115</v>
      </c>
      <c r="FI58" s="11" t="s">
        <v>115</v>
      </c>
      <c r="FJ58" s="11" t="s">
        <v>115</v>
      </c>
      <c r="FL58" s="11" t="s">
        <v>115</v>
      </c>
      <c r="FM58" s="11" t="s">
        <v>115</v>
      </c>
      <c r="FO58" s="11" t="s">
        <v>115</v>
      </c>
      <c r="FP58" s="11" t="s">
        <v>115</v>
      </c>
      <c r="FR58" s="11" t="s">
        <v>115</v>
      </c>
      <c r="FS58" s="11" t="s">
        <v>115</v>
      </c>
      <c r="FU58" s="11" t="s">
        <v>115</v>
      </c>
      <c r="FV58" s="11" t="s">
        <v>115</v>
      </c>
      <c r="FX58" s="11" t="s">
        <v>115</v>
      </c>
      <c r="FY58" s="11" t="s">
        <v>115</v>
      </c>
      <c r="GA58" s="11" t="s">
        <v>115</v>
      </c>
      <c r="GB58" s="11" t="s">
        <v>115</v>
      </c>
      <c r="GD58" s="11" t="s">
        <v>115</v>
      </c>
      <c r="GE58" s="11" t="s">
        <v>115</v>
      </c>
      <c r="GG58" s="11" t="s">
        <v>115</v>
      </c>
      <c r="GH58" s="11" t="s">
        <v>115</v>
      </c>
      <c r="GJ58" s="11" t="s">
        <v>115</v>
      </c>
      <c r="GK58" s="11" t="s">
        <v>115</v>
      </c>
    </row>
    <row r="59" spans="1:193" x14ac:dyDescent="0.35">
      <c r="A59">
        <f t="shared" si="0"/>
        <v>53</v>
      </c>
      <c r="B59" s="11" t="s">
        <v>51</v>
      </c>
      <c r="C59" s="11" t="s">
        <v>51</v>
      </c>
      <c r="D59" s="11" t="s">
        <v>116</v>
      </c>
      <c r="E59" s="11" t="s">
        <v>465</v>
      </c>
      <c r="F59" s="11" t="s">
        <v>523</v>
      </c>
      <c r="G59" s="11" t="s">
        <v>116</v>
      </c>
      <c r="H59" s="11" t="s">
        <v>120</v>
      </c>
      <c r="I59" s="11" t="s">
        <v>51</v>
      </c>
      <c r="J59" s="11">
        <f>ROUND(detail3543__12[[#This Row],[Column7]]/64,0)</f>
        <v>0</v>
      </c>
      <c r="K59" s="11" t="s">
        <v>115</v>
      </c>
      <c r="L59" s="11"/>
      <c r="M59">
        <f ca="1">SUMPRODUCT($B$6:$B$69,OFFSET(power6multpres36!$B$6:$B$69,0,3*$A59))-SUMPRODUCT($C$6:$C$69,OFFSET(power6multpres36!$C$6:$C$69,0,3*$A59))</f>
        <v>-9.14938017087488E+16</v>
      </c>
      <c r="N59">
        <f ca="1">SUMPRODUCT($B$6:$B$69,OFFSET(power6multpres36!$C$6:$C$69,0,3*$A59))+SUMPRODUCT($C$6:$C$69,OFFSET(power6multpres36!$B$6:$B$69,0,3*$A59))</f>
        <v>-1.8623991185806459E+18</v>
      </c>
      <c r="O59" t="s">
        <v>115</v>
      </c>
      <c r="P59">
        <f ca="1">ROUND(detail3543__6[[#This Row],[Column12]]*(2^-36),0)</f>
        <v>-21302561</v>
      </c>
      <c r="Q59">
        <f ca="1">ROUND(detail3543__6[[#This Row],[Column13]]*(2^-36),0)</f>
        <v>-433623586</v>
      </c>
      <c r="R59" t="s">
        <v>115</v>
      </c>
      <c r="S59">
        <f ca="1">SUMPRODUCT($P$6:$P$69,OFFSET(power6multpres36!$B$6:$B$69,0,3*$A59))+SUMPRODUCT($Q$6:$Q$69,OFFSET(power6multpres36!$C$6:$C$69,0,3*$A59))</f>
        <v>-6.9175290054129836E+19</v>
      </c>
      <c r="T59">
        <f ca="1">SUMPRODUCT($P$6:$P$69,OFFSET(power6multpres36!$C$6:$C$69,0,3*$A59))-SUMPRODUCT($Q$6:$Q$69,OFFSET(power6multpres36!$B$6:$B$69,0,3*$A59))</f>
        <v>3072</v>
      </c>
      <c r="U59" t="s">
        <v>115</v>
      </c>
      <c r="V59" s="3">
        <f ca="1">ROUND(detail3543__6[[#This Row],[Column18]]*(2^-42),0)</f>
        <v>0</v>
      </c>
      <c r="W59" s="3">
        <f ca="1">ROUND(detail3543__6[[#This Row],[Column19]]*(2^-42),0)</f>
        <v>0</v>
      </c>
      <c r="X59" s="11" t="s">
        <v>115</v>
      </c>
      <c r="Y59" s="11" t="s">
        <v>115</v>
      </c>
      <c r="Z59" s="11" t="s">
        <v>115</v>
      </c>
      <c r="AA59" s="11" t="s">
        <v>115</v>
      </c>
      <c r="AB59" s="11" t="s">
        <v>115</v>
      </c>
      <c r="AC59" s="11" t="s">
        <v>115</v>
      </c>
      <c r="AD59" s="11" t="s">
        <v>115</v>
      </c>
      <c r="AE59" s="11" t="s">
        <v>115</v>
      </c>
      <c r="AF59" s="11" t="s">
        <v>115</v>
      </c>
      <c r="AG59" s="11" t="s">
        <v>115</v>
      </c>
      <c r="AH59" s="11" t="s">
        <v>115</v>
      </c>
      <c r="AI59" s="11" t="s">
        <v>115</v>
      </c>
      <c r="AJ59" s="11" t="s">
        <v>115</v>
      </c>
      <c r="AK59" s="11" t="s">
        <v>115</v>
      </c>
      <c r="AL59" s="11" t="s">
        <v>115</v>
      </c>
      <c r="AM59" s="11" t="s">
        <v>115</v>
      </c>
      <c r="AN59" s="11" t="s">
        <v>115</v>
      </c>
      <c r="AO59" s="11" t="s">
        <v>115</v>
      </c>
      <c r="AP59" s="11" t="s">
        <v>115</v>
      </c>
      <c r="AQ59" s="11" t="s">
        <v>115</v>
      </c>
      <c r="AR59" s="11" t="s">
        <v>115</v>
      </c>
      <c r="AS59" s="11" t="s">
        <v>115</v>
      </c>
      <c r="AT59" s="11" t="s">
        <v>115</v>
      </c>
      <c r="AU59" s="11" t="s">
        <v>115</v>
      </c>
      <c r="AV59" s="11" t="s">
        <v>115</v>
      </c>
      <c r="AW59" s="11" t="s">
        <v>115</v>
      </c>
      <c r="AX59" s="11" t="s">
        <v>115</v>
      </c>
      <c r="AY59" s="11" t="s">
        <v>115</v>
      </c>
      <c r="AZ59" s="11" t="s">
        <v>115</v>
      </c>
      <c r="BA59" s="11" t="s">
        <v>115</v>
      </c>
      <c r="BB59" s="11" t="s">
        <v>115</v>
      </c>
      <c r="BC59" s="11" t="s">
        <v>115</v>
      </c>
      <c r="BD59" s="11" t="s">
        <v>115</v>
      </c>
      <c r="BE59" s="11" t="s">
        <v>115</v>
      </c>
      <c r="BF59" s="11" t="s">
        <v>115</v>
      </c>
      <c r="BG59" s="11" t="s">
        <v>115</v>
      </c>
      <c r="BH59" s="11" t="s">
        <v>115</v>
      </c>
      <c r="BI59" s="11" t="s">
        <v>115</v>
      </c>
      <c r="BJ59" s="11" t="s">
        <v>115</v>
      </c>
      <c r="BK59" s="11" t="s">
        <v>115</v>
      </c>
      <c r="BL59" s="11" t="s">
        <v>115</v>
      </c>
      <c r="BM59" s="11" t="s">
        <v>115</v>
      </c>
      <c r="BN59" s="11" t="s">
        <v>115</v>
      </c>
      <c r="BO59" s="11" t="s">
        <v>115</v>
      </c>
      <c r="BQ59" s="11" t="s">
        <v>115</v>
      </c>
      <c r="BR59" s="11" t="s">
        <v>115</v>
      </c>
      <c r="BT59" s="11" t="s">
        <v>115</v>
      </c>
      <c r="BU59" s="11" t="s">
        <v>115</v>
      </c>
      <c r="BW59" s="11" t="s">
        <v>115</v>
      </c>
      <c r="BX59" s="11" t="s">
        <v>115</v>
      </c>
      <c r="BZ59" s="11" t="s">
        <v>115</v>
      </c>
      <c r="CA59" s="11" t="s">
        <v>115</v>
      </c>
      <c r="CC59" s="11" t="s">
        <v>115</v>
      </c>
      <c r="CD59" s="11" t="s">
        <v>115</v>
      </c>
      <c r="CF59" s="11" t="s">
        <v>115</v>
      </c>
      <c r="CG59" s="11" t="s">
        <v>115</v>
      </c>
      <c r="CI59" s="11" t="s">
        <v>115</v>
      </c>
      <c r="CJ59" s="11" t="s">
        <v>115</v>
      </c>
      <c r="CL59" s="11" t="s">
        <v>115</v>
      </c>
      <c r="CM59" s="11" t="s">
        <v>115</v>
      </c>
      <c r="CO59" s="11" t="s">
        <v>115</v>
      </c>
      <c r="CP59" s="11" t="s">
        <v>115</v>
      </c>
      <c r="CR59" s="11" t="s">
        <v>115</v>
      </c>
      <c r="CS59" s="11" t="s">
        <v>115</v>
      </c>
      <c r="CU59" s="11" t="s">
        <v>115</v>
      </c>
      <c r="CV59" s="11" t="s">
        <v>115</v>
      </c>
      <c r="CX59" s="11" t="s">
        <v>115</v>
      </c>
      <c r="CY59" s="11" t="s">
        <v>115</v>
      </c>
      <c r="DA59" s="11" t="s">
        <v>115</v>
      </c>
      <c r="DB59" s="11" t="s">
        <v>115</v>
      </c>
      <c r="DD59" s="11" t="s">
        <v>115</v>
      </c>
      <c r="DE59" s="11" t="s">
        <v>115</v>
      </c>
      <c r="DG59" s="11" t="s">
        <v>115</v>
      </c>
      <c r="DH59" s="11" t="s">
        <v>115</v>
      </c>
      <c r="DJ59" s="11" t="s">
        <v>115</v>
      </c>
      <c r="DK59" s="11" t="s">
        <v>115</v>
      </c>
      <c r="DM59" s="11" t="s">
        <v>115</v>
      </c>
      <c r="DN59" s="11" t="s">
        <v>115</v>
      </c>
      <c r="DP59" s="11" t="s">
        <v>115</v>
      </c>
      <c r="DQ59" s="11" t="s">
        <v>115</v>
      </c>
      <c r="DS59" s="11" t="s">
        <v>115</v>
      </c>
      <c r="DT59" s="11" t="s">
        <v>115</v>
      </c>
      <c r="DV59" s="11" t="s">
        <v>115</v>
      </c>
      <c r="DW59" s="11" t="s">
        <v>115</v>
      </c>
      <c r="DY59" s="11" t="s">
        <v>115</v>
      </c>
      <c r="DZ59" s="11" t="s">
        <v>115</v>
      </c>
      <c r="EB59" s="11" t="s">
        <v>115</v>
      </c>
      <c r="EC59" s="11" t="s">
        <v>115</v>
      </c>
      <c r="EE59" s="11" t="s">
        <v>115</v>
      </c>
      <c r="EF59" s="11" t="s">
        <v>115</v>
      </c>
      <c r="EH59" s="11" t="s">
        <v>115</v>
      </c>
      <c r="EI59" s="11" t="s">
        <v>115</v>
      </c>
      <c r="EK59" s="11" t="s">
        <v>115</v>
      </c>
      <c r="EL59" s="11" t="s">
        <v>115</v>
      </c>
      <c r="EN59" s="11" t="s">
        <v>115</v>
      </c>
      <c r="EO59" s="11" t="s">
        <v>115</v>
      </c>
      <c r="EQ59" s="11" t="s">
        <v>115</v>
      </c>
      <c r="ER59" s="11" t="s">
        <v>115</v>
      </c>
      <c r="ET59" s="11" t="s">
        <v>115</v>
      </c>
      <c r="EU59" s="11" t="s">
        <v>115</v>
      </c>
      <c r="EW59" s="11" t="s">
        <v>115</v>
      </c>
      <c r="EX59" s="11" t="s">
        <v>115</v>
      </c>
      <c r="EZ59" s="11" t="s">
        <v>115</v>
      </c>
      <c r="FA59" s="11" t="s">
        <v>115</v>
      </c>
      <c r="FC59" s="11" t="s">
        <v>115</v>
      </c>
      <c r="FD59" s="11" t="s">
        <v>115</v>
      </c>
      <c r="FF59" s="11" t="s">
        <v>115</v>
      </c>
      <c r="FG59" s="11" t="s">
        <v>115</v>
      </c>
      <c r="FI59" s="11" t="s">
        <v>115</v>
      </c>
      <c r="FJ59" s="11" t="s">
        <v>115</v>
      </c>
      <c r="FL59" s="11" t="s">
        <v>115</v>
      </c>
      <c r="FM59" s="11" t="s">
        <v>115</v>
      </c>
      <c r="FO59" s="11" t="s">
        <v>115</v>
      </c>
      <c r="FP59" s="11" t="s">
        <v>115</v>
      </c>
      <c r="FR59" s="11" t="s">
        <v>115</v>
      </c>
      <c r="FS59" s="11" t="s">
        <v>115</v>
      </c>
      <c r="FU59" s="11" t="s">
        <v>115</v>
      </c>
      <c r="FV59" s="11" t="s">
        <v>115</v>
      </c>
      <c r="FX59" s="11" t="s">
        <v>115</v>
      </c>
      <c r="FY59" s="11" t="s">
        <v>115</v>
      </c>
      <c r="GA59" s="11" t="s">
        <v>115</v>
      </c>
      <c r="GB59" s="11" t="s">
        <v>115</v>
      </c>
      <c r="GD59" s="11" t="s">
        <v>115</v>
      </c>
      <c r="GE59" s="11" t="s">
        <v>115</v>
      </c>
      <c r="GG59" s="11" t="s">
        <v>115</v>
      </c>
      <c r="GH59" s="11" t="s">
        <v>115</v>
      </c>
      <c r="GJ59" s="11" t="s">
        <v>115</v>
      </c>
      <c r="GK59" s="11" t="s">
        <v>115</v>
      </c>
    </row>
    <row r="60" spans="1:193" x14ac:dyDescent="0.35">
      <c r="A60">
        <f t="shared" si="0"/>
        <v>54</v>
      </c>
      <c r="B60" s="11" t="s">
        <v>51</v>
      </c>
      <c r="C60" s="11" t="s">
        <v>51</v>
      </c>
      <c r="D60" s="11" t="s">
        <v>116</v>
      </c>
      <c r="E60" s="11" t="s">
        <v>463</v>
      </c>
      <c r="F60" s="11" t="s">
        <v>524</v>
      </c>
      <c r="G60" s="11" t="s">
        <v>116</v>
      </c>
      <c r="H60" s="11" t="s">
        <v>343</v>
      </c>
      <c r="I60" s="11" t="s">
        <v>51</v>
      </c>
      <c r="J60" s="11">
        <f>ROUND(detail3543__12[[#This Row],[Column7]]/64,0)</f>
        <v>0</v>
      </c>
      <c r="K60" s="11" t="s">
        <v>115</v>
      </c>
      <c r="L60" s="11"/>
      <c r="M60">
        <f ca="1">SUMPRODUCT($B$6:$B$69,OFFSET(power6multpres36!$B$6:$B$69,0,3*$A60))-SUMPRODUCT($C$6:$C$69,OFFSET(power6multpres36!$C$6:$C$69,0,3*$A60))</f>
        <v>2.2147797378452685E+17</v>
      </c>
      <c r="N60">
        <f ca="1">SUMPRODUCT($B$6:$B$69,OFFSET(power6multpres36!$C$6:$C$69,0,3*$A60))+SUMPRODUCT($C$6:$C$69,OFFSET(power6multpres36!$B$6:$B$69,0,3*$A60))</f>
        <v>-2.248703604728791E+18</v>
      </c>
      <c r="O60" t="s">
        <v>115</v>
      </c>
      <c r="P60">
        <f ca="1">ROUND(detail3543__6[[#This Row],[Column12]]*(2^-36),0)</f>
        <v>51566859</v>
      </c>
      <c r="Q60">
        <f ca="1">ROUND(detail3543__6[[#This Row],[Column13]]*(2^-36),0)</f>
        <v>-523567108</v>
      </c>
      <c r="R60" t="s">
        <v>115</v>
      </c>
      <c r="S60">
        <f ca="1">SUMPRODUCT($P$6:$P$69,OFFSET(power6multpres36!$B$6:$B$69,0,3*$A60))+SUMPRODUCT($Q$6:$Q$69,OFFSET(power6multpres36!$C$6:$C$69,0,3*$A60))</f>
        <v>-6.9175289861876056E+19</v>
      </c>
      <c r="T60">
        <f ca="1">SUMPRODUCT($P$6:$P$69,OFFSET(power6multpres36!$C$6:$C$69,0,3*$A60))-SUMPRODUCT($Q$6:$Q$69,OFFSET(power6multpres36!$B$6:$B$69,0,3*$A60))</f>
        <v>-10240</v>
      </c>
      <c r="U60" t="s">
        <v>115</v>
      </c>
      <c r="V60" s="3">
        <f ca="1">ROUND(detail3543__6[[#This Row],[Column18]]*(2^-42),0)</f>
        <v>0</v>
      </c>
      <c r="W60" s="3">
        <f ca="1">ROUND(detail3543__6[[#This Row],[Column19]]*(2^-42),0)</f>
        <v>0</v>
      </c>
      <c r="X60" s="11" t="s">
        <v>115</v>
      </c>
      <c r="Y60" s="11" t="s">
        <v>115</v>
      </c>
      <c r="Z60" s="11" t="s">
        <v>115</v>
      </c>
      <c r="AA60" s="11" t="s">
        <v>115</v>
      </c>
      <c r="AB60" s="11" t="s">
        <v>115</v>
      </c>
      <c r="AC60" s="11" t="s">
        <v>115</v>
      </c>
      <c r="AD60" s="11" t="s">
        <v>115</v>
      </c>
      <c r="AE60" s="11" t="s">
        <v>115</v>
      </c>
      <c r="AF60" s="11" t="s">
        <v>115</v>
      </c>
      <c r="AG60" s="11" t="s">
        <v>115</v>
      </c>
      <c r="AH60" s="11" t="s">
        <v>115</v>
      </c>
      <c r="AI60" s="11" t="s">
        <v>115</v>
      </c>
      <c r="AJ60" s="11" t="s">
        <v>115</v>
      </c>
      <c r="AK60" s="11" t="s">
        <v>115</v>
      </c>
      <c r="AL60" s="11" t="s">
        <v>115</v>
      </c>
      <c r="AM60" s="11" t="s">
        <v>115</v>
      </c>
      <c r="AN60" s="11" t="s">
        <v>115</v>
      </c>
      <c r="AO60" s="11" t="s">
        <v>115</v>
      </c>
      <c r="AP60" s="11" t="s">
        <v>115</v>
      </c>
      <c r="AQ60" s="11" t="s">
        <v>115</v>
      </c>
      <c r="AR60" s="11" t="s">
        <v>115</v>
      </c>
      <c r="AS60" s="11" t="s">
        <v>115</v>
      </c>
      <c r="AT60" s="11" t="s">
        <v>115</v>
      </c>
      <c r="AU60" s="11" t="s">
        <v>115</v>
      </c>
      <c r="AV60" s="11" t="s">
        <v>115</v>
      </c>
      <c r="AW60" s="11" t="s">
        <v>115</v>
      </c>
      <c r="AX60" s="11" t="s">
        <v>115</v>
      </c>
      <c r="AY60" s="11" t="s">
        <v>115</v>
      </c>
      <c r="AZ60" s="11" t="s">
        <v>115</v>
      </c>
      <c r="BA60" s="11" t="s">
        <v>115</v>
      </c>
      <c r="BB60" s="11" t="s">
        <v>115</v>
      </c>
      <c r="BC60" s="11" t="s">
        <v>115</v>
      </c>
      <c r="BD60" s="11" t="s">
        <v>115</v>
      </c>
      <c r="BE60" s="11" t="s">
        <v>115</v>
      </c>
      <c r="BF60" s="11" t="s">
        <v>115</v>
      </c>
      <c r="BG60" s="11" t="s">
        <v>115</v>
      </c>
      <c r="BH60" s="11" t="s">
        <v>115</v>
      </c>
      <c r="BI60" s="11" t="s">
        <v>115</v>
      </c>
      <c r="BJ60" s="11" t="s">
        <v>115</v>
      </c>
      <c r="BK60" s="11" t="s">
        <v>115</v>
      </c>
      <c r="BL60" s="11" t="s">
        <v>115</v>
      </c>
      <c r="BM60" s="11" t="s">
        <v>115</v>
      </c>
      <c r="BN60" s="11" t="s">
        <v>115</v>
      </c>
      <c r="BO60" s="11" t="s">
        <v>115</v>
      </c>
      <c r="BQ60" s="11" t="s">
        <v>115</v>
      </c>
      <c r="BR60" s="11" t="s">
        <v>115</v>
      </c>
      <c r="BT60" s="11" t="s">
        <v>115</v>
      </c>
      <c r="BU60" s="11" t="s">
        <v>115</v>
      </c>
      <c r="BW60" s="11" t="s">
        <v>115</v>
      </c>
      <c r="BX60" s="11" t="s">
        <v>115</v>
      </c>
      <c r="BZ60" s="11" t="s">
        <v>115</v>
      </c>
      <c r="CA60" s="11" t="s">
        <v>115</v>
      </c>
      <c r="CC60" s="11" t="s">
        <v>115</v>
      </c>
      <c r="CD60" s="11" t="s">
        <v>115</v>
      </c>
      <c r="CF60" s="11" t="s">
        <v>115</v>
      </c>
      <c r="CG60" s="11" t="s">
        <v>115</v>
      </c>
      <c r="CI60" s="11" t="s">
        <v>115</v>
      </c>
      <c r="CJ60" s="11" t="s">
        <v>115</v>
      </c>
      <c r="CL60" s="11" t="s">
        <v>115</v>
      </c>
      <c r="CM60" s="11" t="s">
        <v>115</v>
      </c>
      <c r="CO60" s="11" t="s">
        <v>115</v>
      </c>
      <c r="CP60" s="11" t="s">
        <v>115</v>
      </c>
      <c r="CR60" s="11" t="s">
        <v>115</v>
      </c>
      <c r="CS60" s="11" t="s">
        <v>115</v>
      </c>
      <c r="CU60" s="11" t="s">
        <v>115</v>
      </c>
      <c r="CV60" s="11" t="s">
        <v>115</v>
      </c>
      <c r="CX60" s="11" t="s">
        <v>115</v>
      </c>
      <c r="CY60" s="11" t="s">
        <v>115</v>
      </c>
      <c r="DA60" s="11" t="s">
        <v>115</v>
      </c>
      <c r="DB60" s="11" t="s">
        <v>115</v>
      </c>
      <c r="DD60" s="11" t="s">
        <v>115</v>
      </c>
      <c r="DE60" s="11" t="s">
        <v>115</v>
      </c>
      <c r="DG60" s="11" t="s">
        <v>115</v>
      </c>
      <c r="DH60" s="11" t="s">
        <v>115</v>
      </c>
      <c r="DJ60" s="11" t="s">
        <v>115</v>
      </c>
      <c r="DK60" s="11" t="s">
        <v>115</v>
      </c>
      <c r="DM60" s="11" t="s">
        <v>115</v>
      </c>
      <c r="DN60" s="11" t="s">
        <v>115</v>
      </c>
      <c r="DP60" s="11" t="s">
        <v>115</v>
      </c>
      <c r="DQ60" s="11" t="s">
        <v>115</v>
      </c>
      <c r="DS60" s="11" t="s">
        <v>115</v>
      </c>
      <c r="DT60" s="11" t="s">
        <v>115</v>
      </c>
      <c r="DV60" s="11" t="s">
        <v>115</v>
      </c>
      <c r="DW60" s="11" t="s">
        <v>115</v>
      </c>
      <c r="DY60" s="11" t="s">
        <v>115</v>
      </c>
      <c r="DZ60" s="11" t="s">
        <v>115</v>
      </c>
      <c r="EB60" s="11" t="s">
        <v>115</v>
      </c>
      <c r="EC60" s="11" t="s">
        <v>115</v>
      </c>
      <c r="EE60" s="11" t="s">
        <v>115</v>
      </c>
      <c r="EF60" s="11" t="s">
        <v>115</v>
      </c>
      <c r="EH60" s="11" t="s">
        <v>115</v>
      </c>
      <c r="EI60" s="11" t="s">
        <v>115</v>
      </c>
      <c r="EK60" s="11" t="s">
        <v>115</v>
      </c>
      <c r="EL60" s="11" t="s">
        <v>115</v>
      </c>
      <c r="EN60" s="11" t="s">
        <v>115</v>
      </c>
      <c r="EO60" s="11" t="s">
        <v>115</v>
      </c>
      <c r="EQ60" s="11" t="s">
        <v>115</v>
      </c>
      <c r="ER60" s="11" t="s">
        <v>115</v>
      </c>
      <c r="ET60" s="11" t="s">
        <v>115</v>
      </c>
      <c r="EU60" s="11" t="s">
        <v>115</v>
      </c>
      <c r="EW60" s="11" t="s">
        <v>115</v>
      </c>
      <c r="EX60" s="11" t="s">
        <v>115</v>
      </c>
      <c r="EZ60" s="11" t="s">
        <v>115</v>
      </c>
      <c r="FA60" s="11" t="s">
        <v>115</v>
      </c>
      <c r="FC60" s="11" t="s">
        <v>115</v>
      </c>
      <c r="FD60" s="11" t="s">
        <v>115</v>
      </c>
      <c r="FF60" s="11" t="s">
        <v>115</v>
      </c>
      <c r="FG60" s="11" t="s">
        <v>115</v>
      </c>
      <c r="FI60" s="11" t="s">
        <v>115</v>
      </c>
      <c r="FJ60" s="11" t="s">
        <v>115</v>
      </c>
      <c r="FL60" s="11" t="s">
        <v>115</v>
      </c>
      <c r="FM60" s="11" t="s">
        <v>115</v>
      </c>
      <c r="FO60" s="11" t="s">
        <v>115</v>
      </c>
      <c r="FP60" s="11" t="s">
        <v>115</v>
      </c>
      <c r="FR60" s="11" t="s">
        <v>115</v>
      </c>
      <c r="FS60" s="11" t="s">
        <v>115</v>
      </c>
      <c r="FU60" s="11" t="s">
        <v>115</v>
      </c>
      <c r="FV60" s="11" t="s">
        <v>115</v>
      </c>
      <c r="FX60" s="11" t="s">
        <v>115</v>
      </c>
      <c r="FY60" s="11" t="s">
        <v>115</v>
      </c>
      <c r="GA60" s="11" t="s">
        <v>115</v>
      </c>
      <c r="GB60" s="11" t="s">
        <v>115</v>
      </c>
      <c r="GD60" s="11" t="s">
        <v>115</v>
      </c>
      <c r="GE60" s="11" t="s">
        <v>115</v>
      </c>
      <c r="GG60" s="11" t="s">
        <v>115</v>
      </c>
      <c r="GH60" s="11" t="s">
        <v>115</v>
      </c>
      <c r="GJ60" s="11" t="s">
        <v>115</v>
      </c>
      <c r="GK60" s="11" t="s">
        <v>115</v>
      </c>
    </row>
    <row r="61" spans="1:193" x14ac:dyDescent="0.35">
      <c r="A61">
        <f t="shared" si="0"/>
        <v>55</v>
      </c>
      <c r="B61" s="11" t="s">
        <v>51</v>
      </c>
      <c r="C61" s="11" t="s">
        <v>51</v>
      </c>
      <c r="D61" s="11" t="s">
        <v>116</v>
      </c>
      <c r="E61" s="11" t="s">
        <v>461</v>
      </c>
      <c r="F61" s="11" t="s">
        <v>525</v>
      </c>
      <c r="G61" s="11" t="s">
        <v>116</v>
      </c>
      <c r="H61" s="11" t="s">
        <v>354</v>
      </c>
      <c r="I61" s="11" t="s">
        <v>51</v>
      </c>
      <c r="J61" s="11">
        <f>ROUND(detail3543__12[[#This Row],[Column7]]/64,0)</f>
        <v>0</v>
      </c>
      <c r="K61" s="11" t="s">
        <v>115</v>
      </c>
      <c r="L61" s="11"/>
      <c r="M61">
        <f ca="1">SUMPRODUCT($B$6:$B$69,OFFSET(power6multpres36!$B$6:$B$69,0,3*$A61))-SUMPRODUCT($C$6:$C$69,OFFSET(power6multpres36!$C$6:$C$69,0,3*$A61))</f>
        <v>6.4261734566723584E+17</v>
      </c>
      <c r="N61">
        <f ca="1">SUMPRODUCT($B$6:$B$69,OFFSET(power6multpres36!$C$6:$C$69,0,3*$A61))+SUMPRODUCT($C$6:$C$69,OFFSET(power6multpres36!$B$6:$B$69,0,3*$A61))</f>
        <v>-2.5654722512017162E+18</v>
      </c>
      <c r="O61" t="s">
        <v>115</v>
      </c>
      <c r="P61">
        <f ca="1">ROUND(detail3543__6[[#This Row],[Column12]]*(2^-36),0)</f>
        <v>149621010</v>
      </c>
      <c r="Q61">
        <f ca="1">ROUND(detail3543__6[[#This Row],[Column13]]*(2^-36),0)</f>
        <v>-597320556</v>
      </c>
      <c r="R61" t="s">
        <v>115</v>
      </c>
      <c r="S61">
        <f ca="1">SUMPRODUCT($P$6:$P$69,OFFSET(power6multpres36!$B$6:$B$69,0,3*$A61))+SUMPRODUCT($Q$6:$Q$69,OFFSET(power6multpres36!$C$6:$C$69,0,3*$A61))</f>
        <v>-6.9175290436273537E+19</v>
      </c>
      <c r="T61">
        <f ca="1">SUMPRODUCT($P$6:$P$69,OFFSET(power6multpres36!$C$6:$C$69,0,3*$A61))-SUMPRODUCT($Q$6:$Q$69,OFFSET(power6multpres36!$B$6:$B$69,0,3*$A61))</f>
        <v>-32768</v>
      </c>
      <c r="U61" t="s">
        <v>115</v>
      </c>
      <c r="V61" s="3">
        <f ca="1">ROUND(detail3543__6[[#This Row],[Column18]]*(2^-42),0)</f>
        <v>0</v>
      </c>
      <c r="W61" s="3">
        <f ca="1">ROUND(detail3543__6[[#This Row],[Column19]]*(2^-42),0)</f>
        <v>0</v>
      </c>
      <c r="X61" s="11" t="s">
        <v>115</v>
      </c>
      <c r="Y61" s="11" t="s">
        <v>115</v>
      </c>
      <c r="Z61" s="11" t="s">
        <v>115</v>
      </c>
      <c r="AA61" s="11" t="s">
        <v>115</v>
      </c>
      <c r="AB61" s="11" t="s">
        <v>115</v>
      </c>
      <c r="AC61" s="11" t="s">
        <v>115</v>
      </c>
      <c r="AD61" s="11" t="s">
        <v>115</v>
      </c>
      <c r="AE61" s="11" t="s">
        <v>115</v>
      </c>
      <c r="AF61" s="11" t="s">
        <v>115</v>
      </c>
      <c r="AG61" s="11" t="s">
        <v>115</v>
      </c>
      <c r="AH61" s="11" t="s">
        <v>115</v>
      </c>
      <c r="AI61" s="11" t="s">
        <v>115</v>
      </c>
      <c r="AJ61" s="11" t="s">
        <v>115</v>
      </c>
      <c r="AK61" s="11" t="s">
        <v>115</v>
      </c>
      <c r="AL61" s="11" t="s">
        <v>115</v>
      </c>
      <c r="AM61" s="11" t="s">
        <v>115</v>
      </c>
      <c r="AN61" s="11" t="s">
        <v>115</v>
      </c>
      <c r="AO61" s="11" t="s">
        <v>115</v>
      </c>
      <c r="AP61" s="11" t="s">
        <v>115</v>
      </c>
      <c r="AQ61" s="11" t="s">
        <v>115</v>
      </c>
      <c r="AR61" s="11" t="s">
        <v>115</v>
      </c>
      <c r="AS61" s="11" t="s">
        <v>115</v>
      </c>
      <c r="AT61" s="11" t="s">
        <v>115</v>
      </c>
      <c r="AU61" s="11" t="s">
        <v>115</v>
      </c>
      <c r="AV61" s="11" t="s">
        <v>115</v>
      </c>
      <c r="AW61" s="11" t="s">
        <v>115</v>
      </c>
      <c r="AX61" s="11" t="s">
        <v>115</v>
      </c>
      <c r="AY61" s="11" t="s">
        <v>115</v>
      </c>
      <c r="AZ61" s="11" t="s">
        <v>115</v>
      </c>
      <c r="BA61" s="11" t="s">
        <v>115</v>
      </c>
      <c r="BB61" s="11" t="s">
        <v>115</v>
      </c>
      <c r="BC61" s="11" t="s">
        <v>115</v>
      </c>
      <c r="BD61" s="11" t="s">
        <v>115</v>
      </c>
      <c r="BE61" s="11" t="s">
        <v>115</v>
      </c>
      <c r="BF61" s="11" t="s">
        <v>115</v>
      </c>
      <c r="BG61" s="11" t="s">
        <v>115</v>
      </c>
      <c r="BH61" s="11" t="s">
        <v>115</v>
      </c>
      <c r="BI61" s="11" t="s">
        <v>115</v>
      </c>
      <c r="BJ61" s="11" t="s">
        <v>115</v>
      </c>
      <c r="BK61" s="11" t="s">
        <v>115</v>
      </c>
      <c r="BL61" s="11" t="s">
        <v>115</v>
      </c>
      <c r="BM61" s="11" t="s">
        <v>115</v>
      </c>
      <c r="BN61" s="11" t="s">
        <v>115</v>
      </c>
      <c r="BO61" s="11" t="s">
        <v>115</v>
      </c>
      <c r="BQ61" s="11" t="s">
        <v>115</v>
      </c>
      <c r="BR61" s="11" t="s">
        <v>115</v>
      </c>
      <c r="BT61" s="11" t="s">
        <v>115</v>
      </c>
      <c r="BU61" s="11" t="s">
        <v>115</v>
      </c>
      <c r="BW61" s="11" t="s">
        <v>115</v>
      </c>
      <c r="BX61" s="11" t="s">
        <v>115</v>
      </c>
      <c r="BZ61" s="11" t="s">
        <v>115</v>
      </c>
      <c r="CA61" s="11" t="s">
        <v>115</v>
      </c>
      <c r="CC61" s="11" t="s">
        <v>115</v>
      </c>
      <c r="CD61" s="11" t="s">
        <v>115</v>
      </c>
      <c r="CF61" s="11" t="s">
        <v>115</v>
      </c>
      <c r="CG61" s="11" t="s">
        <v>115</v>
      </c>
      <c r="CI61" s="11" t="s">
        <v>115</v>
      </c>
      <c r="CJ61" s="11" t="s">
        <v>115</v>
      </c>
      <c r="CL61" s="11" t="s">
        <v>115</v>
      </c>
      <c r="CM61" s="11" t="s">
        <v>115</v>
      </c>
      <c r="CO61" s="11" t="s">
        <v>115</v>
      </c>
      <c r="CP61" s="11" t="s">
        <v>115</v>
      </c>
      <c r="CR61" s="11" t="s">
        <v>115</v>
      </c>
      <c r="CS61" s="11" t="s">
        <v>115</v>
      </c>
      <c r="CU61" s="11" t="s">
        <v>115</v>
      </c>
      <c r="CV61" s="11" t="s">
        <v>115</v>
      </c>
      <c r="CX61" s="11" t="s">
        <v>115</v>
      </c>
      <c r="CY61" s="11" t="s">
        <v>115</v>
      </c>
      <c r="DA61" s="11" t="s">
        <v>115</v>
      </c>
      <c r="DB61" s="11" t="s">
        <v>115</v>
      </c>
      <c r="DD61" s="11" t="s">
        <v>115</v>
      </c>
      <c r="DE61" s="11" t="s">
        <v>115</v>
      </c>
      <c r="DG61" s="11" t="s">
        <v>115</v>
      </c>
      <c r="DH61" s="11" t="s">
        <v>115</v>
      </c>
      <c r="DJ61" s="11" t="s">
        <v>115</v>
      </c>
      <c r="DK61" s="11" t="s">
        <v>115</v>
      </c>
      <c r="DM61" s="11" t="s">
        <v>115</v>
      </c>
      <c r="DN61" s="11" t="s">
        <v>115</v>
      </c>
      <c r="DP61" s="11" t="s">
        <v>115</v>
      </c>
      <c r="DQ61" s="11" t="s">
        <v>115</v>
      </c>
      <c r="DS61" s="11" t="s">
        <v>115</v>
      </c>
      <c r="DT61" s="11" t="s">
        <v>115</v>
      </c>
      <c r="DV61" s="11" t="s">
        <v>115</v>
      </c>
      <c r="DW61" s="11" t="s">
        <v>115</v>
      </c>
      <c r="DY61" s="11" t="s">
        <v>115</v>
      </c>
      <c r="DZ61" s="11" t="s">
        <v>115</v>
      </c>
      <c r="EB61" s="11" t="s">
        <v>115</v>
      </c>
      <c r="EC61" s="11" t="s">
        <v>115</v>
      </c>
      <c r="EE61" s="11" t="s">
        <v>115</v>
      </c>
      <c r="EF61" s="11" t="s">
        <v>115</v>
      </c>
      <c r="EH61" s="11" t="s">
        <v>115</v>
      </c>
      <c r="EI61" s="11" t="s">
        <v>115</v>
      </c>
      <c r="EK61" s="11" t="s">
        <v>115</v>
      </c>
      <c r="EL61" s="11" t="s">
        <v>115</v>
      </c>
      <c r="EN61" s="11" t="s">
        <v>115</v>
      </c>
      <c r="EO61" s="11" t="s">
        <v>115</v>
      </c>
      <c r="EQ61" s="11" t="s">
        <v>115</v>
      </c>
      <c r="ER61" s="11" t="s">
        <v>115</v>
      </c>
      <c r="ET61" s="11" t="s">
        <v>115</v>
      </c>
      <c r="EU61" s="11" t="s">
        <v>115</v>
      </c>
      <c r="EW61" s="11" t="s">
        <v>115</v>
      </c>
      <c r="EX61" s="11" t="s">
        <v>115</v>
      </c>
      <c r="EZ61" s="11" t="s">
        <v>115</v>
      </c>
      <c r="FA61" s="11" t="s">
        <v>115</v>
      </c>
      <c r="FC61" s="11" t="s">
        <v>115</v>
      </c>
      <c r="FD61" s="11" t="s">
        <v>115</v>
      </c>
      <c r="FF61" s="11" t="s">
        <v>115</v>
      </c>
      <c r="FG61" s="11" t="s">
        <v>115</v>
      </c>
      <c r="FI61" s="11" t="s">
        <v>115</v>
      </c>
      <c r="FJ61" s="11" t="s">
        <v>115</v>
      </c>
      <c r="FL61" s="11" t="s">
        <v>115</v>
      </c>
      <c r="FM61" s="11" t="s">
        <v>115</v>
      </c>
      <c r="FO61" s="11" t="s">
        <v>115</v>
      </c>
      <c r="FP61" s="11" t="s">
        <v>115</v>
      </c>
      <c r="FR61" s="11" t="s">
        <v>115</v>
      </c>
      <c r="FS61" s="11" t="s">
        <v>115</v>
      </c>
      <c r="FU61" s="11" t="s">
        <v>115</v>
      </c>
      <c r="FV61" s="11" t="s">
        <v>115</v>
      </c>
      <c r="FX61" s="11" t="s">
        <v>115</v>
      </c>
      <c r="FY61" s="11" t="s">
        <v>115</v>
      </c>
      <c r="GA61" s="11" t="s">
        <v>115</v>
      </c>
      <c r="GB61" s="11" t="s">
        <v>115</v>
      </c>
      <c r="GD61" s="11" t="s">
        <v>115</v>
      </c>
      <c r="GE61" s="11" t="s">
        <v>115</v>
      </c>
      <c r="GG61" s="11" t="s">
        <v>115</v>
      </c>
      <c r="GH61" s="11" t="s">
        <v>115</v>
      </c>
      <c r="GJ61" s="11" t="s">
        <v>115</v>
      </c>
      <c r="GK61" s="11" t="s">
        <v>115</v>
      </c>
    </row>
    <row r="62" spans="1:193" x14ac:dyDescent="0.35">
      <c r="A62">
        <f t="shared" si="0"/>
        <v>56</v>
      </c>
      <c r="B62" s="11" t="s">
        <v>51</v>
      </c>
      <c r="C62" s="11" t="s">
        <v>51</v>
      </c>
      <c r="D62" s="11" t="s">
        <v>116</v>
      </c>
      <c r="E62" s="11" t="s">
        <v>441</v>
      </c>
      <c r="F62" s="11" t="s">
        <v>526</v>
      </c>
      <c r="G62" s="11" t="s">
        <v>116</v>
      </c>
      <c r="H62" s="11" t="s">
        <v>173</v>
      </c>
      <c r="I62" s="11" t="s">
        <v>51</v>
      </c>
      <c r="J62" s="11">
        <f>ROUND(detail3543__12[[#This Row],[Column7]]/64,0)</f>
        <v>0</v>
      </c>
      <c r="K62" s="11" t="s">
        <v>115</v>
      </c>
      <c r="L62" s="11"/>
      <c r="M62">
        <f ca="1">SUMPRODUCT($B$6:$B$69,OFFSET(power6multpres36!$B$6:$B$69,0,3*$A62))-SUMPRODUCT($C$6:$C$69,OFFSET(power6multpres36!$C$6:$C$69,0,3*$A62))</f>
        <v>1.152921504606847E+18</v>
      </c>
      <c r="N62">
        <f ca="1">SUMPRODUCT($B$6:$B$69,OFFSET(power6multpres36!$C$6:$C$69,0,3*$A62))+SUMPRODUCT($C$6:$C$69,OFFSET(power6multpres36!$B$6:$B$69,0,3*$A62))</f>
        <v>-2.7833987327527485E+18</v>
      </c>
      <c r="O62" t="s">
        <v>115</v>
      </c>
      <c r="P62">
        <f ca="1">ROUND(detail3543__6[[#This Row],[Column12]]*(2^-36),0)</f>
        <v>268435456</v>
      </c>
      <c r="Q62">
        <f ca="1">ROUND(detail3543__6[[#This Row],[Column13]]*(2^-36),0)</f>
        <v>-648060518</v>
      </c>
      <c r="R62" t="s">
        <v>115</v>
      </c>
      <c r="S62">
        <f ca="1">SUMPRODUCT($P$6:$P$69,OFFSET(power6multpres36!$B$6:$B$69,0,3*$A62))+SUMPRODUCT($Q$6:$Q$69,OFFSET(power6multpres36!$C$6:$C$69,0,3*$A62))</f>
        <v>-6.9175290551288717E+19</v>
      </c>
      <c r="T62">
        <f ca="1">SUMPRODUCT($P$6:$P$69,OFFSET(power6multpres36!$C$6:$C$69,0,3*$A62))-SUMPRODUCT($Q$6:$Q$69,OFFSET(power6multpres36!$B$6:$B$69,0,3*$A62))</f>
        <v>18432</v>
      </c>
      <c r="U62" t="s">
        <v>115</v>
      </c>
      <c r="V62" s="3">
        <f ca="1">ROUND(detail3543__6[[#This Row],[Column18]]*(2^-42),0)</f>
        <v>0</v>
      </c>
      <c r="W62" s="3">
        <f ca="1">ROUND(detail3543__6[[#This Row],[Column19]]*(2^-42),0)</f>
        <v>0</v>
      </c>
      <c r="X62" s="11" t="s">
        <v>115</v>
      </c>
      <c r="Y62" s="11" t="s">
        <v>115</v>
      </c>
      <c r="Z62" s="11" t="s">
        <v>115</v>
      </c>
      <c r="AA62" s="11" t="s">
        <v>115</v>
      </c>
      <c r="AB62" s="11" t="s">
        <v>115</v>
      </c>
      <c r="AC62" s="11" t="s">
        <v>115</v>
      </c>
      <c r="AD62" s="11" t="s">
        <v>115</v>
      </c>
      <c r="AE62" s="11" t="s">
        <v>115</v>
      </c>
      <c r="AF62" s="11" t="s">
        <v>115</v>
      </c>
      <c r="AG62" s="11" t="s">
        <v>115</v>
      </c>
      <c r="AH62" s="11" t="s">
        <v>115</v>
      </c>
      <c r="AI62" s="11" t="s">
        <v>115</v>
      </c>
      <c r="AJ62" s="11" t="s">
        <v>115</v>
      </c>
      <c r="AK62" s="11" t="s">
        <v>115</v>
      </c>
      <c r="AL62" s="11" t="s">
        <v>115</v>
      </c>
      <c r="AM62" s="11" t="s">
        <v>115</v>
      </c>
      <c r="AN62" s="11" t="s">
        <v>115</v>
      </c>
      <c r="AO62" s="11" t="s">
        <v>115</v>
      </c>
      <c r="AP62" s="11" t="s">
        <v>115</v>
      </c>
      <c r="AQ62" s="11" t="s">
        <v>115</v>
      </c>
      <c r="AR62" s="11" t="s">
        <v>115</v>
      </c>
      <c r="AS62" s="11" t="s">
        <v>115</v>
      </c>
      <c r="AT62" s="11" t="s">
        <v>115</v>
      </c>
      <c r="AU62" s="11" t="s">
        <v>115</v>
      </c>
      <c r="AV62" s="11" t="s">
        <v>115</v>
      </c>
      <c r="AW62" s="11" t="s">
        <v>115</v>
      </c>
      <c r="AX62" s="11" t="s">
        <v>115</v>
      </c>
      <c r="AY62" s="11" t="s">
        <v>115</v>
      </c>
      <c r="AZ62" s="11" t="s">
        <v>115</v>
      </c>
      <c r="BA62" s="11" t="s">
        <v>115</v>
      </c>
      <c r="BB62" s="11" t="s">
        <v>115</v>
      </c>
      <c r="BC62" s="11" t="s">
        <v>115</v>
      </c>
      <c r="BD62" s="11" t="s">
        <v>115</v>
      </c>
      <c r="BE62" s="11" t="s">
        <v>115</v>
      </c>
      <c r="BF62" s="11" t="s">
        <v>115</v>
      </c>
      <c r="BG62" s="11" t="s">
        <v>115</v>
      </c>
      <c r="BH62" s="11" t="s">
        <v>115</v>
      </c>
      <c r="BI62" s="11" t="s">
        <v>115</v>
      </c>
      <c r="BJ62" s="11" t="s">
        <v>115</v>
      </c>
      <c r="BK62" s="11" t="s">
        <v>115</v>
      </c>
      <c r="BL62" s="11" t="s">
        <v>115</v>
      </c>
      <c r="BM62" s="11" t="s">
        <v>115</v>
      </c>
      <c r="BN62" s="11" t="s">
        <v>115</v>
      </c>
      <c r="BO62" s="11" t="s">
        <v>115</v>
      </c>
      <c r="BQ62" s="11" t="s">
        <v>115</v>
      </c>
      <c r="BR62" s="11" t="s">
        <v>115</v>
      </c>
      <c r="BT62" s="11" t="s">
        <v>115</v>
      </c>
      <c r="BU62" s="11" t="s">
        <v>115</v>
      </c>
      <c r="BW62" s="11" t="s">
        <v>115</v>
      </c>
      <c r="BX62" s="11" t="s">
        <v>115</v>
      </c>
      <c r="BZ62" s="11" t="s">
        <v>115</v>
      </c>
      <c r="CA62" s="11" t="s">
        <v>115</v>
      </c>
      <c r="CC62" s="11" t="s">
        <v>115</v>
      </c>
      <c r="CD62" s="11" t="s">
        <v>115</v>
      </c>
      <c r="CF62" s="11" t="s">
        <v>115</v>
      </c>
      <c r="CG62" s="11" t="s">
        <v>115</v>
      </c>
      <c r="CI62" s="11" t="s">
        <v>115</v>
      </c>
      <c r="CJ62" s="11" t="s">
        <v>115</v>
      </c>
      <c r="CL62" s="11" t="s">
        <v>115</v>
      </c>
      <c r="CM62" s="11" t="s">
        <v>115</v>
      </c>
      <c r="CO62" s="11" t="s">
        <v>115</v>
      </c>
      <c r="CP62" s="11" t="s">
        <v>115</v>
      </c>
      <c r="CR62" s="11" t="s">
        <v>115</v>
      </c>
      <c r="CS62" s="11" t="s">
        <v>115</v>
      </c>
      <c r="CU62" s="11" t="s">
        <v>115</v>
      </c>
      <c r="CV62" s="11" t="s">
        <v>115</v>
      </c>
      <c r="CX62" s="11" t="s">
        <v>115</v>
      </c>
      <c r="CY62" s="11" t="s">
        <v>115</v>
      </c>
      <c r="DA62" s="11" t="s">
        <v>115</v>
      </c>
      <c r="DB62" s="11" t="s">
        <v>115</v>
      </c>
      <c r="DD62" s="11" t="s">
        <v>115</v>
      </c>
      <c r="DE62" s="11" t="s">
        <v>115</v>
      </c>
      <c r="DG62" s="11" t="s">
        <v>115</v>
      </c>
      <c r="DH62" s="11" t="s">
        <v>115</v>
      </c>
      <c r="DJ62" s="11" t="s">
        <v>115</v>
      </c>
      <c r="DK62" s="11" t="s">
        <v>115</v>
      </c>
      <c r="DM62" s="11" t="s">
        <v>115</v>
      </c>
      <c r="DN62" s="11" t="s">
        <v>115</v>
      </c>
      <c r="DP62" s="11" t="s">
        <v>115</v>
      </c>
      <c r="DQ62" s="11" t="s">
        <v>115</v>
      </c>
      <c r="DS62" s="11" t="s">
        <v>115</v>
      </c>
      <c r="DT62" s="11" t="s">
        <v>115</v>
      </c>
      <c r="DV62" s="11" t="s">
        <v>115</v>
      </c>
      <c r="DW62" s="11" t="s">
        <v>115</v>
      </c>
      <c r="DY62" s="11" t="s">
        <v>115</v>
      </c>
      <c r="DZ62" s="11" t="s">
        <v>115</v>
      </c>
      <c r="EB62" s="11" t="s">
        <v>115</v>
      </c>
      <c r="EC62" s="11" t="s">
        <v>115</v>
      </c>
      <c r="EE62" s="11" t="s">
        <v>115</v>
      </c>
      <c r="EF62" s="11" t="s">
        <v>115</v>
      </c>
      <c r="EH62" s="11" t="s">
        <v>115</v>
      </c>
      <c r="EI62" s="11" t="s">
        <v>115</v>
      </c>
      <c r="EK62" s="11" t="s">
        <v>115</v>
      </c>
      <c r="EL62" s="11" t="s">
        <v>115</v>
      </c>
      <c r="EN62" s="11" t="s">
        <v>115</v>
      </c>
      <c r="EO62" s="11" t="s">
        <v>115</v>
      </c>
      <c r="EQ62" s="11" t="s">
        <v>115</v>
      </c>
      <c r="ER62" s="11" t="s">
        <v>115</v>
      </c>
      <c r="ET62" s="11" t="s">
        <v>115</v>
      </c>
      <c r="EU62" s="11" t="s">
        <v>115</v>
      </c>
      <c r="EW62" s="11" t="s">
        <v>115</v>
      </c>
      <c r="EX62" s="11" t="s">
        <v>115</v>
      </c>
      <c r="EZ62" s="11" t="s">
        <v>115</v>
      </c>
      <c r="FA62" s="11" t="s">
        <v>115</v>
      </c>
      <c r="FC62" s="11" t="s">
        <v>115</v>
      </c>
      <c r="FD62" s="11" t="s">
        <v>115</v>
      </c>
      <c r="FF62" s="11" t="s">
        <v>115</v>
      </c>
      <c r="FG62" s="11" t="s">
        <v>115</v>
      </c>
      <c r="FI62" s="11" t="s">
        <v>115</v>
      </c>
      <c r="FJ62" s="11" t="s">
        <v>115</v>
      </c>
      <c r="FL62" s="11" t="s">
        <v>115</v>
      </c>
      <c r="FM62" s="11" t="s">
        <v>115</v>
      </c>
      <c r="FO62" s="11" t="s">
        <v>115</v>
      </c>
      <c r="FP62" s="11" t="s">
        <v>115</v>
      </c>
      <c r="FR62" s="11" t="s">
        <v>115</v>
      </c>
      <c r="FS62" s="11" t="s">
        <v>115</v>
      </c>
      <c r="FU62" s="11" t="s">
        <v>115</v>
      </c>
      <c r="FV62" s="11" t="s">
        <v>115</v>
      </c>
      <c r="FX62" s="11" t="s">
        <v>115</v>
      </c>
      <c r="FY62" s="11" t="s">
        <v>115</v>
      </c>
      <c r="GA62" s="11" t="s">
        <v>115</v>
      </c>
      <c r="GB62" s="11" t="s">
        <v>115</v>
      </c>
      <c r="GD62" s="11" t="s">
        <v>115</v>
      </c>
      <c r="GE62" s="11" t="s">
        <v>115</v>
      </c>
      <c r="GG62" s="11" t="s">
        <v>115</v>
      </c>
      <c r="GH62" s="11" t="s">
        <v>115</v>
      </c>
      <c r="GJ62" s="11" t="s">
        <v>115</v>
      </c>
      <c r="GK62" s="11" t="s">
        <v>115</v>
      </c>
    </row>
    <row r="63" spans="1:193" x14ac:dyDescent="0.35">
      <c r="A63">
        <f t="shared" si="0"/>
        <v>57</v>
      </c>
      <c r="B63" s="11" t="s">
        <v>51</v>
      </c>
      <c r="C63" s="11" t="s">
        <v>51</v>
      </c>
      <c r="D63" s="11" t="s">
        <v>116</v>
      </c>
      <c r="E63" s="11" t="s">
        <v>458</v>
      </c>
      <c r="F63" s="11" t="s">
        <v>527</v>
      </c>
      <c r="G63" s="11" t="s">
        <v>116</v>
      </c>
      <c r="H63" s="11" t="s">
        <v>347</v>
      </c>
      <c r="I63" s="11" t="s">
        <v>51</v>
      </c>
      <c r="J63" s="11">
        <f>ROUND(detail3543__12[[#This Row],[Column7]]/64,0)</f>
        <v>0</v>
      </c>
      <c r="K63" s="11" t="s">
        <v>115</v>
      </c>
      <c r="L63" s="11"/>
      <c r="M63">
        <f ca="1">SUMPRODUCT($B$6:$B$69,OFFSET(power6multpres36!$B$6:$B$69,0,3*$A63))-SUMPRODUCT($C$6:$C$69,OFFSET(power6multpres36!$C$6:$C$69,0,3*$A63))</f>
        <v>1.7255822720793313E+18</v>
      </c>
      <c r="N63">
        <f ca="1">SUMPRODUCT($B$6:$B$69,OFFSET(power6multpres36!$C$6:$C$69,0,3*$A63))+SUMPRODUCT($C$6:$C$69,OFFSET(power6multpres36!$B$6:$B$69,0,3*$A63))</f>
        <v>-2.8789600918794404E+18</v>
      </c>
      <c r="O63" t="s">
        <v>115</v>
      </c>
      <c r="P63">
        <f ca="1">ROUND(detail3543__6[[#This Row],[Column12]]*(2^-36),0)</f>
        <v>401768431</v>
      </c>
      <c r="Q63">
        <f ca="1">ROUND(detail3543__6[[#This Row],[Column13]]*(2^-36),0)</f>
        <v>-670310131</v>
      </c>
      <c r="R63" t="s">
        <v>115</v>
      </c>
      <c r="S63">
        <f ca="1">SUMPRODUCT($P$6:$P$69,OFFSET(power6multpres36!$B$6:$B$69,0,3*$A63))+SUMPRODUCT($Q$6:$Q$69,OFFSET(power6multpres36!$C$6:$C$69,0,3*$A63))</f>
        <v>-6.9175290694790889E+19</v>
      </c>
      <c r="T63">
        <f ca="1">SUMPRODUCT($P$6:$P$69,OFFSET(power6multpres36!$C$6:$C$69,0,3*$A63))-SUMPRODUCT($Q$6:$Q$69,OFFSET(power6multpres36!$B$6:$B$69,0,3*$A63))</f>
        <v>20480</v>
      </c>
      <c r="U63" t="s">
        <v>115</v>
      </c>
      <c r="V63" s="3">
        <f ca="1">ROUND(detail3543__6[[#This Row],[Column18]]*(2^-42),0)</f>
        <v>0</v>
      </c>
      <c r="W63" s="3">
        <f ca="1">ROUND(detail3543__6[[#This Row],[Column19]]*(2^-42),0)</f>
        <v>0</v>
      </c>
      <c r="X63" s="11" t="s">
        <v>115</v>
      </c>
      <c r="Y63" s="11" t="s">
        <v>115</v>
      </c>
      <c r="Z63" s="11" t="s">
        <v>115</v>
      </c>
      <c r="AA63" s="11" t="s">
        <v>115</v>
      </c>
      <c r="AB63" s="11" t="s">
        <v>115</v>
      </c>
      <c r="AC63" s="11" t="s">
        <v>115</v>
      </c>
      <c r="AD63" s="11" t="s">
        <v>115</v>
      </c>
      <c r="AE63" s="11" t="s">
        <v>115</v>
      </c>
      <c r="AF63" s="11" t="s">
        <v>115</v>
      </c>
      <c r="AG63" s="11" t="s">
        <v>115</v>
      </c>
      <c r="AH63" s="11" t="s">
        <v>115</v>
      </c>
      <c r="AI63" s="11" t="s">
        <v>115</v>
      </c>
      <c r="AJ63" s="11" t="s">
        <v>115</v>
      </c>
      <c r="AK63" s="11" t="s">
        <v>115</v>
      </c>
      <c r="AL63" s="11" t="s">
        <v>115</v>
      </c>
      <c r="AM63" s="11" t="s">
        <v>115</v>
      </c>
      <c r="AN63" s="11" t="s">
        <v>115</v>
      </c>
      <c r="AO63" s="11" t="s">
        <v>115</v>
      </c>
      <c r="AP63" s="11" t="s">
        <v>115</v>
      </c>
      <c r="AQ63" s="11" t="s">
        <v>115</v>
      </c>
      <c r="AR63" s="11" t="s">
        <v>115</v>
      </c>
      <c r="AS63" s="11" t="s">
        <v>115</v>
      </c>
      <c r="AT63" s="11" t="s">
        <v>115</v>
      </c>
      <c r="AU63" s="11" t="s">
        <v>115</v>
      </c>
      <c r="AV63" s="11" t="s">
        <v>115</v>
      </c>
      <c r="AW63" s="11" t="s">
        <v>115</v>
      </c>
      <c r="AX63" s="11" t="s">
        <v>115</v>
      </c>
      <c r="AY63" s="11" t="s">
        <v>115</v>
      </c>
      <c r="AZ63" s="11" t="s">
        <v>115</v>
      </c>
      <c r="BA63" s="11" t="s">
        <v>115</v>
      </c>
      <c r="BB63" s="11" t="s">
        <v>115</v>
      </c>
      <c r="BC63" s="11" t="s">
        <v>115</v>
      </c>
      <c r="BD63" s="11" t="s">
        <v>115</v>
      </c>
      <c r="BE63" s="11" t="s">
        <v>115</v>
      </c>
      <c r="BF63" s="11" t="s">
        <v>115</v>
      </c>
      <c r="BG63" s="11" t="s">
        <v>115</v>
      </c>
      <c r="BH63" s="11" t="s">
        <v>115</v>
      </c>
      <c r="BI63" s="11" t="s">
        <v>115</v>
      </c>
      <c r="BJ63" s="11" t="s">
        <v>115</v>
      </c>
      <c r="BK63" s="11" t="s">
        <v>115</v>
      </c>
      <c r="BL63" s="11" t="s">
        <v>115</v>
      </c>
      <c r="BM63" s="11" t="s">
        <v>115</v>
      </c>
      <c r="BN63" s="11" t="s">
        <v>115</v>
      </c>
      <c r="BO63" s="11" t="s">
        <v>115</v>
      </c>
      <c r="BQ63" s="11" t="s">
        <v>115</v>
      </c>
      <c r="BR63" s="11" t="s">
        <v>115</v>
      </c>
      <c r="BT63" s="11" t="s">
        <v>115</v>
      </c>
      <c r="BU63" s="11" t="s">
        <v>115</v>
      </c>
      <c r="BW63" s="11" t="s">
        <v>115</v>
      </c>
      <c r="BX63" s="11" t="s">
        <v>115</v>
      </c>
      <c r="BZ63" s="11" t="s">
        <v>115</v>
      </c>
      <c r="CA63" s="11" t="s">
        <v>115</v>
      </c>
      <c r="CC63" s="11" t="s">
        <v>115</v>
      </c>
      <c r="CD63" s="11" t="s">
        <v>115</v>
      </c>
      <c r="CF63" s="11" t="s">
        <v>115</v>
      </c>
      <c r="CG63" s="11" t="s">
        <v>115</v>
      </c>
      <c r="CI63" s="11" t="s">
        <v>115</v>
      </c>
      <c r="CJ63" s="11" t="s">
        <v>115</v>
      </c>
      <c r="CL63" s="11" t="s">
        <v>115</v>
      </c>
      <c r="CM63" s="11" t="s">
        <v>115</v>
      </c>
      <c r="CO63" s="11" t="s">
        <v>115</v>
      </c>
      <c r="CP63" s="11" t="s">
        <v>115</v>
      </c>
      <c r="CR63" s="11" t="s">
        <v>115</v>
      </c>
      <c r="CS63" s="11" t="s">
        <v>115</v>
      </c>
      <c r="CU63" s="11" t="s">
        <v>115</v>
      </c>
      <c r="CV63" s="11" t="s">
        <v>115</v>
      </c>
      <c r="CX63" s="11" t="s">
        <v>115</v>
      </c>
      <c r="CY63" s="11" t="s">
        <v>115</v>
      </c>
      <c r="DA63" s="11" t="s">
        <v>115</v>
      </c>
      <c r="DB63" s="11" t="s">
        <v>115</v>
      </c>
      <c r="DD63" s="11" t="s">
        <v>115</v>
      </c>
      <c r="DE63" s="11" t="s">
        <v>115</v>
      </c>
      <c r="DG63" s="11" t="s">
        <v>115</v>
      </c>
      <c r="DH63" s="11" t="s">
        <v>115</v>
      </c>
      <c r="DJ63" s="11" t="s">
        <v>115</v>
      </c>
      <c r="DK63" s="11" t="s">
        <v>115</v>
      </c>
      <c r="DM63" s="11" t="s">
        <v>115</v>
      </c>
      <c r="DN63" s="11" t="s">
        <v>115</v>
      </c>
      <c r="DP63" s="11" t="s">
        <v>115</v>
      </c>
      <c r="DQ63" s="11" t="s">
        <v>115</v>
      </c>
      <c r="DS63" s="11" t="s">
        <v>115</v>
      </c>
      <c r="DT63" s="11" t="s">
        <v>115</v>
      </c>
      <c r="DV63" s="11" t="s">
        <v>115</v>
      </c>
      <c r="DW63" s="11" t="s">
        <v>115</v>
      </c>
      <c r="DY63" s="11" t="s">
        <v>115</v>
      </c>
      <c r="DZ63" s="11" t="s">
        <v>115</v>
      </c>
      <c r="EB63" s="11" t="s">
        <v>115</v>
      </c>
      <c r="EC63" s="11" t="s">
        <v>115</v>
      </c>
      <c r="EE63" s="11" t="s">
        <v>115</v>
      </c>
      <c r="EF63" s="11" t="s">
        <v>115</v>
      </c>
      <c r="EH63" s="11" t="s">
        <v>115</v>
      </c>
      <c r="EI63" s="11" t="s">
        <v>115</v>
      </c>
      <c r="EK63" s="11" t="s">
        <v>115</v>
      </c>
      <c r="EL63" s="11" t="s">
        <v>115</v>
      </c>
      <c r="EN63" s="11" t="s">
        <v>115</v>
      </c>
      <c r="EO63" s="11" t="s">
        <v>115</v>
      </c>
      <c r="EQ63" s="11" t="s">
        <v>115</v>
      </c>
      <c r="ER63" s="11" t="s">
        <v>115</v>
      </c>
      <c r="ET63" s="11" t="s">
        <v>115</v>
      </c>
      <c r="EU63" s="11" t="s">
        <v>115</v>
      </c>
      <c r="EW63" s="11" t="s">
        <v>115</v>
      </c>
      <c r="EX63" s="11" t="s">
        <v>115</v>
      </c>
      <c r="EZ63" s="11" t="s">
        <v>115</v>
      </c>
      <c r="FA63" s="11" t="s">
        <v>115</v>
      </c>
      <c r="FC63" s="11" t="s">
        <v>115</v>
      </c>
      <c r="FD63" s="11" t="s">
        <v>115</v>
      </c>
      <c r="FF63" s="11" t="s">
        <v>115</v>
      </c>
      <c r="FG63" s="11" t="s">
        <v>115</v>
      </c>
      <c r="FI63" s="11" t="s">
        <v>115</v>
      </c>
      <c r="FJ63" s="11" t="s">
        <v>115</v>
      </c>
      <c r="FL63" s="11" t="s">
        <v>115</v>
      </c>
      <c r="FM63" s="11" t="s">
        <v>115</v>
      </c>
      <c r="FO63" s="11" t="s">
        <v>115</v>
      </c>
      <c r="FP63" s="11" t="s">
        <v>115</v>
      </c>
      <c r="FR63" s="11" t="s">
        <v>115</v>
      </c>
      <c r="FS63" s="11" t="s">
        <v>115</v>
      </c>
      <c r="FU63" s="11" t="s">
        <v>115</v>
      </c>
      <c r="FV63" s="11" t="s">
        <v>115</v>
      </c>
      <c r="FX63" s="11" t="s">
        <v>115</v>
      </c>
      <c r="FY63" s="11" t="s">
        <v>115</v>
      </c>
      <c r="GA63" s="11" t="s">
        <v>115</v>
      </c>
      <c r="GB63" s="11" t="s">
        <v>115</v>
      </c>
      <c r="GD63" s="11" t="s">
        <v>115</v>
      </c>
      <c r="GE63" s="11" t="s">
        <v>115</v>
      </c>
      <c r="GG63" s="11" t="s">
        <v>115</v>
      </c>
      <c r="GH63" s="11" t="s">
        <v>115</v>
      </c>
      <c r="GJ63" s="11" t="s">
        <v>115</v>
      </c>
      <c r="GK63" s="11" t="s">
        <v>115</v>
      </c>
    </row>
    <row r="64" spans="1:193" x14ac:dyDescent="0.35">
      <c r="A64">
        <f t="shared" si="0"/>
        <v>58</v>
      </c>
      <c r="B64" s="11" t="s">
        <v>51</v>
      </c>
      <c r="C64" s="11" t="s">
        <v>51</v>
      </c>
      <c r="D64" s="11" t="s">
        <v>116</v>
      </c>
      <c r="E64" s="11" t="s">
        <v>456</v>
      </c>
      <c r="F64" s="11" t="s">
        <v>528</v>
      </c>
      <c r="G64" s="11" t="s">
        <v>116</v>
      </c>
      <c r="H64" s="11" t="s">
        <v>437</v>
      </c>
      <c r="I64" s="11" t="s">
        <v>51</v>
      </c>
      <c r="J64" s="11">
        <f>ROUND(detail3543__12[[#This Row],[Column7]]/64,0)</f>
        <v>0</v>
      </c>
      <c r="K64" s="11" t="s">
        <v>115</v>
      </c>
      <c r="L64" s="11"/>
      <c r="M64">
        <f ca="1">SUMPRODUCT($B$6:$B$69,OFFSET(power6multpres36!$B$6:$B$69,0,3*$A64))-SUMPRODUCT($C$6:$C$69,OFFSET(power6multpres36!$C$6:$C$69,0,3*$A64))</f>
        <v>2.3278208320819692E+18</v>
      </c>
      <c r="N64">
        <f ca="1">SUMPRODUCT($B$6:$B$69,OFFSET(power6multpres36!$C$6:$C$69,0,3*$A64))+SUMPRODUCT($C$6:$C$69,OFFSET(power6multpres36!$B$6:$B$69,0,3*$A64))</f>
        <v>-2.8364578908253716E+18</v>
      </c>
      <c r="O64" t="s">
        <v>115</v>
      </c>
      <c r="P64">
        <f ca="1">ROUND(detail3543__6[[#This Row],[Column12]]*(2^-36),0)</f>
        <v>541988023</v>
      </c>
      <c r="Q64">
        <f ca="1">ROUND(detail3543__6[[#This Row],[Column13]]*(2^-36),0)</f>
        <v>-660414316</v>
      </c>
      <c r="R64" t="s">
        <v>115</v>
      </c>
      <c r="S64">
        <f ca="1">SUMPRODUCT($P$6:$P$69,OFFSET(power6multpres36!$B$6:$B$69,0,3*$A64))+SUMPRODUCT($Q$6:$Q$69,OFFSET(power6multpres36!$C$6:$C$69,0,3*$A64))</f>
        <v>-6.9175290357119853E+19</v>
      </c>
      <c r="T64">
        <f ca="1">SUMPRODUCT($P$6:$P$69,OFFSET(power6multpres36!$C$6:$C$69,0,3*$A64))-SUMPRODUCT($Q$6:$Q$69,OFFSET(power6multpres36!$B$6:$B$69,0,3*$A64))</f>
        <v>51200</v>
      </c>
      <c r="U64" t="s">
        <v>115</v>
      </c>
      <c r="V64" s="3">
        <f ca="1">ROUND(detail3543__6[[#This Row],[Column18]]*(2^-42),0)</f>
        <v>0</v>
      </c>
      <c r="W64" s="3">
        <f ca="1">ROUND(detail3543__6[[#This Row],[Column19]]*(2^-42),0)</f>
        <v>0</v>
      </c>
      <c r="X64" s="11" t="s">
        <v>115</v>
      </c>
      <c r="Y64" s="11" t="s">
        <v>115</v>
      </c>
      <c r="Z64" s="11" t="s">
        <v>115</v>
      </c>
      <c r="AA64" s="11" t="s">
        <v>115</v>
      </c>
      <c r="AB64" s="11" t="s">
        <v>115</v>
      </c>
      <c r="AC64" s="11" t="s">
        <v>115</v>
      </c>
      <c r="AD64" s="11" t="s">
        <v>115</v>
      </c>
      <c r="AE64" s="11" t="s">
        <v>115</v>
      </c>
      <c r="AF64" s="11" t="s">
        <v>115</v>
      </c>
      <c r="AG64" s="11" t="s">
        <v>115</v>
      </c>
      <c r="AH64" s="11" t="s">
        <v>115</v>
      </c>
      <c r="AI64" s="11" t="s">
        <v>115</v>
      </c>
      <c r="AJ64" s="11" t="s">
        <v>115</v>
      </c>
      <c r="AK64" s="11" t="s">
        <v>115</v>
      </c>
      <c r="AL64" s="11" t="s">
        <v>115</v>
      </c>
      <c r="AM64" s="11" t="s">
        <v>115</v>
      </c>
      <c r="AN64" s="11" t="s">
        <v>115</v>
      </c>
      <c r="AO64" s="11" t="s">
        <v>115</v>
      </c>
      <c r="AP64" s="11" t="s">
        <v>115</v>
      </c>
      <c r="AQ64" s="11" t="s">
        <v>115</v>
      </c>
      <c r="AR64" s="11" t="s">
        <v>115</v>
      </c>
      <c r="AS64" s="11" t="s">
        <v>115</v>
      </c>
      <c r="AT64" s="11" t="s">
        <v>115</v>
      </c>
      <c r="AU64" s="11" t="s">
        <v>115</v>
      </c>
      <c r="AV64" s="11" t="s">
        <v>115</v>
      </c>
      <c r="AW64" s="11" t="s">
        <v>115</v>
      </c>
      <c r="AX64" s="11" t="s">
        <v>115</v>
      </c>
      <c r="AY64" s="11" t="s">
        <v>115</v>
      </c>
      <c r="AZ64" s="11" t="s">
        <v>115</v>
      </c>
      <c r="BA64" s="11" t="s">
        <v>115</v>
      </c>
      <c r="BB64" s="11" t="s">
        <v>115</v>
      </c>
      <c r="BC64" s="11" t="s">
        <v>115</v>
      </c>
      <c r="BD64" s="11" t="s">
        <v>115</v>
      </c>
      <c r="BE64" s="11" t="s">
        <v>115</v>
      </c>
      <c r="BF64" s="11" t="s">
        <v>115</v>
      </c>
      <c r="BG64" s="11" t="s">
        <v>115</v>
      </c>
      <c r="BH64" s="11" t="s">
        <v>115</v>
      </c>
      <c r="BI64" s="11" t="s">
        <v>115</v>
      </c>
      <c r="BJ64" s="11" t="s">
        <v>115</v>
      </c>
      <c r="BK64" s="11" t="s">
        <v>115</v>
      </c>
      <c r="BL64" s="11" t="s">
        <v>115</v>
      </c>
      <c r="BM64" s="11" t="s">
        <v>115</v>
      </c>
      <c r="BN64" s="11" t="s">
        <v>115</v>
      </c>
      <c r="BO64" s="11" t="s">
        <v>115</v>
      </c>
      <c r="BQ64" s="11" t="s">
        <v>115</v>
      </c>
      <c r="BR64" s="11" t="s">
        <v>115</v>
      </c>
      <c r="BT64" s="11" t="s">
        <v>115</v>
      </c>
      <c r="BU64" s="11" t="s">
        <v>115</v>
      </c>
      <c r="BW64" s="11" t="s">
        <v>115</v>
      </c>
      <c r="BX64" s="11" t="s">
        <v>115</v>
      </c>
      <c r="BZ64" s="11" t="s">
        <v>115</v>
      </c>
      <c r="CA64" s="11" t="s">
        <v>115</v>
      </c>
      <c r="CC64" s="11" t="s">
        <v>115</v>
      </c>
      <c r="CD64" s="11" t="s">
        <v>115</v>
      </c>
      <c r="CF64" s="11" t="s">
        <v>115</v>
      </c>
      <c r="CG64" s="11" t="s">
        <v>115</v>
      </c>
      <c r="CI64" s="11" t="s">
        <v>115</v>
      </c>
      <c r="CJ64" s="11" t="s">
        <v>115</v>
      </c>
      <c r="CL64" s="11" t="s">
        <v>115</v>
      </c>
      <c r="CM64" s="11" t="s">
        <v>115</v>
      </c>
      <c r="CO64" s="11" t="s">
        <v>115</v>
      </c>
      <c r="CP64" s="11" t="s">
        <v>115</v>
      </c>
      <c r="CR64" s="11" t="s">
        <v>115</v>
      </c>
      <c r="CS64" s="11" t="s">
        <v>115</v>
      </c>
      <c r="CU64" s="11" t="s">
        <v>115</v>
      </c>
      <c r="CV64" s="11" t="s">
        <v>115</v>
      </c>
      <c r="CX64" s="11" t="s">
        <v>115</v>
      </c>
      <c r="CY64" s="11" t="s">
        <v>115</v>
      </c>
      <c r="DA64" s="11" t="s">
        <v>115</v>
      </c>
      <c r="DB64" s="11" t="s">
        <v>115</v>
      </c>
      <c r="DD64" s="11" t="s">
        <v>115</v>
      </c>
      <c r="DE64" s="11" t="s">
        <v>115</v>
      </c>
      <c r="DG64" s="11" t="s">
        <v>115</v>
      </c>
      <c r="DH64" s="11" t="s">
        <v>115</v>
      </c>
      <c r="DJ64" s="11" t="s">
        <v>115</v>
      </c>
      <c r="DK64" s="11" t="s">
        <v>115</v>
      </c>
      <c r="DM64" s="11" t="s">
        <v>115</v>
      </c>
      <c r="DN64" s="11" t="s">
        <v>115</v>
      </c>
      <c r="DP64" s="11" t="s">
        <v>115</v>
      </c>
      <c r="DQ64" s="11" t="s">
        <v>115</v>
      </c>
      <c r="DS64" s="11" t="s">
        <v>115</v>
      </c>
      <c r="DT64" s="11" t="s">
        <v>115</v>
      </c>
      <c r="DV64" s="11" t="s">
        <v>115</v>
      </c>
      <c r="DW64" s="11" t="s">
        <v>115</v>
      </c>
      <c r="DY64" s="11" t="s">
        <v>115</v>
      </c>
      <c r="DZ64" s="11" t="s">
        <v>115</v>
      </c>
      <c r="EB64" s="11" t="s">
        <v>115</v>
      </c>
      <c r="EC64" s="11" t="s">
        <v>115</v>
      </c>
      <c r="EE64" s="11" t="s">
        <v>115</v>
      </c>
      <c r="EF64" s="11" t="s">
        <v>115</v>
      </c>
      <c r="EH64" s="11" t="s">
        <v>115</v>
      </c>
      <c r="EI64" s="11" t="s">
        <v>115</v>
      </c>
      <c r="EK64" s="11" t="s">
        <v>115</v>
      </c>
      <c r="EL64" s="11" t="s">
        <v>115</v>
      </c>
      <c r="EN64" s="11" t="s">
        <v>115</v>
      </c>
      <c r="EO64" s="11" t="s">
        <v>115</v>
      </c>
      <c r="EQ64" s="11" t="s">
        <v>115</v>
      </c>
      <c r="ER64" s="11" t="s">
        <v>115</v>
      </c>
      <c r="ET64" s="11" t="s">
        <v>115</v>
      </c>
      <c r="EU64" s="11" t="s">
        <v>115</v>
      </c>
      <c r="EW64" s="11" t="s">
        <v>115</v>
      </c>
      <c r="EX64" s="11" t="s">
        <v>115</v>
      </c>
      <c r="EZ64" s="11" t="s">
        <v>115</v>
      </c>
      <c r="FA64" s="11" t="s">
        <v>115</v>
      </c>
      <c r="FC64" s="11" t="s">
        <v>115</v>
      </c>
      <c r="FD64" s="11" t="s">
        <v>115</v>
      </c>
      <c r="FF64" s="11" t="s">
        <v>115</v>
      </c>
      <c r="FG64" s="11" t="s">
        <v>115</v>
      </c>
      <c r="FI64" s="11" t="s">
        <v>115</v>
      </c>
      <c r="FJ64" s="11" t="s">
        <v>115</v>
      </c>
      <c r="FL64" s="11" t="s">
        <v>115</v>
      </c>
      <c r="FM64" s="11" t="s">
        <v>115</v>
      </c>
      <c r="FO64" s="11" t="s">
        <v>115</v>
      </c>
      <c r="FP64" s="11" t="s">
        <v>115</v>
      </c>
      <c r="FR64" s="11" t="s">
        <v>115</v>
      </c>
      <c r="FS64" s="11" t="s">
        <v>115</v>
      </c>
      <c r="FU64" s="11" t="s">
        <v>115</v>
      </c>
      <c r="FV64" s="11" t="s">
        <v>115</v>
      </c>
      <c r="FX64" s="11" t="s">
        <v>115</v>
      </c>
      <c r="FY64" s="11" t="s">
        <v>115</v>
      </c>
      <c r="GA64" s="11" t="s">
        <v>115</v>
      </c>
      <c r="GB64" s="11" t="s">
        <v>115</v>
      </c>
      <c r="GD64" s="11" t="s">
        <v>115</v>
      </c>
      <c r="GE64" s="11" t="s">
        <v>115</v>
      </c>
      <c r="GG64" s="11" t="s">
        <v>115</v>
      </c>
      <c r="GH64" s="11" t="s">
        <v>115</v>
      </c>
      <c r="GJ64" s="11" t="s">
        <v>115</v>
      </c>
      <c r="GK64" s="11" t="s">
        <v>115</v>
      </c>
    </row>
    <row r="65" spans="1:193" x14ac:dyDescent="0.35">
      <c r="A65">
        <f t="shared" si="0"/>
        <v>59</v>
      </c>
      <c r="B65" s="11" t="s">
        <v>51</v>
      </c>
      <c r="C65" s="11" t="s">
        <v>51</v>
      </c>
      <c r="D65" s="11" t="s">
        <v>116</v>
      </c>
      <c r="E65" s="11" t="s">
        <v>453</v>
      </c>
      <c r="F65" s="11" t="s">
        <v>529</v>
      </c>
      <c r="G65" s="11" t="s">
        <v>116</v>
      </c>
      <c r="H65" s="11" t="s">
        <v>347</v>
      </c>
      <c r="I65" s="11" t="s">
        <v>51</v>
      </c>
      <c r="J65" s="11">
        <f>ROUND(detail3543__12[[#This Row],[Column7]]/64,0)</f>
        <v>0</v>
      </c>
      <c r="K65" s="11" t="s">
        <v>115</v>
      </c>
      <c r="L65" s="11"/>
      <c r="M65">
        <f ca="1">SUMPRODUCT($B$6:$B$69,OFFSET(power6multpres36!$B$6:$B$69,0,3*$A65))-SUMPRODUCT($C$6:$C$69,OFFSET(power6multpres36!$C$6:$C$69,0,3*$A65))</f>
        <v>2.9232424334980547E+18</v>
      </c>
      <c r="N65">
        <f ca="1">SUMPRODUCT($B$6:$B$69,OFFSET(power6multpres36!$C$6:$C$69,0,3*$A65))+SUMPRODUCT($C$6:$C$69,OFFSET(power6multpres36!$B$6:$B$69,0,3*$A65))</f>
        <v>-2.649472503948247E+18</v>
      </c>
      <c r="O65" t="s">
        <v>115</v>
      </c>
      <c r="P65">
        <f ca="1">ROUND(detail3543__6[[#This Row],[Column12]]*(2^-36),0)</f>
        <v>680620417</v>
      </c>
      <c r="Q65">
        <f ca="1">ROUND(detail3543__6[[#This Row],[Column13]]*(2^-36),0)</f>
        <v>-616878388</v>
      </c>
      <c r="R65" t="s">
        <v>115</v>
      </c>
      <c r="S65">
        <f ca="1">SUMPRODUCT($P$6:$P$69,OFFSET(power6multpres36!$B$6:$B$69,0,3*$A65))+SUMPRODUCT($Q$6:$Q$69,OFFSET(power6multpres36!$C$6:$C$69,0,3*$A65))</f>
        <v>-6.9175290295328137E+19</v>
      </c>
      <c r="T65">
        <f ca="1">SUMPRODUCT($P$6:$P$69,OFFSET(power6multpres36!$C$6:$C$69,0,3*$A65))-SUMPRODUCT($Q$6:$Q$69,OFFSET(power6multpres36!$B$6:$B$69,0,3*$A65))</f>
        <v>-12288</v>
      </c>
      <c r="U65" t="s">
        <v>115</v>
      </c>
      <c r="V65" s="3">
        <f ca="1">ROUND(detail3543__6[[#This Row],[Column18]]*(2^-42),0)</f>
        <v>0</v>
      </c>
      <c r="W65" s="3">
        <f ca="1">ROUND(detail3543__6[[#This Row],[Column19]]*(2^-42),0)</f>
        <v>0</v>
      </c>
      <c r="X65" s="11" t="s">
        <v>115</v>
      </c>
      <c r="Y65" s="11" t="s">
        <v>115</v>
      </c>
      <c r="Z65" s="11" t="s">
        <v>115</v>
      </c>
      <c r="AA65" s="11" t="s">
        <v>115</v>
      </c>
      <c r="AB65" s="11" t="s">
        <v>115</v>
      </c>
      <c r="AC65" s="11" t="s">
        <v>115</v>
      </c>
      <c r="AD65" s="11" t="s">
        <v>115</v>
      </c>
      <c r="AE65" s="11" t="s">
        <v>115</v>
      </c>
      <c r="AF65" s="11" t="s">
        <v>115</v>
      </c>
      <c r="AG65" s="11" t="s">
        <v>115</v>
      </c>
      <c r="AH65" s="11" t="s">
        <v>115</v>
      </c>
      <c r="AI65" s="11" t="s">
        <v>115</v>
      </c>
      <c r="AJ65" s="11" t="s">
        <v>115</v>
      </c>
      <c r="AK65" s="11" t="s">
        <v>115</v>
      </c>
      <c r="AL65" s="11" t="s">
        <v>115</v>
      </c>
      <c r="AM65" s="11" t="s">
        <v>115</v>
      </c>
      <c r="AN65" s="11" t="s">
        <v>115</v>
      </c>
      <c r="AO65" s="11" t="s">
        <v>115</v>
      </c>
      <c r="AP65" s="11" t="s">
        <v>115</v>
      </c>
      <c r="AQ65" s="11" t="s">
        <v>115</v>
      </c>
      <c r="AR65" s="11" t="s">
        <v>115</v>
      </c>
      <c r="AS65" s="11" t="s">
        <v>115</v>
      </c>
      <c r="AT65" s="11" t="s">
        <v>115</v>
      </c>
      <c r="AU65" s="11" t="s">
        <v>115</v>
      </c>
      <c r="AV65" s="11" t="s">
        <v>115</v>
      </c>
      <c r="AW65" s="11" t="s">
        <v>115</v>
      </c>
      <c r="AX65" s="11" t="s">
        <v>115</v>
      </c>
      <c r="AY65" s="11" t="s">
        <v>115</v>
      </c>
      <c r="AZ65" s="11" t="s">
        <v>115</v>
      </c>
      <c r="BA65" s="11" t="s">
        <v>115</v>
      </c>
      <c r="BB65" s="11" t="s">
        <v>115</v>
      </c>
      <c r="BC65" s="11" t="s">
        <v>115</v>
      </c>
      <c r="BD65" s="11" t="s">
        <v>115</v>
      </c>
      <c r="BE65" s="11" t="s">
        <v>115</v>
      </c>
      <c r="BF65" s="11" t="s">
        <v>115</v>
      </c>
      <c r="BG65" s="11" t="s">
        <v>115</v>
      </c>
      <c r="BH65" s="11" t="s">
        <v>115</v>
      </c>
      <c r="BI65" s="11" t="s">
        <v>115</v>
      </c>
      <c r="BJ65" s="11" t="s">
        <v>115</v>
      </c>
      <c r="BK65" s="11" t="s">
        <v>115</v>
      </c>
      <c r="BL65" s="11" t="s">
        <v>115</v>
      </c>
      <c r="BM65" s="11" t="s">
        <v>115</v>
      </c>
      <c r="BN65" s="11" t="s">
        <v>115</v>
      </c>
      <c r="BO65" s="11" t="s">
        <v>115</v>
      </c>
      <c r="BQ65" s="11" t="s">
        <v>115</v>
      </c>
      <c r="BR65" s="11" t="s">
        <v>115</v>
      </c>
      <c r="BT65" s="11" t="s">
        <v>115</v>
      </c>
      <c r="BU65" s="11" t="s">
        <v>115</v>
      </c>
      <c r="BW65" s="11" t="s">
        <v>115</v>
      </c>
      <c r="BX65" s="11" t="s">
        <v>115</v>
      </c>
      <c r="BZ65" s="11" t="s">
        <v>115</v>
      </c>
      <c r="CA65" s="11" t="s">
        <v>115</v>
      </c>
      <c r="CC65" s="11" t="s">
        <v>115</v>
      </c>
      <c r="CD65" s="11" t="s">
        <v>115</v>
      </c>
      <c r="CF65" s="11" t="s">
        <v>115</v>
      </c>
      <c r="CG65" s="11" t="s">
        <v>115</v>
      </c>
      <c r="CI65" s="11" t="s">
        <v>115</v>
      </c>
      <c r="CJ65" s="11" t="s">
        <v>115</v>
      </c>
      <c r="CL65" s="11" t="s">
        <v>115</v>
      </c>
      <c r="CM65" s="11" t="s">
        <v>115</v>
      </c>
      <c r="CO65" s="11" t="s">
        <v>115</v>
      </c>
      <c r="CP65" s="11" t="s">
        <v>115</v>
      </c>
      <c r="CR65" s="11" t="s">
        <v>115</v>
      </c>
      <c r="CS65" s="11" t="s">
        <v>115</v>
      </c>
      <c r="CU65" s="11" t="s">
        <v>115</v>
      </c>
      <c r="CV65" s="11" t="s">
        <v>115</v>
      </c>
      <c r="CX65" s="11" t="s">
        <v>115</v>
      </c>
      <c r="CY65" s="11" t="s">
        <v>115</v>
      </c>
      <c r="DA65" s="11" t="s">
        <v>115</v>
      </c>
      <c r="DB65" s="11" t="s">
        <v>115</v>
      </c>
      <c r="DD65" s="11" t="s">
        <v>115</v>
      </c>
      <c r="DE65" s="11" t="s">
        <v>115</v>
      </c>
      <c r="DG65" s="11" t="s">
        <v>115</v>
      </c>
      <c r="DH65" s="11" t="s">
        <v>115</v>
      </c>
      <c r="DJ65" s="11" t="s">
        <v>115</v>
      </c>
      <c r="DK65" s="11" t="s">
        <v>115</v>
      </c>
      <c r="DM65" s="11" t="s">
        <v>115</v>
      </c>
      <c r="DN65" s="11" t="s">
        <v>115</v>
      </c>
      <c r="DP65" s="11" t="s">
        <v>115</v>
      </c>
      <c r="DQ65" s="11" t="s">
        <v>115</v>
      </c>
      <c r="DS65" s="11" t="s">
        <v>115</v>
      </c>
      <c r="DT65" s="11" t="s">
        <v>115</v>
      </c>
      <c r="DV65" s="11" t="s">
        <v>115</v>
      </c>
      <c r="DW65" s="11" t="s">
        <v>115</v>
      </c>
      <c r="DY65" s="11" t="s">
        <v>115</v>
      </c>
      <c r="DZ65" s="11" t="s">
        <v>115</v>
      </c>
      <c r="EB65" s="11" t="s">
        <v>115</v>
      </c>
      <c r="EC65" s="11" t="s">
        <v>115</v>
      </c>
      <c r="EE65" s="11" t="s">
        <v>115</v>
      </c>
      <c r="EF65" s="11" t="s">
        <v>115</v>
      </c>
      <c r="EH65" s="11" t="s">
        <v>115</v>
      </c>
      <c r="EI65" s="11" t="s">
        <v>115</v>
      </c>
      <c r="EK65" s="11" t="s">
        <v>115</v>
      </c>
      <c r="EL65" s="11" t="s">
        <v>115</v>
      </c>
      <c r="EN65" s="11" t="s">
        <v>115</v>
      </c>
      <c r="EO65" s="11" t="s">
        <v>115</v>
      </c>
      <c r="EQ65" s="11" t="s">
        <v>115</v>
      </c>
      <c r="ER65" s="11" t="s">
        <v>115</v>
      </c>
      <c r="ET65" s="11" t="s">
        <v>115</v>
      </c>
      <c r="EU65" s="11" t="s">
        <v>115</v>
      </c>
      <c r="EW65" s="11" t="s">
        <v>115</v>
      </c>
      <c r="EX65" s="11" t="s">
        <v>115</v>
      </c>
      <c r="EZ65" s="11" t="s">
        <v>115</v>
      </c>
      <c r="FA65" s="11" t="s">
        <v>115</v>
      </c>
      <c r="FC65" s="11" t="s">
        <v>115</v>
      </c>
      <c r="FD65" s="11" t="s">
        <v>115</v>
      </c>
      <c r="FF65" s="11" t="s">
        <v>115</v>
      </c>
      <c r="FG65" s="11" t="s">
        <v>115</v>
      </c>
      <c r="FI65" s="11" t="s">
        <v>115</v>
      </c>
      <c r="FJ65" s="11" t="s">
        <v>115</v>
      </c>
      <c r="FL65" s="11" t="s">
        <v>115</v>
      </c>
      <c r="FM65" s="11" t="s">
        <v>115</v>
      </c>
      <c r="FO65" s="11" t="s">
        <v>115</v>
      </c>
      <c r="FP65" s="11" t="s">
        <v>115</v>
      </c>
      <c r="FR65" s="11" t="s">
        <v>115</v>
      </c>
      <c r="FS65" s="11" t="s">
        <v>115</v>
      </c>
      <c r="FU65" s="11" t="s">
        <v>115</v>
      </c>
      <c r="FV65" s="11" t="s">
        <v>115</v>
      </c>
      <c r="FX65" s="11" t="s">
        <v>115</v>
      </c>
      <c r="FY65" s="11" t="s">
        <v>115</v>
      </c>
      <c r="GA65" s="11" t="s">
        <v>115</v>
      </c>
      <c r="GB65" s="11" t="s">
        <v>115</v>
      </c>
      <c r="GD65" s="11" t="s">
        <v>115</v>
      </c>
      <c r="GE65" s="11" t="s">
        <v>115</v>
      </c>
      <c r="GG65" s="11" t="s">
        <v>115</v>
      </c>
      <c r="GH65" s="11" t="s">
        <v>115</v>
      </c>
      <c r="GJ65" s="11" t="s">
        <v>115</v>
      </c>
      <c r="GK65" s="11" t="s">
        <v>115</v>
      </c>
    </row>
    <row r="66" spans="1:193" x14ac:dyDescent="0.35">
      <c r="A66">
        <f t="shared" si="0"/>
        <v>60</v>
      </c>
      <c r="B66" s="11" t="s">
        <v>51</v>
      </c>
      <c r="C66" s="11" t="s">
        <v>51</v>
      </c>
      <c r="D66" s="11" t="s">
        <v>116</v>
      </c>
      <c r="E66" s="11" t="s">
        <v>451</v>
      </c>
      <c r="F66" s="11" t="s">
        <v>530</v>
      </c>
      <c r="G66" s="11" t="s">
        <v>116</v>
      </c>
      <c r="H66" s="11" t="s">
        <v>434</v>
      </c>
      <c r="I66" s="11" t="s">
        <v>51</v>
      </c>
      <c r="J66" s="11">
        <f>ROUND(detail3543__12[[#This Row],[Column7]]/64,0)</f>
        <v>0</v>
      </c>
      <c r="K66" s="11" t="s">
        <v>115</v>
      </c>
      <c r="L66" s="11"/>
      <c r="M66">
        <f ca="1">SUMPRODUCT($B$6:$B$69,OFFSET(power6multpres36!$B$6:$B$69,0,3*$A66))-SUMPRODUCT($C$6:$C$69,OFFSET(power6multpres36!$C$6:$C$69,0,3*$A66))</f>
        <v>3.4745246579928596E+18</v>
      </c>
      <c r="N66">
        <f ca="1">SUMPRODUCT($B$6:$B$69,OFFSET(power6multpres36!$C$6:$C$69,0,3*$A66))+SUMPRODUCT($C$6:$C$69,OFFSET(power6multpres36!$B$6:$B$69,0,3*$A66))</f>
        <v>-2.3216031533860127E+18</v>
      </c>
      <c r="O66" t="s">
        <v>115</v>
      </c>
      <c r="P66">
        <f ca="1">ROUND(detail3543__6[[#This Row],[Column12]]*(2^-36),0)</f>
        <v>808975813</v>
      </c>
      <c r="Q66">
        <f ca="1">ROUND(detail3543__6[[#This Row],[Column13]]*(2^-36),0)</f>
        <v>-540540357</v>
      </c>
      <c r="R66" t="s">
        <v>115</v>
      </c>
      <c r="S66">
        <f ca="1">SUMPRODUCT($P$6:$P$69,OFFSET(power6multpres36!$B$6:$B$69,0,3*$A66))+SUMPRODUCT($Q$6:$Q$69,OFFSET(power6multpres36!$C$6:$C$69,0,3*$A66))</f>
        <v>-6.9175290137093136E+19</v>
      </c>
      <c r="T66">
        <f ca="1">SUMPRODUCT($P$6:$P$69,OFFSET(power6multpres36!$C$6:$C$69,0,3*$A66))-SUMPRODUCT($Q$6:$Q$69,OFFSET(power6multpres36!$B$6:$B$69,0,3*$A66))</f>
        <v>36864</v>
      </c>
      <c r="U66" t="s">
        <v>115</v>
      </c>
      <c r="V66" s="3">
        <f ca="1">ROUND(detail3543__6[[#This Row],[Column18]]*(2^-42),0)</f>
        <v>0</v>
      </c>
      <c r="W66" s="3">
        <f ca="1">ROUND(detail3543__6[[#This Row],[Column19]]*(2^-42),0)</f>
        <v>0</v>
      </c>
      <c r="X66" s="11" t="s">
        <v>115</v>
      </c>
      <c r="Y66" s="11" t="s">
        <v>115</v>
      </c>
      <c r="Z66" s="11" t="s">
        <v>115</v>
      </c>
      <c r="AA66" s="11" t="s">
        <v>115</v>
      </c>
      <c r="AB66" s="11" t="s">
        <v>115</v>
      </c>
      <c r="AC66" s="11" t="s">
        <v>115</v>
      </c>
      <c r="AD66" s="11" t="s">
        <v>115</v>
      </c>
      <c r="AE66" s="11" t="s">
        <v>115</v>
      </c>
      <c r="AF66" s="11" t="s">
        <v>115</v>
      </c>
      <c r="AG66" s="11" t="s">
        <v>115</v>
      </c>
      <c r="AH66" s="11" t="s">
        <v>115</v>
      </c>
      <c r="AI66" s="11" t="s">
        <v>115</v>
      </c>
      <c r="AJ66" s="11" t="s">
        <v>115</v>
      </c>
      <c r="AK66" s="11" t="s">
        <v>115</v>
      </c>
      <c r="AL66" s="11" t="s">
        <v>115</v>
      </c>
      <c r="AM66" s="11" t="s">
        <v>115</v>
      </c>
      <c r="AN66" s="11" t="s">
        <v>115</v>
      </c>
      <c r="AO66" s="11" t="s">
        <v>115</v>
      </c>
      <c r="AP66" s="11" t="s">
        <v>115</v>
      </c>
      <c r="AQ66" s="11" t="s">
        <v>115</v>
      </c>
      <c r="AR66" s="11" t="s">
        <v>115</v>
      </c>
      <c r="AS66" s="11" t="s">
        <v>115</v>
      </c>
      <c r="AT66" s="11" t="s">
        <v>115</v>
      </c>
      <c r="AU66" s="11" t="s">
        <v>115</v>
      </c>
      <c r="AV66" s="11" t="s">
        <v>115</v>
      </c>
      <c r="AW66" s="11" t="s">
        <v>115</v>
      </c>
      <c r="AX66" s="11" t="s">
        <v>115</v>
      </c>
      <c r="AY66" s="11" t="s">
        <v>115</v>
      </c>
      <c r="AZ66" s="11" t="s">
        <v>115</v>
      </c>
      <c r="BA66" s="11" t="s">
        <v>115</v>
      </c>
      <c r="BB66" s="11" t="s">
        <v>115</v>
      </c>
      <c r="BC66" s="11" t="s">
        <v>115</v>
      </c>
      <c r="BD66" s="11" t="s">
        <v>115</v>
      </c>
      <c r="BE66" s="11" t="s">
        <v>115</v>
      </c>
      <c r="BF66" s="11" t="s">
        <v>115</v>
      </c>
      <c r="BG66" s="11" t="s">
        <v>115</v>
      </c>
      <c r="BH66" s="11" t="s">
        <v>115</v>
      </c>
      <c r="BI66" s="11" t="s">
        <v>115</v>
      </c>
      <c r="BJ66" s="11" t="s">
        <v>115</v>
      </c>
      <c r="BK66" s="11" t="s">
        <v>115</v>
      </c>
      <c r="BL66" s="11" t="s">
        <v>115</v>
      </c>
      <c r="BM66" s="11" t="s">
        <v>115</v>
      </c>
      <c r="BN66" s="11" t="s">
        <v>115</v>
      </c>
      <c r="BO66" s="11" t="s">
        <v>115</v>
      </c>
      <c r="BQ66" s="11" t="s">
        <v>115</v>
      </c>
      <c r="BR66" s="11" t="s">
        <v>115</v>
      </c>
      <c r="BT66" s="11" t="s">
        <v>115</v>
      </c>
      <c r="BU66" s="11" t="s">
        <v>115</v>
      </c>
      <c r="BW66" s="11" t="s">
        <v>115</v>
      </c>
      <c r="BX66" s="11" t="s">
        <v>115</v>
      </c>
      <c r="BZ66" s="11" t="s">
        <v>115</v>
      </c>
      <c r="CA66" s="11" t="s">
        <v>115</v>
      </c>
      <c r="CC66" s="11" t="s">
        <v>115</v>
      </c>
      <c r="CD66" s="11" t="s">
        <v>115</v>
      </c>
      <c r="CF66" s="11" t="s">
        <v>115</v>
      </c>
      <c r="CG66" s="11" t="s">
        <v>115</v>
      </c>
      <c r="CI66" s="11" t="s">
        <v>115</v>
      </c>
      <c r="CJ66" s="11" t="s">
        <v>115</v>
      </c>
      <c r="CL66" s="11" t="s">
        <v>115</v>
      </c>
      <c r="CM66" s="11" t="s">
        <v>115</v>
      </c>
      <c r="CO66" s="11" t="s">
        <v>115</v>
      </c>
      <c r="CP66" s="11" t="s">
        <v>115</v>
      </c>
      <c r="CR66" s="11" t="s">
        <v>115</v>
      </c>
      <c r="CS66" s="11" t="s">
        <v>115</v>
      </c>
      <c r="CU66" s="11" t="s">
        <v>115</v>
      </c>
      <c r="CV66" s="11" t="s">
        <v>115</v>
      </c>
      <c r="CX66" s="11" t="s">
        <v>115</v>
      </c>
      <c r="CY66" s="11" t="s">
        <v>115</v>
      </c>
      <c r="DA66" s="11" t="s">
        <v>115</v>
      </c>
      <c r="DB66" s="11" t="s">
        <v>115</v>
      </c>
      <c r="DD66" s="11" t="s">
        <v>115</v>
      </c>
      <c r="DE66" s="11" t="s">
        <v>115</v>
      </c>
      <c r="DG66" s="11" t="s">
        <v>115</v>
      </c>
      <c r="DH66" s="11" t="s">
        <v>115</v>
      </c>
      <c r="DJ66" s="11" t="s">
        <v>115</v>
      </c>
      <c r="DK66" s="11" t="s">
        <v>115</v>
      </c>
      <c r="DM66" s="11" t="s">
        <v>115</v>
      </c>
      <c r="DN66" s="11" t="s">
        <v>115</v>
      </c>
      <c r="DP66" s="11" t="s">
        <v>115</v>
      </c>
      <c r="DQ66" s="11" t="s">
        <v>115</v>
      </c>
      <c r="DS66" s="11" t="s">
        <v>115</v>
      </c>
      <c r="DT66" s="11" t="s">
        <v>115</v>
      </c>
      <c r="DV66" s="11" t="s">
        <v>115</v>
      </c>
      <c r="DW66" s="11" t="s">
        <v>115</v>
      </c>
      <c r="DY66" s="11" t="s">
        <v>115</v>
      </c>
      <c r="DZ66" s="11" t="s">
        <v>115</v>
      </c>
      <c r="EB66" s="11" t="s">
        <v>115</v>
      </c>
      <c r="EC66" s="11" t="s">
        <v>115</v>
      </c>
      <c r="EE66" s="11" t="s">
        <v>115</v>
      </c>
      <c r="EF66" s="11" t="s">
        <v>115</v>
      </c>
      <c r="EH66" s="11" t="s">
        <v>115</v>
      </c>
      <c r="EI66" s="11" t="s">
        <v>115</v>
      </c>
      <c r="EK66" s="11" t="s">
        <v>115</v>
      </c>
      <c r="EL66" s="11" t="s">
        <v>115</v>
      </c>
      <c r="EN66" s="11" t="s">
        <v>115</v>
      </c>
      <c r="EO66" s="11" t="s">
        <v>115</v>
      </c>
      <c r="EQ66" s="11" t="s">
        <v>115</v>
      </c>
      <c r="ER66" s="11" t="s">
        <v>115</v>
      </c>
      <c r="ET66" s="11" t="s">
        <v>115</v>
      </c>
      <c r="EU66" s="11" t="s">
        <v>115</v>
      </c>
      <c r="EW66" s="11" t="s">
        <v>115</v>
      </c>
      <c r="EX66" s="11" t="s">
        <v>115</v>
      </c>
      <c r="EZ66" s="11" t="s">
        <v>115</v>
      </c>
      <c r="FA66" s="11" t="s">
        <v>115</v>
      </c>
      <c r="FC66" s="11" t="s">
        <v>115</v>
      </c>
      <c r="FD66" s="11" t="s">
        <v>115</v>
      </c>
      <c r="FF66" s="11" t="s">
        <v>115</v>
      </c>
      <c r="FG66" s="11" t="s">
        <v>115</v>
      </c>
      <c r="FI66" s="11" t="s">
        <v>115</v>
      </c>
      <c r="FJ66" s="11" t="s">
        <v>115</v>
      </c>
      <c r="FL66" s="11" t="s">
        <v>115</v>
      </c>
      <c r="FM66" s="11" t="s">
        <v>115</v>
      </c>
      <c r="FO66" s="11" t="s">
        <v>115</v>
      </c>
      <c r="FP66" s="11" t="s">
        <v>115</v>
      </c>
      <c r="FR66" s="11" t="s">
        <v>115</v>
      </c>
      <c r="FS66" s="11" t="s">
        <v>115</v>
      </c>
      <c r="FU66" s="11" t="s">
        <v>115</v>
      </c>
      <c r="FV66" s="11" t="s">
        <v>115</v>
      </c>
      <c r="FX66" s="11" t="s">
        <v>115</v>
      </c>
      <c r="FY66" s="11" t="s">
        <v>115</v>
      </c>
      <c r="GA66" s="11" t="s">
        <v>115</v>
      </c>
      <c r="GB66" s="11" t="s">
        <v>115</v>
      </c>
      <c r="GD66" s="11" t="s">
        <v>115</v>
      </c>
      <c r="GE66" s="11" t="s">
        <v>115</v>
      </c>
      <c r="GG66" s="11" t="s">
        <v>115</v>
      </c>
      <c r="GH66" s="11" t="s">
        <v>115</v>
      </c>
      <c r="GJ66" s="11" t="s">
        <v>115</v>
      </c>
      <c r="GK66" s="11" t="s">
        <v>115</v>
      </c>
    </row>
    <row r="67" spans="1:193" x14ac:dyDescent="0.35">
      <c r="A67">
        <f t="shared" si="0"/>
        <v>61</v>
      </c>
      <c r="B67" s="11" t="s">
        <v>51</v>
      </c>
      <c r="C67" s="11" t="s">
        <v>51</v>
      </c>
      <c r="D67" s="11" t="s">
        <v>116</v>
      </c>
      <c r="E67" s="11" t="s">
        <v>448</v>
      </c>
      <c r="F67" s="11" t="s">
        <v>531</v>
      </c>
      <c r="G67" s="11" t="s">
        <v>116</v>
      </c>
      <c r="H67" s="11" t="s">
        <v>435</v>
      </c>
      <c r="I67" s="11" t="s">
        <v>51</v>
      </c>
      <c r="J67" s="11">
        <f>ROUND(detail3543__12[[#This Row],[Column7]]/64,0)</f>
        <v>0</v>
      </c>
      <c r="K67" s="11" t="s">
        <v>115</v>
      </c>
      <c r="L67" s="11"/>
      <c r="M67">
        <f ca="1">SUMPRODUCT($B$6:$B$69,OFFSET(power6multpres36!$B$6:$B$69,0,3*$A67))-SUMPRODUCT($C$6:$C$69,OFFSET(power6multpres36!$C$6:$C$69,0,3*$A67))</f>
        <v>3.9462234524231926E+18</v>
      </c>
      <c r="N67">
        <f ca="1">SUMPRODUCT($B$6:$B$69,OFFSET(power6multpres36!$C$6:$C$69,0,3*$A67))+SUMPRODUCT($C$6:$C$69,OFFSET(power6multpres36!$B$6:$B$69,0,3*$A67))</f>
        <v>-1.8664246907806679E+18</v>
      </c>
      <c r="O67" t="s">
        <v>115</v>
      </c>
      <c r="P67">
        <f ca="1">ROUND(detail3543__6[[#This Row],[Column12]]*(2^-36),0)</f>
        <v>918801746</v>
      </c>
      <c r="Q67">
        <f ca="1">ROUND(detail3543__6[[#This Row],[Column13]]*(2^-36),0)</f>
        <v>-434560862</v>
      </c>
      <c r="R67" t="s">
        <v>115</v>
      </c>
      <c r="S67">
        <f ca="1">SUMPRODUCT($P$6:$P$69,OFFSET(power6multpres36!$B$6:$B$69,0,3*$A67))+SUMPRODUCT($Q$6:$Q$69,OFFSET(power6multpres36!$C$6:$C$69,0,3*$A67))</f>
        <v>-6.9175290043221148E+19</v>
      </c>
      <c r="T67">
        <f ca="1">SUMPRODUCT($P$6:$P$69,OFFSET(power6multpres36!$C$6:$C$69,0,3*$A67))-SUMPRODUCT($Q$6:$Q$69,OFFSET(power6multpres36!$B$6:$B$69,0,3*$A67))</f>
        <v>110592</v>
      </c>
      <c r="U67" t="s">
        <v>115</v>
      </c>
      <c r="V67" s="3">
        <f ca="1">ROUND(detail3543__6[[#This Row],[Column18]]*(2^-42),0)</f>
        <v>0</v>
      </c>
      <c r="W67" s="3">
        <f ca="1">ROUND(detail3543__6[[#This Row],[Column19]]*(2^-42),0)</f>
        <v>0</v>
      </c>
      <c r="X67" s="11" t="s">
        <v>115</v>
      </c>
      <c r="Y67" s="11" t="s">
        <v>115</v>
      </c>
      <c r="Z67" s="11" t="s">
        <v>115</v>
      </c>
      <c r="AA67" s="11" t="s">
        <v>115</v>
      </c>
      <c r="AB67" s="11" t="s">
        <v>115</v>
      </c>
      <c r="AC67" s="11" t="s">
        <v>115</v>
      </c>
      <c r="AD67" s="11" t="s">
        <v>115</v>
      </c>
      <c r="AE67" s="11" t="s">
        <v>115</v>
      </c>
      <c r="AF67" s="11" t="s">
        <v>115</v>
      </c>
      <c r="AG67" s="11" t="s">
        <v>115</v>
      </c>
      <c r="AH67" s="11" t="s">
        <v>115</v>
      </c>
      <c r="AI67" s="11" t="s">
        <v>115</v>
      </c>
      <c r="AJ67" s="11" t="s">
        <v>115</v>
      </c>
      <c r="AK67" s="11" t="s">
        <v>115</v>
      </c>
      <c r="AL67" s="11" t="s">
        <v>115</v>
      </c>
      <c r="AM67" s="11" t="s">
        <v>115</v>
      </c>
      <c r="AN67" s="11" t="s">
        <v>115</v>
      </c>
      <c r="AO67" s="11" t="s">
        <v>115</v>
      </c>
      <c r="AP67" s="11" t="s">
        <v>115</v>
      </c>
      <c r="AQ67" s="11" t="s">
        <v>115</v>
      </c>
      <c r="AR67" s="11" t="s">
        <v>115</v>
      </c>
      <c r="AS67" s="11" t="s">
        <v>115</v>
      </c>
      <c r="AT67" s="11" t="s">
        <v>115</v>
      </c>
      <c r="AU67" s="11" t="s">
        <v>115</v>
      </c>
      <c r="AV67" s="11" t="s">
        <v>115</v>
      </c>
      <c r="AW67" s="11" t="s">
        <v>115</v>
      </c>
      <c r="AX67" s="11" t="s">
        <v>115</v>
      </c>
      <c r="AY67" s="11" t="s">
        <v>115</v>
      </c>
      <c r="AZ67" s="11" t="s">
        <v>115</v>
      </c>
      <c r="BA67" s="11" t="s">
        <v>115</v>
      </c>
      <c r="BB67" s="11" t="s">
        <v>115</v>
      </c>
      <c r="BC67" s="11" t="s">
        <v>115</v>
      </c>
      <c r="BD67" s="11" t="s">
        <v>115</v>
      </c>
      <c r="BE67" s="11" t="s">
        <v>115</v>
      </c>
      <c r="BF67" s="11" t="s">
        <v>115</v>
      </c>
      <c r="BG67" s="11" t="s">
        <v>115</v>
      </c>
      <c r="BH67" s="11" t="s">
        <v>115</v>
      </c>
      <c r="BI67" s="11" t="s">
        <v>115</v>
      </c>
      <c r="BJ67" s="11" t="s">
        <v>115</v>
      </c>
      <c r="BK67" s="11" t="s">
        <v>115</v>
      </c>
      <c r="BL67" s="11" t="s">
        <v>115</v>
      </c>
      <c r="BM67" s="11" t="s">
        <v>115</v>
      </c>
      <c r="BN67" s="11" t="s">
        <v>115</v>
      </c>
      <c r="BO67" s="11" t="s">
        <v>115</v>
      </c>
      <c r="BQ67" s="11" t="s">
        <v>115</v>
      </c>
      <c r="BR67" s="11" t="s">
        <v>115</v>
      </c>
      <c r="BT67" s="11" t="s">
        <v>115</v>
      </c>
      <c r="BU67" s="11" t="s">
        <v>115</v>
      </c>
      <c r="BW67" s="11" t="s">
        <v>115</v>
      </c>
      <c r="BX67" s="11" t="s">
        <v>115</v>
      </c>
      <c r="BZ67" s="11" t="s">
        <v>115</v>
      </c>
      <c r="CA67" s="11" t="s">
        <v>115</v>
      </c>
      <c r="CC67" s="11" t="s">
        <v>115</v>
      </c>
      <c r="CD67" s="11" t="s">
        <v>115</v>
      </c>
      <c r="CF67" s="11" t="s">
        <v>115</v>
      </c>
      <c r="CG67" s="11" t="s">
        <v>115</v>
      </c>
      <c r="CI67" s="11" t="s">
        <v>115</v>
      </c>
      <c r="CJ67" s="11" t="s">
        <v>115</v>
      </c>
      <c r="CL67" s="11" t="s">
        <v>115</v>
      </c>
      <c r="CM67" s="11" t="s">
        <v>115</v>
      </c>
      <c r="CO67" s="11" t="s">
        <v>115</v>
      </c>
      <c r="CP67" s="11" t="s">
        <v>115</v>
      </c>
      <c r="CR67" s="11" t="s">
        <v>115</v>
      </c>
      <c r="CS67" s="11" t="s">
        <v>115</v>
      </c>
      <c r="CU67" s="11" t="s">
        <v>115</v>
      </c>
      <c r="CV67" s="11" t="s">
        <v>115</v>
      </c>
      <c r="CX67" s="11" t="s">
        <v>115</v>
      </c>
      <c r="CY67" s="11" t="s">
        <v>115</v>
      </c>
      <c r="DA67" s="11" t="s">
        <v>115</v>
      </c>
      <c r="DB67" s="11" t="s">
        <v>115</v>
      </c>
      <c r="DD67" s="11" t="s">
        <v>115</v>
      </c>
      <c r="DE67" s="11" t="s">
        <v>115</v>
      </c>
      <c r="DG67" s="11" t="s">
        <v>115</v>
      </c>
      <c r="DH67" s="11" t="s">
        <v>115</v>
      </c>
      <c r="DJ67" s="11" t="s">
        <v>115</v>
      </c>
      <c r="DK67" s="11" t="s">
        <v>115</v>
      </c>
      <c r="DM67" s="11" t="s">
        <v>115</v>
      </c>
      <c r="DN67" s="11" t="s">
        <v>115</v>
      </c>
      <c r="DP67" s="11" t="s">
        <v>115</v>
      </c>
      <c r="DQ67" s="11" t="s">
        <v>115</v>
      </c>
      <c r="DS67" s="11" t="s">
        <v>115</v>
      </c>
      <c r="DT67" s="11" t="s">
        <v>115</v>
      </c>
      <c r="DV67" s="11" t="s">
        <v>115</v>
      </c>
      <c r="DW67" s="11" t="s">
        <v>115</v>
      </c>
      <c r="DY67" s="11" t="s">
        <v>115</v>
      </c>
      <c r="DZ67" s="11" t="s">
        <v>115</v>
      </c>
      <c r="EB67" s="11" t="s">
        <v>115</v>
      </c>
      <c r="EC67" s="11" t="s">
        <v>115</v>
      </c>
      <c r="EE67" s="11" t="s">
        <v>115</v>
      </c>
      <c r="EF67" s="11" t="s">
        <v>115</v>
      </c>
      <c r="EH67" s="11" t="s">
        <v>115</v>
      </c>
      <c r="EI67" s="11" t="s">
        <v>115</v>
      </c>
      <c r="EK67" s="11" t="s">
        <v>115</v>
      </c>
      <c r="EL67" s="11" t="s">
        <v>115</v>
      </c>
      <c r="EN67" s="11" t="s">
        <v>115</v>
      </c>
      <c r="EO67" s="11" t="s">
        <v>115</v>
      </c>
      <c r="EQ67" s="11" t="s">
        <v>115</v>
      </c>
      <c r="ER67" s="11" t="s">
        <v>115</v>
      </c>
      <c r="ET67" s="11" t="s">
        <v>115</v>
      </c>
      <c r="EU67" s="11" t="s">
        <v>115</v>
      </c>
      <c r="EW67" s="11" t="s">
        <v>115</v>
      </c>
      <c r="EX67" s="11" t="s">
        <v>115</v>
      </c>
      <c r="EZ67" s="11" t="s">
        <v>115</v>
      </c>
      <c r="FA67" s="11" t="s">
        <v>115</v>
      </c>
      <c r="FC67" s="11" t="s">
        <v>115</v>
      </c>
      <c r="FD67" s="11" t="s">
        <v>115</v>
      </c>
      <c r="FF67" s="11" t="s">
        <v>115</v>
      </c>
      <c r="FG67" s="11" t="s">
        <v>115</v>
      </c>
      <c r="FI67" s="11" t="s">
        <v>115</v>
      </c>
      <c r="FJ67" s="11" t="s">
        <v>115</v>
      </c>
      <c r="FL67" s="11" t="s">
        <v>115</v>
      </c>
      <c r="FM67" s="11" t="s">
        <v>115</v>
      </c>
      <c r="FO67" s="11" t="s">
        <v>115</v>
      </c>
      <c r="FP67" s="11" t="s">
        <v>115</v>
      </c>
      <c r="FR67" s="11" t="s">
        <v>115</v>
      </c>
      <c r="FS67" s="11" t="s">
        <v>115</v>
      </c>
      <c r="FU67" s="11" t="s">
        <v>115</v>
      </c>
      <c r="FV67" s="11" t="s">
        <v>115</v>
      </c>
      <c r="FX67" s="11" t="s">
        <v>115</v>
      </c>
      <c r="FY67" s="11" t="s">
        <v>115</v>
      </c>
      <c r="GA67" s="11" t="s">
        <v>115</v>
      </c>
      <c r="GB67" s="11" t="s">
        <v>115</v>
      </c>
      <c r="GD67" s="11" t="s">
        <v>115</v>
      </c>
      <c r="GE67" s="11" t="s">
        <v>115</v>
      </c>
      <c r="GG67" s="11" t="s">
        <v>115</v>
      </c>
      <c r="GH67" s="11" t="s">
        <v>115</v>
      </c>
      <c r="GJ67" s="11" t="s">
        <v>115</v>
      </c>
      <c r="GK67" s="11" t="s">
        <v>115</v>
      </c>
    </row>
    <row r="68" spans="1:193" x14ac:dyDescent="0.35">
      <c r="A68">
        <f t="shared" si="0"/>
        <v>62</v>
      </c>
      <c r="B68" s="11" t="s">
        <v>51</v>
      </c>
      <c r="C68" s="11" t="s">
        <v>51</v>
      </c>
      <c r="D68" s="11" t="s">
        <v>116</v>
      </c>
      <c r="E68" s="11" t="s">
        <v>446</v>
      </c>
      <c r="F68" s="11" t="s">
        <v>532</v>
      </c>
      <c r="G68" s="11" t="s">
        <v>116</v>
      </c>
      <c r="H68" s="11" t="s">
        <v>173</v>
      </c>
      <c r="I68" s="11" t="s">
        <v>51</v>
      </c>
      <c r="J68" s="11">
        <f>ROUND(detail3543__12[[#This Row],[Column7]]/64,0)</f>
        <v>0</v>
      </c>
      <c r="K68" s="11" t="s">
        <v>115</v>
      </c>
      <c r="L68" s="11"/>
      <c r="M68">
        <f ca="1">SUMPRODUCT($B$6:$B$69,OFFSET(power6multpres36!$B$6:$B$69,0,3*$A68))-SUMPRODUCT($C$6:$C$69,OFFSET(power6multpres36!$C$6:$C$69,0,3*$A68))</f>
        <v>4.3074697229133414E+18</v>
      </c>
      <c r="N68">
        <f ca="1">SUMPRODUCT($B$6:$B$69,OFFSET(power6multpres36!$C$6:$C$69,0,3*$A68))+SUMPRODUCT($C$6:$C$69,OFFSET(power6multpres36!$B$6:$B$69,0,3*$A68))</f>
        <v>-1.3066566551732224E+18</v>
      </c>
      <c r="O68" t="s">
        <v>115</v>
      </c>
      <c r="P68">
        <f ca="1">ROUND(detail3543__6[[#This Row],[Column12]]*(2^-36),0)</f>
        <v>1002910948</v>
      </c>
      <c r="Q68">
        <f ca="1">ROUND(detail3543__6[[#This Row],[Column13]]*(2^-36),0)</f>
        <v>-304229710</v>
      </c>
      <c r="R68" t="s">
        <v>115</v>
      </c>
      <c r="S68">
        <f ca="1">SUMPRODUCT($P$6:$P$69,OFFSET(power6multpres36!$B$6:$B$69,0,3*$A68))+SUMPRODUCT($Q$6:$Q$69,OFFSET(power6multpres36!$C$6:$C$69,0,3*$A68))</f>
        <v>-6.9175290488829903E+19</v>
      </c>
      <c r="T68">
        <f ca="1">SUMPRODUCT($P$6:$P$69,OFFSET(power6multpres36!$C$6:$C$69,0,3*$A68))-SUMPRODUCT($Q$6:$Q$69,OFFSET(power6multpres36!$B$6:$B$69,0,3*$A68))</f>
        <v>-26624</v>
      </c>
      <c r="U68" t="s">
        <v>115</v>
      </c>
      <c r="V68" s="3">
        <f ca="1">ROUND(detail3543__6[[#This Row],[Column18]]*(2^-42),0)</f>
        <v>0</v>
      </c>
      <c r="W68" s="3">
        <f ca="1">ROUND(detail3543__6[[#This Row],[Column19]]*(2^-42),0)</f>
        <v>0</v>
      </c>
      <c r="X68" s="11" t="s">
        <v>115</v>
      </c>
      <c r="Y68" s="11" t="s">
        <v>115</v>
      </c>
      <c r="Z68" s="11" t="s">
        <v>115</v>
      </c>
      <c r="AA68" s="11" t="s">
        <v>115</v>
      </c>
      <c r="AB68" s="11" t="s">
        <v>115</v>
      </c>
      <c r="AC68" s="11" t="s">
        <v>115</v>
      </c>
      <c r="AD68" s="11" t="s">
        <v>115</v>
      </c>
      <c r="AE68" s="11" t="s">
        <v>115</v>
      </c>
      <c r="AF68" s="11" t="s">
        <v>115</v>
      </c>
      <c r="AG68" s="11" t="s">
        <v>115</v>
      </c>
      <c r="AH68" s="11" t="s">
        <v>115</v>
      </c>
      <c r="AI68" s="11" t="s">
        <v>115</v>
      </c>
      <c r="AJ68" s="11" t="s">
        <v>115</v>
      </c>
      <c r="AK68" s="11" t="s">
        <v>115</v>
      </c>
      <c r="AL68" s="11" t="s">
        <v>115</v>
      </c>
      <c r="AM68" s="11" t="s">
        <v>115</v>
      </c>
      <c r="AN68" s="11" t="s">
        <v>115</v>
      </c>
      <c r="AO68" s="11" t="s">
        <v>115</v>
      </c>
      <c r="AP68" s="11" t="s">
        <v>115</v>
      </c>
      <c r="AQ68" s="11" t="s">
        <v>115</v>
      </c>
      <c r="AR68" s="11" t="s">
        <v>115</v>
      </c>
      <c r="AS68" s="11" t="s">
        <v>115</v>
      </c>
      <c r="AT68" s="11" t="s">
        <v>115</v>
      </c>
      <c r="AU68" s="11" t="s">
        <v>115</v>
      </c>
      <c r="AV68" s="11" t="s">
        <v>115</v>
      </c>
      <c r="AW68" s="11" t="s">
        <v>115</v>
      </c>
      <c r="AX68" s="11" t="s">
        <v>115</v>
      </c>
      <c r="AY68" s="11" t="s">
        <v>115</v>
      </c>
      <c r="AZ68" s="11" t="s">
        <v>115</v>
      </c>
      <c r="BA68" s="11" t="s">
        <v>115</v>
      </c>
      <c r="BB68" s="11" t="s">
        <v>115</v>
      </c>
      <c r="BC68" s="11" t="s">
        <v>115</v>
      </c>
      <c r="BD68" s="11" t="s">
        <v>115</v>
      </c>
      <c r="BE68" s="11" t="s">
        <v>115</v>
      </c>
      <c r="BF68" s="11" t="s">
        <v>115</v>
      </c>
      <c r="BG68" s="11" t="s">
        <v>115</v>
      </c>
      <c r="BH68" s="11" t="s">
        <v>115</v>
      </c>
      <c r="BI68" s="11" t="s">
        <v>115</v>
      </c>
      <c r="BJ68" s="11" t="s">
        <v>115</v>
      </c>
      <c r="BK68" s="11" t="s">
        <v>115</v>
      </c>
      <c r="BL68" s="11" t="s">
        <v>115</v>
      </c>
      <c r="BM68" s="11" t="s">
        <v>115</v>
      </c>
      <c r="BN68" s="11" t="s">
        <v>115</v>
      </c>
      <c r="BO68" s="11" t="s">
        <v>115</v>
      </c>
      <c r="BQ68" s="11" t="s">
        <v>115</v>
      </c>
      <c r="BR68" s="11" t="s">
        <v>115</v>
      </c>
      <c r="BT68" s="11" t="s">
        <v>115</v>
      </c>
      <c r="BU68" s="11" t="s">
        <v>115</v>
      </c>
      <c r="BW68" s="11" t="s">
        <v>115</v>
      </c>
      <c r="BX68" s="11" t="s">
        <v>115</v>
      </c>
      <c r="BZ68" s="11" t="s">
        <v>115</v>
      </c>
      <c r="CA68" s="11" t="s">
        <v>115</v>
      </c>
      <c r="CC68" s="11" t="s">
        <v>115</v>
      </c>
      <c r="CD68" s="11" t="s">
        <v>115</v>
      </c>
      <c r="CF68" s="11" t="s">
        <v>115</v>
      </c>
      <c r="CG68" s="11" t="s">
        <v>115</v>
      </c>
      <c r="CI68" s="11" t="s">
        <v>115</v>
      </c>
      <c r="CJ68" s="11" t="s">
        <v>115</v>
      </c>
      <c r="CL68" s="11" t="s">
        <v>115</v>
      </c>
      <c r="CM68" s="11" t="s">
        <v>115</v>
      </c>
      <c r="CO68" s="11" t="s">
        <v>115</v>
      </c>
      <c r="CP68" s="11" t="s">
        <v>115</v>
      </c>
      <c r="CR68" s="11" t="s">
        <v>115</v>
      </c>
      <c r="CS68" s="11" t="s">
        <v>115</v>
      </c>
      <c r="CU68" s="11" t="s">
        <v>115</v>
      </c>
      <c r="CV68" s="11" t="s">
        <v>115</v>
      </c>
      <c r="CX68" s="11" t="s">
        <v>115</v>
      </c>
      <c r="CY68" s="11" t="s">
        <v>115</v>
      </c>
      <c r="DA68" s="11" t="s">
        <v>115</v>
      </c>
      <c r="DB68" s="11" t="s">
        <v>115</v>
      </c>
      <c r="DD68" s="11" t="s">
        <v>115</v>
      </c>
      <c r="DE68" s="11" t="s">
        <v>115</v>
      </c>
      <c r="DG68" s="11" t="s">
        <v>115</v>
      </c>
      <c r="DH68" s="11" t="s">
        <v>115</v>
      </c>
      <c r="DJ68" s="11" t="s">
        <v>115</v>
      </c>
      <c r="DK68" s="11" t="s">
        <v>115</v>
      </c>
      <c r="DM68" s="11" t="s">
        <v>115</v>
      </c>
      <c r="DN68" s="11" t="s">
        <v>115</v>
      </c>
      <c r="DP68" s="11" t="s">
        <v>115</v>
      </c>
      <c r="DQ68" s="11" t="s">
        <v>115</v>
      </c>
      <c r="DS68" s="11" t="s">
        <v>115</v>
      </c>
      <c r="DT68" s="11" t="s">
        <v>115</v>
      </c>
      <c r="DV68" s="11" t="s">
        <v>115</v>
      </c>
      <c r="DW68" s="11" t="s">
        <v>115</v>
      </c>
      <c r="DY68" s="11" t="s">
        <v>115</v>
      </c>
      <c r="DZ68" s="11" t="s">
        <v>115</v>
      </c>
      <c r="EB68" s="11" t="s">
        <v>115</v>
      </c>
      <c r="EC68" s="11" t="s">
        <v>115</v>
      </c>
      <c r="EE68" s="11" t="s">
        <v>115</v>
      </c>
      <c r="EF68" s="11" t="s">
        <v>115</v>
      </c>
      <c r="EH68" s="11" t="s">
        <v>115</v>
      </c>
      <c r="EI68" s="11" t="s">
        <v>115</v>
      </c>
      <c r="EK68" s="11" t="s">
        <v>115</v>
      </c>
      <c r="EL68" s="11" t="s">
        <v>115</v>
      </c>
      <c r="EN68" s="11" t="s">
        <v>115</v>
      </c>
      <c r="EO68" s="11" t="s">
        <v>115</v>
      </c>
      <c r="EQ68" s="11" t="s">
        <v>115</v>
      </c>
      <c r="ER68" s="11" t="s">
        <v>115</v>
      </c>
      <c r="ET68" s="11" t="s">
        <v>115</v>
      </c>
      <c r="EU68" s="11" t="s">
        <v>115</v>
      </c>
      <c r="EW68" s="11" t="s">
        <v>115</v>
      </c>
      <c r="EX68" s="11" t="s">
        <v>115</v>
      </c>
      <c r="EZ68" s="11" t="s">
        <v>115</v>
      </c>
      <c r="FA68" s="11" t="s">
        <v>115</v>
      </c>
      <c r="FC68" s="11" t="s">
        <v>115</v>
      </c>
      <c r="FD68" s="11" t="s">
        <v>115</v>
      </c>
      <c r="FF68" s="11" t="s">
        <v>115</v>
      </c>
      <c r="FG68" s="11" t="s">
        <v>115</v>
      </c>
      <c r="FI68" s="11" t="s">
        <v>115</v>
      </c>
      <c r="FJ68" s="11" t="s">
        <v>115</v>
      </c>
      <c r="FL68" s="11" t="s">
        <v>115</v>
      </c>
      <c r="FM68" s="11" t="s">
        <v>115</v>
      </c>
      <c r="FO68" s="11" t="s">
        <v>115</v>
      </c>
      <c r="FP68" s="11" t="s">
        <v>115</v>
      </c>
      <c r="FR68" s="11" t="s">
        <v>115</v>
      </c>
      <c r="FS68" s="11" t="s">
        <v>115</v>
      </c>
      <c r="FU68" s="11" t="s">
        <v>115</v>
      </c>
      <c r="FV68" s="11" t="s">
        <v>115</v>
      </c>
      <c r="FX68" s="11" t="s">
        <v>115</v>
      </c>
      <c r="FY68" s="11" t="s">
        <v>115</v>
      </c>
      <c r="GA68" s="11" t="s">
        <v>115</v>
      </c>
      <c r="GB68" s="11" t="s">
        <v>115</v>
      </c>
      <c r="GD68" s="11" t="s">
        <v>115</v>
      </c>
      <c r="GE68" s="11" t="s">
        <v>115</v>
      </c>
      <c r="GG68" s="11" t="s">
        <v>115</v>
      </c>
      <c r="GH68" s="11" t="s">
        <v>115</v>
      </c>
      <c r="GJ68" s="11" t="s">
        <v>115</v>
      </c>
      <c r="GK68" s="11" t="s">
        <v>115</v>
      </c>
    </row>
    <row r="69" spans="1:193" x14ac:dyDescent="0.35">
      <c r="A69">
        <f t="shared" si="0"/>
        <v>63</v>
      </c>
      <c r="B69" s="11" t="s">
        <v>51</v>
      </c>
      <c r="C69" s="11" t="s">
        <v>51</v>
      </c>
      <c r="D69" s="11" t="s">
        <v>116</v>
      </c>
      <c r="E69" s="11" t="s">
        <v>442</v>
      </c>
      <c r="F69" s="11" t="s">
        <v>533</v>
      </c>
      <c r="G69" s="11" t="s">
        <v>116</v>
      </c>
      <c r="H69" s="11" t="s">
        <v>440</v>
      </c>
      <c r="I69" s="11" t="s">
        <v>51</v>
      </c>
      <c r="J69" s="11">
        <f>ROUND(detail3543__12[[#This Row],[Column7]]/64,0)</f>
        <v>1</v>
      </c>
      <c r="K69" s="11" t="s">
        <v>115</v>
      </c>
      <c r="L69" s="11"/>
      <c r="M69">
        <f ca="1">SUMPRODUCT($B$6:$B$69,OFFSET(power6multpres36!$B$6:$B$69,0,3*$A69))-SUMPRODUCT($C$6:$C$69,OFFSET(power6multpres36!$C$6:$C$69,0,3*$A69))</f>
        <v>4.5343369098910761E+18</v>
      </c>
      <c r="N69">
        <f ca="1">SUMPRODUCT($B$6:$B$69,OFFSET(power6multpres36!$C$6:$C$69,0,3*$A69))+SUMPRODUCT($C$6:$C$69,OFFSET(power6multpres36!$B$6:$B$69,0,3*$A69))</f>
        <v>-6.7260534334318182E+17</v>
      </c>
      <c r="O69" t="s">
        <v>115</v>
      </c>
      <c r="P69">
        <f ca="1">ROUND(detail3543__6[[#This Row],[Column12]]*(2^-36),0)</f>
        <v>1055732581</v>
      </c>
      <c r="Q69">
        <f ca="1">ROUND(detail3543__6[[#This Row],[Column13]]*(2^-36),0)</f>
        <v>-156603135</v>
      </c>
      <c r="R69" t="s">
        <v>115</v>
      </c>
      <c r="S69">
        <f ca="1">SUMPRODUCT($P$6:$P$69,OFFSET(power6multpres36!$B$6:$B$69,0,3*$A69))+SUMPRODUCT($Q$6:$Q$69,OFFSET(power6multpres36!$C$6:$C$69,0,3*$A69))</f>
        <v>-6.9175290342865633E+19</v>
      </c>
      <c r="T69">
        <f ca="1">SUMPRODUCT($P$6:$P$69,OFFSET(power6multpres36!$C$6:$C$69,0,3*$A69))-SUMPRODUCT($Q$6:$Q$69,OFFSET(power6multpres36!$B$6:$B$69,0,3*$A69))</f>
        <v>8192</v>
      </c>
      <c r="U69" t="s">
        <v>115</v>
      </c>
      <c r="V69" s="3">
        <f ca="1">ROUND(detail3543__6[[#This Row],[Column18]]*(2^-42),0)</f>
        <v>0</v>
      </c>
      <c r="W69" s="3">
        <f ca="1">ROUND(detail3543__6[[#This Row],[Column19]]*(2^-42),0)</f>
        <v>0</v>
      </c>
      <c r="X69" s="11" t="s">
        <v>115</v>
      </c>
      <c r="Y69" s="11" t="s">
        <v>115</v>
      </c>
      <c r="Z69" s="11" t="s">
        <v>115</v>
      </c>
      <c r="AA69" s="11" t="s">
        <v>115</v>
      </c>
      <c r="AB69" s="11" t="s">
        <v>115</v>
      </c>
      <c r="AC69" s="11" t="s">
        <v>115</v>
      </c>
      <c r="AD69" s="11" t="s">
        <v>115</v>
      </c>
      <c r="AE69" s="11" t="s">
        <v>115</v>
      </c>
      <c r="AF69" s="11" t="s">
        <v>115</v>
      </c>
      <c r="AG69" s="11" t="s">
        <v>115</v>
      </c>
      <c r="AH69" s="11" t="s">
        <v>115</v>
      </c>
      <c r="AI69" s="11" t="s">
        <v>115</v>
      </c>
      <c r="AJ69" s="11" t="s">
        <v>115</v>
      </c>
      <c r="AK69" s="11" t="s">
        <v>115</v>
      </c>
      <c r="AL69" s="11" t="s">
        <v>115</v>
      </c>
      <c r="AM69" s="11" t="s">
        <v>115</v>
      </c>
      <c r="AN69" s="11" t="s">
        <v>115</v>
      </c>
      <c r="AO69" s="11" t="s">
        <v>115</v>
      </c>
      <c r="AP69" s="11" t="s">
        <v>115</v>
      </c>
      <c r="AQ69" s="11" t="s">
        <v>115</v>
      </c>
      <c r="AR69" s="11" t="s">
        <v>115</v>
      </c>
      <c r="AS69" s="11" t="s">
        <v>115</v>
      </c>
      <c r="AT69" s="11" t="s">
        <v>115</v>
      </c>
      <c r="AU69" s="11" t="s">
        <v>115</v>
      </c>
      <c r="AV69" s="11" t="s">
        <v>115</v>
      </c>
      <c r="AW69" s="11" t="s">
        <v>115</v>
      </c>
      <c r="AX69" s="11" t="s">
        <v>115</v>
      </c>
      <c r="AY69" s="11" t="s">
        <v>115</v>
      </c>
      <c r="AZ69" s="11" t="s">
        <v>115</v>
      </c>
      <c r="BA69" s="11" t="s">
        <v>115</v>
      </c>
      <c r="BB69" s="11" t="s">
        <v>115</v>
      </c>
      <c r="BC69" s="11" t="s">
        <v>115</v>
      </c>
      <c r="BD69" s="11" t="s">
        <v>115</v>
      </c>
      <c r="BE69" s="11" t="s">
        <v>115</v>
      </c>
      <c r="BF69" s="11" t="s">
        <v>115</v>
      </c>
      <c r="BG69" s="11" t="s">
        <v>115</v>
      </c>
      <c r="BH69" s="11" t="s">
        <v>115</v>
      </c>
      <c r="BI69" s="11" t="s">
        <v>115</v>
      </c>
      <c r="BJ69" s="11" t="s">
        <v>115</v>
      </c>
      <c r="BK69" s="11" t="s">
        <v>115</v>
      </c>
      <c r="BL69" s="11" t="s">
        <v>115</v>
      </c>
      <c r="BM69" s="11" t="s">
        <v>115</v>
      </c>
      <c r="BN69" s="11" t="s">
        <v>115</v>
      </c>
      <c r="BO69" s="11" t="s">
        <v>115</v>
      </c>
      <c r="BQ69" s="11" t="s">
        <v>115</v>
      </c>
      <c r="BR69" s="11" t="s">
        <v>115</v>
      </c>
      <c r="BT69" s="11" t="s">
        <v>115</v>
      </c>
      <c r="BU69" s="11" t="s">
        <v>115</v>
      </c>
      <c r="BW69" s="11" t="s">
        <v>115</v>
      </c>
      <c r="BX69" s="11" t="s">
        <v>115</v>
      </c>
      <c r="BZ69" s="11" t="s">
        <v>115</v>
      </c>
      <c r="CA69" s="11" t="s">
        <v>115</v>
      </c>
      <c r="CC69" s="11" t="s">
        <v>115</v>
      </c>
      <c r="CD69" s="11" t="s">
        <v>115</v>
      </c>
      <c r="CF69" s="11" t="s">
        <v>115</v>
      </c>
      <c r="CG69" s="11" t="s">
        <v>115</v>
      </c>
      <c r="CI69" s="11" t="s">
        <v>115</v>
      </c>
      <c r="CJ69" s="11" t="s">
        <v>115</v>
      </c>
      <c r="CL69" s="11" t="s">
        <v>115</v>
      </c>
      <c r="CM69" s="11" t="s">
        <v>115</v>
      </c>
      <c r="CO69" s="11" t="s">
        <v>115</v>
      </c>
      <c r="CP69" s="11" t="s">
        <v>115</v>
      </c>
      <c r="CR69" s="11" t="s">
        <v>115</v>
      </c>
      <c r="CS69" s="11" t="s">
        <v>115</v>
      </c>
      <c r="CU69" s="11" t="s">
        <v>115</v>
      </c>
      <c r="CV69" s="11" t="s">
        <v>115</v>
      </c>
      <c r="CX69" s="11" t="s">
        <v>115</v>
      </c>
      <c r="CY69" s="11" t="s">
        <v>115</v>
      </c>
      <c r="DA69" s="11" t="s">
        <v>115</v>
      </c>
      <c r="DB69" s="11" t="s">
        <v>115</v>
      </c>
      <c r="DD69" s="11" t="s">
        <v>115</v>
      </c>
      <c r="DE69" s="11" t="s">
        <v>115</v>
      </c>
      <c r="DG69" s="11" t="s">
        <v>115</v>
      </c>
      <c r="DH69" s="11" t="s">
        <v>115</v>
      </c>
      <c r="DJ69" s="11" t="s">
        <v>115</v>
      </c>
      <c r="DK69" s="11" t="s">
        <v>115</v>
      </c>
      <c r="DM69" s="11" t="s">
        <v>115</v>
      </c>
      <c r="DN69" s="11" t="s">
        <v>115</v>
      </c>
      <c r="DP69" s="11" t="s">
        <v>115</v>
      </c>
      <c r="DQ69" s="11" t="s">
        <v>115</v>
      </c>
      <c r="DS69" s="11" t="s">
        <v>115</v>
      </c>
      <c r="DT69" s="11" t="s">
        <v>115</v>
      </c>
      <c r="DV69" s="11" t="s">
        <v>115</v>
      </c>
      <c r="DW69" s="11" t="s">
        <v>115</v>
      </c>
      <c r="DY69" s="11" t="s">
        <v>115</v>
      </c>
      <c r="DZ69" s="11" t="s">
        <v>115</v>
      </c>
      <c r="EB69" s="11" t="s">
        <v>115</v>
      </c>
      <c r="EC69" s="11" t="s">
        <v>115</v>
      </c>
      <c r="EE69" s="11" t="s">
        <v>115</v>
      </c>
      <c r="EF69" s="11" t="s">
        <v>115</v>
      </c>
      <c r="EH69" s="11" t="s">
        <v>115</v>
      </c>
      <c r="EI69" s="11" t="s">
        <v>115</v>
      </c>
      <c r="EK69" s="11" t="s">
        <v>115</v>
      </c>
      <c r="EL69" s="11" t="s">
        <v>115</v>
      </c>
      <c r="EN69" s="11" t="s">
        <v>115</v>
      </c>
      <c r="EO69" s="11" t="s">
        <v>115</v>
      </c>
      <c r="EQ69" s="11" t="s">
        <v>115</v>
      </c>
      <c r="ER69" s="11" t="s">
        <v>115</v>
      </c>
      <c r="ET69" s="11" t="s">
        <v>115</v>
      </c>
      <c r="EU69" s="11" t="s">
        <v>115</v>
      </c>
      <c r="EW69" s="11" t="s">
        <v>115</v>
      </c>
      <c r="EX69" s="11" t="s">
        <v>115</v>
      </c>
      <c r="EZ69" s="11" t="s">
        <v>115</v>
      </c>
      <c r="FA69" s="11" t="s">
        <v>115</v>
      </c>
      <c r="FC69" s="11" t="s">
        <v>115</v>
      </c>
      <c r="FD69" s="11" t="s">
        <v>115</v>
      </c>
      <c r="FF69" s="11" t="s">
        <v>115</v>
      </c>
      <c r="FG69" s="11" t="s">
        <v>115</v>
      </c>
      <c r="FI69" s="11" t="s">
        <v>115</v>
      </c>
      <c r="FJ69" s="11" t="s">
        <v>115</v>
      </c>
      <c r="FL69" s="11" t="s">
        <v>115</v>
      </c>
      <c r="FM69" s="11" t="s">
        <v>115</v>
      </c>
      <c r="FO69" s="11" t="s">
        <v>115</v>
      </c>
      <c r="FP69" s="11" t="s">
        <v>115</v>
      </c>
      <c r="FR69" s="11" t="s">
        <v>115</v>
      </c>
      <c r="FS69" s="11" t="s">
        <v>115</v>
      </c>
      <c r="FU69" s="11" t="s">
        <v>115</v>
      </c>
      <c r="FV69" s="11" t="s">
        <v>115</v>
      </c>
      <c r="FX69" s="11" t="s">
        <v>115</v>
      </c>
      <c r="FY69" s="11" t="s">
        <v>115</v>
      </c>
      <c r="GA69" s="11" t="s">
        <v>115</v>
      </c>
      <c r="GB69" s="11" t="s">
        <v>115</v>
      </c>
      <c r="GD69" s="11" t="s">
        <v>115</v>
      </c>
      <c r="GE69" s="11" t="s">
        <v>115</v>
      </c>
      <c r="GG69" s="11" t="s">
        <v>115</v>
      </c>
      <c r="GH69" s="11" t="s">
        <v>115</v>
      </c>
      <c r="GJ69" s="11" t="s">
        <v>115</v>
      </c>
      <c r="GK69" s="11" t="s">
        <v>115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K69"/>
  <sheetViews>
    <sheetView topLeftCell="H1" workbookViewId="0">
      <selection activeCell="M6" sqref="M6:W69"/>
    </sheetView>
  </sheetViews>
  <sheetFormatPr baseColWidth="10" defaultRowHeight="14.5" x14ac:dyDescent="0.35"/>
  <cols>
    <col min="2" max="2" width="14.6328125" bestFit="1" customWidth="1"/>
    <col min="3" max="4" width="10.81640625" bestFit="1" customWidth="1"/>
    <col min="5" max="5" width="11" bestFit="1" customWidth="1"/>
    <col min="6" max="10" width="10.81640625" bestFit="1" customWidth="1"/>
    <col min="11" max="18" width="11.81640625" bestFit="1" customWidth="1"/>
    <col min="19" max="19" width="12" bestFit="1" customWidth="1"/>
    <col min="20" max="21" width="11.81640625" bestFit="1" customWidth="1"/>
    <col min="22" max="22" width="17.1796875" bestFit="1" customWidth="1"/>
    <col min="23" max="100" width="11.81640625" bestFit="1" customWidth="1"/>
    <col min="101" max="193" width="12.81640625" bestFit="1" customWidth="1"/>
  </cols>
  <sheetData>
    <row r="1" spans="1:193" x14ac:dyDescent="0.35">
      <c r="B1" t="s">
        <v>32</v>
      </c>
      <c r="C1" t="s">
        <v>33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111</v>
      </c>
      <c r="AV1" t="s">
        <v>112</v>
      </c>
      <c r="AW1" t="s">
        <v>113</v>
      </c>
      <c r="AX1" t="s">
        <v>174</v>
      </c>
      <c r="AY1" t="s">
        <v>175</v>
      </c>
      <c r="AZ1" t="s">
        <v>176</v>
      </c>
      <c r="BA1" t="s">
        <v>177</v>
      </c>
      <c r="BB1" t="s">
        <v>178</v>
      </c>
      <c r="BC1" t="s">
        <v>179</v>
      </c>
      <c r="BD1" t="s">
        <v>180</v>
      </c>
      <c r="BE1" t="s">
        <v>181</v>
      </c>
      <c r="BF1" t="s">
        <v>182</v>
      </c>
      <c r="BG1" t="s">
        <v>183</v>
      </c>
      <c r="BH1" t="s">
        <v>184</v>
      </c>
      <c r="BI1" t="s">
        <v>185</v>
      </c>
      <c r="BJ1" t="s">
        <v>186</v>
      </c>
      <c r="BK1" t="s">
        <v>187</v>
      </c>
      <c r="BL1" t="s">
        <v>188</v>
      </c>
      <c r="BM1" t="s">
        <v>189</v>
      </c>
      <c r="BN1" t="s">
        <v>190</v>
      </c>
      <c r="BO1" t="s">
        <v>191</v>
      </c>
      <c r="BP1" t="s">
        <v>192</v>
      </c>
      <c r="BQ1" t="s">
        <v>193</v>
      </c>
      <c r="BR1" t="s">
        <v>194</v>
      </c>
      <c r="BS1" t="s">
        <v>195</v>
      </c>
      <c r="BT1" t="s">
        <v>196</v>
      </c>
      <c r="BU1" t="s">
        <v>197</v>
      </c>
      <c r="BV1" t="s">
        <v>198</v>
      </c>
      <c r="BW1" t="s">
        <v>199</v>
      </c>
      <c r="BX1" t="s">
        <v>200</v>
      </c>
      <c r="BY1" t="s">
        <v>201</v>
      </c>
      <c r="BZ1" t="s">
        <v>202</v>
      </c>
      <c r="CA1" t="s">
        <v>203</v>
      </c>
      <c r="CB1" t="s">
        <v>204</v>
      </c>
      <c r="CC1" t="s">
        <v>205</v>
      </c>
      <c r="CD1" t="s">
        <v>206</v>
      </c>
      <c r="CE1" t="s">
        <v>207</v>
      </c>
      <c r="CF1" t="s">
        <v>208</v>
      </c>
      <c r="CG1" t="s">
        <v>209</v>
      </c>
      <c r="CH1" t="s">
        <v>210</v>
      </c>
      <c r="CI1" t="s">
        <v>211</v>
      </c>
      <c r="CJ1" t="s">
        <v>212</v>
      </c>
      <c r="CK1" t="s">
        <v>213</v>
      </c>
      <c r="CL1" t="s">
        <v>214</v>
      </c>
      <c r="CM1" t="s">
        <v>215</v>
      </c>
      <c r="CN1" t="s">
        <v>216</v>
      </c>
      <c r="CO1" t="s">
        <v>217</v>
      </c>
      <c r="CP1" t="s">
        <v>218</v>
      </c>
      <c r="CQ1" t="s">
        <v>219</v>
      </c>
      <c r="CR1" t="s">
        <v>220</v>
      </c>
      <c r="CS1" t="s">
        <v>221</v>
      </c>
      <c r="CT1" t="s">
        <v>222</v>
      </c>
      <c r="CU1" t="s">
        <v>223</v>
      </c>
      <c r="CV1" t="s">
        <v>224</v>
      </c>
      <c r="CW1" t="s">
        <v>225</v>
      </c>
      <c r="CX1" t="s">
        <v>226</v>
      </c>
      <c r="CY1" t="s">
        <v>227</v>
      </c>
      <c r="CZ1" t="s">
        <v>228</v>
      </c>
      <c r="DA1" t="s">
        <v>229</v>
      </c>
      <c r="DB1" t="s">
        <v>230</v>
      </c>
      <c r="DC1" t="s">
        <v>231</v>
      </c>
      <c r="DD1" t="s">
        <v>232</v>
      </c>
      <c r="DE1" t="s">
        <v>233</v>
      </c>
      <c r="DF1" t="s">
        <v>234</v>
      </c>
      <c r="DG1" t="s">
        <v>172</v>
      </c>
      <c r="DH1" t="s">
        <v>235</v>
      </c>
      <c r="DI1" t="s">
        <v>236</v>
      </c>
      <c r="DJ1" t="s">
        <v>237</v>
      </c>
      <c r="DK1" t="s">
        <v>238</v>
      </c>
      <c r="DL1" t="s">
        <v>239</v>
      </c>
      <c r="DM1" t="s">
        <v>240</v>
      </c>
      <c r="DN1" t="s">
        <v>241</v>
      </c>
      <c r="DO1" t="s">
        <v>242</v>
      </c>
      <c r="DP1" t="s">
        <v>243</v>
      </c>
      <c r="DQ1" t="s">
        <v>244</v>
      </c>
      <c r="DR1" t="s">
        <v>245</v>
      </c>
      <c r="DS1" t="s">
        <v>246</v>
      </c>
      <c r="DT1" t="s">
        <v>247</v>
      </c>
      <c r="DU1" t="s">
        <v>248</v>
      </c>
      <c r="DV1" t="s">
        <v>249</v>
      </c>
      <c r="DW1" t="s">
        <v>250</v>
      </c>
      <c r="DX1" t="s">
        <v>251</v>
      </c>
      <c r="DY1" t="s">
        <v>252</v>
      </c>
      <c r="DZ1" t="s">
        <v>253</v>
      </c>
      <c r="EA1" t="s">
        <v>254</v>
      </c>
      <c r="EB1" t="s">
        <v>255</v>
      </c>
      <c r="EC1" t="s">
        <v>256</v>
      </c>
      <c r="ED1" t="s">
        <v>257</v>
      </c>
      <c r="EE1" t="s">
        <v>258</v>
      </c>
      <c r="EF1" t="s">
        <v>259</v>
      </c>
      <c r="EG1" t="s">
        <v>260</v>
      </c>
      <c r="EH1" t="s">
        <v>261</v>
      </c>
      <c r="EI1" t="s">
        <v>262</v>
      </c>
      <c r="EJ1" t="s">
        <v>263</v>
      </c>
      <c r="EK1" t="s">
        <v>264</v>
      </c>
      <c r="EL1" t="s">
        <v>265</v>
      </c>
      <c r="EM1" t="s">
        <v>266</v>
      </c>
      <c r="EN1" t="s">
        <v>267</v>
      </c>
      <c r="EO1" t="s">
        <v>268</v>
      </c>
      <c r="EP1" t="s">
        <v>269</v>
      </c>
      <c r="EQ1" t="s">
        <v>270</v>
      </c>
      <c r="ER1" t="s">
        <v>271</v>
      </c>
      <c r="ES1" t="s">
        <v>272</v>
      </c>
      <c r="ET1" t="s">
        <v>273</v>
      </c>
      <c r="EU1" t="s">
        <v>274</v>
      </c>
      <c r="EV1" t="s">
        <v>275</v>
      </c>
      <c r="EW1" t="s">
        <v>276</v>
      </c>
      <c r="EX1" t="s">
        <v>277</v>
      </c>
      <c r="EY1" t="s">
        <v>278</v>
      </c>
      <c r="EZ1" t="s">
        <v>279</v>
      </c>
      <c r="FA1" t="s">
        <v>280</v>
      </c>
      <c r="FB1" t="s">
        <v>281</v>
      </c>
      <c r="FC1" t="s">
        <v>282</v>
      </c>
      <c r="FD1" t="s">
        <v>283</v>
      </c>
      <c r="FE1" t="s">
        <v>284</v>
      </c>
      <c r="FF1" t="s">
        <v>285</v>
      </c>
      <c r="FG1" t="s">
        <v>286</v>
      </c>
      <c r="FH1" t="s">
        <v>287</v>
      </c>
      <c r="FI1" t="s">
        <v>288</v>
      </c>
      <c r="FJ1" t="s">
        <v>289</v>
      </c>
      <c r="FK1" t="s">
        <v>290</v>
      </c>
      <c r="FL1" t="s">
        <v>291</v>
      </c>
      <c r="FM1" t="s">
        <v>292</v>
      </c>
      <c r="FN1" t="s">
        <v>293</v>
      </c>
      <c r="FO1" t="s">
        <v>294</v>
      </c>
      <c r="FP1" t="s">
        <v>295</v>
      </c>
      <c r="FQ1" t="s">
        <v>296</v>
      </c>
      <c r="FR1" t="s">
        <v>297</v>
      </c>
      <c r="FS1" t="s">
        <v>298</v>
      </c>
      <c r="FT1" t="s">
        <v>299</v>
      </c>
      <c r="FU1" t="s">
        <v>300</v>
      </c>
      <c r="FV1" t="s">
        <v>301</v>
      </c>
      <c r="FW1" t="s">
        <v>302</v>
      </c>
      <c r="FX1" t="s">
        <v>303</v>
      </c>
      <c r="FY1" t="s">
        <v>304</v>
      </c>
      <c r="FZ1" t="s">
        <v>305</v>
      </c>
      <c r="GA1" t="s">
        <v>306</v>
      </c>
      <c r="GB1" t="s">
        <v>307</v>
      </c>
      <c r="GC1" t="s">
        <v>308</v>
      </c>
      <c r="GD1" t="s">
        <v>309</v>
      </c>
      <c r="GE1" t="s">
        <v>310</v>
      </c>
      <c r="GF1" t="s">
        <v>311</v>
      </c>
      <c r="GG1" t="s">
        <v>312</v>
      </c>
      <c r="GH1" t="s">
        <v>313</v>
      </c>
      <c r="GI1" t="s">
        <v>314</v>
      </c>
      <c r="GJ1" t="s">
        <v>315</v>
      </c>
      <c r="GK1" t="s">
        <v>316</v>
      </c>
    </row>
    <row r="2" spans="1:193" x14ac:dyDescent="0.35">
      <c r="B2" t="s">
        <v>34</v>
      </c>
      <c r="C2">
        <v>36</v>
      </c>
      <c r="D2" t="s">
        <v>115</v>
      </c>
      <c r="E2" t="s">
        <v>115</v>
      </c>
      <c r="F2" t="s">
        <v>115</v>
      </c>
      <c r="G2" t="s">
        <v>115</v>
      </c>
      <c r="H2" t="s">
        <v>115</v>
      </c>
      <c r="I2" t="s">
        <v>115</v>
      </c>
      <c r="J2" t="s">
        <v>115</v>
      </c>
      <c r="K2" t="s">
        <v>115</v>
      </c>
      <c r="L2" t="s">
        <v>115</v>
      </c>
      <c r="M2" t="s">
        <v>115</v>
      </c>
      <c r="N2" t="s">
        <v>115</v>
      </c>
      <c r="O2" t="s">
        <v>115</v>
      </c>
      <c r="P2" t="s">
        <v>115</v>
      </c>
      <c r="Q2" t="s">
        <v>115</v>
      </c>
      <c r="R2" t="s">
        <v>115</v>
      </c>
      <c r="S2" t="s">
        <v>115</v>
      </c>
      <c r="T2" t="s">
        <v>115</v>
      </c>
      <c r="U2" t="s">
        <v>115</v>
      </c>
      <c r="V2" t="s">
        <v>115</v>
      </c>
      <c r="W2" t="s">
        <v>115</v>
      </c>
      <c r="X2" t="s">
        <v>115</v>
      </c>
      <c r="Y2" t="s">
        <v>115</v>
      </c>
      <c r="Z2" t="s">
        <v>115</v>
      </c>
      <c r="AA2" t="s">
        <v>115</v>
      </c>
      <c r="AB2" t="s">
        <v>115</v>
      </c>
      <c r="AC2" t="s">
        <v>115</v>
      </c>
      <c r="AD2" t="s">
        <v>115</v>
      </c>
      <c r="AE2" t="s">
        <v>115</v>
      </c>
      <c r="AF2" t="s">
        <v>115</v>
      </c>
      <c r="AG2" t="s">
        <v>115</v>
      </c>
      <c r="AH2" t="s">
        <v>115</v>
      </c>
      <c r="AI2" t="s">
        <v>115</v>
      </c>
      <c r="AJ2" t="s">
        <v>115</v>
      </c>
      <c r="AK2" t="s">
        <v>115</v>
      </c>
      <c r="AL2" t="s">
        <v>115</v>
      </c>
      <c r="AM2" t="s">
        <v>115</v>
      </c>
      <c r="AN2" t="s">
        <v>115</v>
      </c>
      <c r="AO2" t="s">
        <v>115</v>
      </c>
      <c r="AP2" t="s">
        <v>115</v>
      </c>
      <c r="AQ2" t="s">
        <v>115</v>
      </c>
      <c r="AR2" t="s">
        <v>115</v>
      </c>
      <c r="AS2" t="s">
        <v>115</v>
      </c>
      <c r="AT2" t="s">
        <v>115</v>
      </c>
      <c r="AU2" t="s">
        <v>115</v>
      </c>
      <c r="AV2" t="s">
        <v>115</v>
      </c>
      <c r="AW2" t="s">
        <v>115</v>
      </c>
      <c r="AX2" t="s">
        <v>115</v>
      </c>
      <c r="AY2" t="s">
        <v>115</v>
      </c>
      <c r="AZ2" t="s">
        <v>115</v>
      </c>
      <c r="BA2" t="s">
        <v>115</v>
      </c>
      <c r="BB2" t="s">
        <v>115</v>
      </c>
      <c r="BC2" t="s">
        <v>115</v>
      </c>
      <c r="BD2" t="s">
        <v>115</v>
      </c>
      <c r="BE2" t="s">
        <v>115</v>
      </c>
      <c r="BF2" t="s">
        <v>115</v>
      </c>
      <c r="BG2" t="s">
        <v>115</v>
      </c>
      <c r="BH2" t="s">
        <v>115</v>
      </c>
      <c r="BI2" t="s">
        <v>115</v>
      </c>
      <c r="BJ2" t="s">
        <v>115</v>
      </c>
      <c r="BK2" t="s">
        <v>115</v>
      </c>
      <c r="BL2" t="s">
        <v>115</v>
      </c>
      <c r="BM2" t="s">
        <v>115</v>
      </c>
      <c r="BN2" t="s">
        <v>115</v>
      </c>
      <c r="BO2" t="s">
        <v>115</v>
      </c>
      <c r="BQ2" t="s">
        <v>115</v>
      </c>
      <c r="BR2" t="s">
        <v>115</v>
      </c>
      <c r="BT2" t="s">
        <v>115</v>
      </c>
      <c r="BU2" t="s">
        <v>115</v>
      </c>
      <c r="BW2" t="s">
        <v>115</v>
      </c>
      <c r="BX2" t="s">
        <v>115</v>
      </c>
      <c r="BZ2" t="s">
        <v>115</v>
      </c>
      <c r="CA2" t="s">
        <v>115</v>
      </c>
      <c r="CC2" t="s">
        <v>115</v>
      </c>
      <c r="CD2" t="s">
        <v>115</v>
      </c>
      <c r="CF2" t="s">
        <v>115</v>
      </c>
      <c r="CG2" t="s">
        <v>115</v>
      </c>
      <c r="CI2" t="s">
        <v>115</v>
      </c>
      <c r="CJ2" t="s">
        <v>115</v>
      </c>
      <c r="CL2" t="s">
        <v>115</v>
      </c>
      <c r="CM2" t="s">
        <v>115</v>
      </c>
      <c r="CO2" t="s">
        <v>115</v>
      </c>
      <c r="CP2" t="s">
        <v>115</v>
      </c>
      <c r="CR2" t="s">
        <v>115</v>
      </c>
      <c r="CS2" t="s">
        <v>115</v>
      </c>
      <c r="CU2" t="s">
        <v>115</v>
      </c>
      <c r="CV2" t="s">
        <v>115</v>
      </c>
      <c r="CX2" t="s">
        <v>115</v>
      </c>
      <c r="CY2" t="s">
        <v>115</v>
      </c>
      <c r="DA2" t="s">
        <v>115</v>
      </c>
      <c r="DB2" t="s">
        <v>115</v>
      </c>
      <c r="DD2" t="s">
        <v>115</v>
      </c>
      <c r="DE2" t="s">
        <v>115</v>
      </c>
      <c r="DG2" t="s">
        <v>115</v>
      </c>
      <c r="DH2" t="s">
        <v>115</v>
      </c>
      <c r="DJ2" t="s">
        <v>115</v>
      </c>
      <c r="DK2" t="s">
        <v>115</v>
      </c>
      <c r="DM2" t="s">
        <v>115</v>
      </c>
      <c r="DN2" t="s">
        <v>115</v>
      </c>
      <c r="DP2" t="s">
        <v>115</v>
      </c>
      <c r="DQ2" t="s">
        <v>115</v>
      </c>
      <c r="DS2" t="s">
        <v>115</v>
      </c>
      <c r="DT2" t="s">
        <v>115</v>
      </c>
      <c r="DV2" t="s">
        <v>115</v>
      </c>
      <c r="DW2" t="s">
        <v>115</v>
      </c>
      <c r="DY2" t="s">
        <v>115</v>
      </c>
      <c r="DZ2" t="s">
        <v>115</v>
      </c>
      <c r="EB2" t="s">
        <v>115</v>
      </c>
      <c r="EC2" t="s">
        <v>115</v>
      </c>
      <c r="EE2" t="s">
        <v>115</v>
      </c>
      <c r="EF2" t="s">
        <v>115</v>
      </c>
      <c r="EH2" t="s">
        <v>115</v>
      </c>
      <c r="EI2" t="s">
        <v>115</v>
      </c>
      <c r="EK2" t="s">
        <v>115</v>
      </c>
      <c r="EL2" t="s">
        <v>115</v>
      </c>
      <c r="EN2" t="s">
        <v>115</v>
      </c>
      <c r="EO2" t="s">
        <v>115</v>
      </c>
      <c r="EQ2" t="s">
        <v>115</v>
      </c>
      <c r="ER2" t="s">
        <v>115</v>
      </c>
      <c r="ET2" t="s">
        <v>115</v>
      </c>
      <c r="EU2" t="s">
        <v>115</v>
      </c>
      <c r="EW2" t="s">
        <v>115</v>
      </c>
      <c r="EX2" t="s">
        <v>115</v>
      </c>
      <c r="EZ2" t="s">
        <v>115</v>
      </c>
      <c r="FA2" t="s">
        <v>115</v>
      </c>
      <c r="FC2" t="s">
        <v>115</v>
      </c>
      <c r="FD2" t="s">
        <v>115</v>
      </c>
      <c r="FF2" t="s">
        <v>115</v>
      </c>
      <c r="FG2" t="s">
        <v>115</v>
      </c>
      <c r="FI2" t="s">
        <v>115</v>
      </c>
      <c r="FJ2" t="s">
        <v>115</v>
      </c>
      <c r="FL2" t="s">
        <v>115</v>
      </c>
      <c r="FM2" t="s">
        <v>115</v>
      </c>
      <c r="FO2" t="s">
        <v>115</v>
      </c>
      <c r="FP2" t="s">
        <v>115</v>
      </c>
      <c r="FR2" t="s">
        <v>115</v>
      </c>
      <c r="FS2" t="s">
        <v>115</v>
      </c>
      <c r="FU2" t="s">
        <v>115</v>
      </c>
      <c r="FV2" t="s">
        <v>115</v>
      </c>
      <c r="FX2" t="s">
        <v>115</v>
      </c>
      <c r="FY2" t="s">
        <v>115</v>
      </c>
      <c r="GA2" t="s">
        <v>115</v>
      </c>
      <c r="GB2" t="s">
        <v>115</v>
      </c>
      <c r="GD2" t="s">
        <v>115</v>
      </c>
      <c r="GE2" t="s">
        <v>115</v>
      </c>
      <c r="GG2" t="s">
        <v>115</v>
      </c>
      <c r="GH2" t="s">
        <v>115</v>
      </c>
      <c r="GJ2" t="s">
        <v>115</v>
      </c>
      <c r="GK2" t="s">
        <v>115</v>
      </c>
    </row>
    <row r="3" spans="1:193" x14ac:dyDescent="0.35">
      <c r="B3">
        <v>0</v>
      </c>
      <c r="C3" t="s">
        <v>116</v>
      </c>
      <c r="D3" t="s">
        <v>116</v>
      </c>
      <c r="E3">
        <v>1</v>
      </c>
      <c r="F3" t="s">
        <v>116</v>
      </c>
      <c r="G3" t="s">
        <v>116</v>
      </c>
      <c r="H3">
        <v>2</v>
      </c>
      <c r="I3" t="s">
        <v>116</v>
      </c>
      <c r="J3" t="s">
        <v>116</v>
      </c>
      <c r="K3">
        <v>3</v>
      </c>
      <c r="L3" t="s">
        <v>116</v>
      </c>
      <c r="M3" t="s">
        <v>116</v>
      </c>
      <c r="N3" t="s">
        <v>120</v>
      </c>
      <c r="O3" t="s">
        <v>116</v>
      </c>
      <c r="P3" t="s">
        <v>116</v>
      </c>
      <c r="Q3" t="s">
        <v>121</v>
      </c>
      <c r="R3" t="s">
        <v>116</v>
      </c>
      <c r="S3" t="s">
        <v>116</v>
      </c>
      <c r="T3" t="s">
        <v>341</v>
      </c>
      <c r="U3" t="s">
        <v>116</v>
      </c>
      <c r="V3" t="s">
        <v>116</v>
      </c>
      <c r="W3" t="s">
        <v>342</v>
      </c>
      <c r="X3" t="s">
        <v>116</v>
      </c>
      <c r="Y3" t="s">
        <v>116</v>
      </c>
      <c r="Z3" t="s">
        <v>343</v>
      </c>
      <c r="AA3" t="s">
        <v>116</v>
      </c>
      <c r="AB3" t="s">
        <v>116</v>
      </c>
      <c r="AC3" t="s">
        <v>344</v>
      </c>
      <c r="AD3" t="s">
        <v>116</v>
      </c>
      <c r="AE3" t="s">
        <v>116</v>
      </c>
      <c r="AF3">
        <v>10</v>
      </c>
      <c r="AG3" t="s">
        <v>116</v>
      </c>
      <c r="AH3" t="s">
        <v>116</v>
      </c>
      <c r="AI3">
        <v>11</v>
      </c>
      <c r="AJ3" t="s">
        <v>116</v>
      </c>
      <c r="AK3" t="s">
        <v>116</v>
      </c>
      <c r="AL3">
        <v>12</v>
      </c>
      <c r="AM3" t="s">
        <v>116</v>
      </c>
      <c r="AN3" t="s">
        <v>116</v>
      </c>
      <c r="AO3">
        <v>13</v>
      </c>
      <c r="AP3" t="s">
        <v>116</v>
      </c>
      <c r="AQ3" t="s">
        <v>116</v>
      </c>
      <c r="AR3">
        <v>14</v>
      </c>
      <c r="AS3" t="s">
        <v>116</v>
      </c>
      <c r="AT3" t="s">
        <v>116</v>
      </c>
      <c r="AU3">
        <v>15</v>
      </c>
      <c r="AV3" t="s">
        <v>116</v>
      </c>
      <c r="AW3" t="s">
        <v>116</v>
      </c>
      <c r="AX3">
        <v>16</v>
      </c>
      <c r="AY3" t="s">
        <v>116</v>
      </c>
      <c r="AZ3" t="s">
        <v>116</v>
      </c>
      <c r="BA3">
        <v>17</v>
      </c>
      <c r="BB3" t="s">
        <v>116</v>
      </c>
      <c r="BC3" t="s">
        <v>116</v>
      </c>
      <c r="BD3">
        <v>18</v>
      </c>
      <c r="BE3" t="s">
        <v>116</v>
      </c>
      <c r="BF3" t="s">
        <v>116</v>
      </c>
      <c r="BG3">
        <v>19</v>
      </c>
      <c r="BH3" t="s">
        <v>116</v>
      </c>
      <c r="BI3" t="s">
        <v>116</v>
      </c>
      <c r="BJ3">
        <v>20</v>
      </c>
      <c r="BK3" t="s">
        <v>116</v>
      </c>
      <c r="BL3" t="s">
        <v>116</v>
      </c>
      <c r="BM3">
        <v>21</v>
      </c>
      <c r="BN3" t="s">
        <v>116</v>
      </c>
      <c r="BO3" t="s">
        <v>116</v>
      </c>
      <c r="BP3">
        <v>22</v>
      </c>
      <c r="BQ3" t="s">
        <v>116</v>
      </c>
      <c r="BR3" t="s">
        <v>116</v>
      </c>
      <c r="BS3">
        <v>23</v>
      </c>
      <c r="BT3" t="s">
        <v>116</v>
      </c>
      <c r="BU3" t="s">
        <v>116</v>
      </c>
      <c r="BV3">
        <v>24</v>
      </c>
      <c r="BW3" t="s">
        <v>116</v>
      </c>
      <c r="BX3" t="s">
        <v>116</v>
      </c>
      <c r="BY3">
        <v>25</v>
      </c>
      <c r="BZ3" t="s">
        <v>116</v>
      </c>
      <c r="CA3" t="s">
        <v>116</v>
      </c>
      <c r="CB3">
        <v>26</v>
      </c>
      <c r="CC3" t="s">
        <v>116</v>
      </c>
      <c r="CD3" t="s">
        <v>116</v>
      </c>
      <c r="CE3">
        <v>27</v>
      </c>
      <c r="CF3" t="s">
        <v>116</v>
      </c>
      <c r="CG3" t="s">
        <v>116</v>
      </c>
      <c r="CH3">
        <v>28</v>
      </c>
      <c r="CI3" t="s">
        <v>116</v>
      </c>
      <c r="CJ3" t="s">
        <v>116</v>
      </c>
      <c r="CK3">
        <v>29</v>
      </c>
      <c r="CL3" t="s">
        <v>116</v>
      </c>
      <c r="CM3" t="s">
        <v>116</v>
      </c>
      <c r="CN3">
        <v>30</v>
      </c>
      <c r="CO3" t="s">
        <v>116</v>
      </c>
      <c r="CP3" t="s">
        <v>116</v>
      </c>
      <c r="CQ3">
        <v>31</v>
      </c>
      <c r="CR3" t="s">
        <v>116</v>
      </c>
      <c r="CS3" t="s">
        <v>116</v>
      </c>
      <c r="CT3">
        <v>32</v>
      </c>
      <c r="CU3" t="s">
        <v>116</v>
      </c>
      <c r="CV3" t="s">
        <v>116</v>
      </c>
      <c r="CW3">
        <v>33</v>
      </c>
      <c r="CX3" t="s">
        <v>116</v>
      </c>
      <c r="CY3" t="s">
        <v>116</v>
      </c>
      <c r="CZ3">
        <v>34</v>
      </c>
      <c r="DA3" t="s">
        <v>116</v>
      </c>
      <c r="DB3" t="s">
        <v>116</v>
      </c>
      <c r="DC3">
        <v>35</v>
      </c>
      <c r="DD3" t="s">
        <v>116</v>
      </c>
      <c r="DE3" t="s">
        <v>116</v>
      </c>
      <c r="DF3">
        <v>36</v>
      </c>
      <c r="DG3" t="s">
        <v>116</v>
      </c>
      <c r="DH3" t="s">
        <v>116</v>
      </c>
      <c r="DI3">
        <v>37</v>
      </c>
      <c r="DJ3" t="s">
        <v>116</v>
      </c>
      <c r="DK3" t="s">
        <v>116</v>
      </c>
      <c r="DL3">
        <v>38</v>
      </c>
      <c r="DM3" t="s">
        <v>116</v>
      </c>
      <c r="DN3" t="s">
        <v>116</v>
      </c>
      <c r="DO3">
        <v>39</v>
      </c>
      <c r="DP3" t="s">
        <v>116</v>
      </c>
      <c r="DQ3" t="s">
        <v>116</v>
      </c>
      <c r="DR3">
        <v>40</v>
      </c>
      <c r="DS3" t="s">
        <v>116</v>
      </c>
      <c r="DT3" t="s">
        <v>116</v>
      </c>
      <c r="DU3">
        <v>41</v>
      </c>
      <c r="DV3" t="s">
        <v>116</v>
      </c>
      <c r="DW3" t="s">
        <v>116</v>
      </c>
      <c r="DX3">
        <v>42</v>
      </c>
      <c r="DY3" t="s">
        <v>116</v>
      </c>
      <c r="DZ3" t="s">
        <v>116</v>
      </c>
      <c r="EA3">
        <v>43</v>
      </c>
      <c r="EB3" t="s">
        <v>116</v>
      </c>
      <c r="EC3" t="s">
        <v>116</v>
      </c>
      <c r="ED3">
        <v>44</v>
      </c>
      <c r="EE3" t="s">
        <v>116</v>
      </c>
      <c r="EF3" t="s">
        <v>116</v>
      </c>
      <c r="EG3">
        <v>45</v>
      </c>
      <c r="EH3" t="s">
        <v>116</v>
      </c>
      <c r="EI3" t="s">
        <v>116</v>
      </c>
      <c r="EJ3">
        <v>46</v>
      </c>
      <c r="EK3" t="s">
        <v>116</v>
      </c>
      <c r="EL3" t="s">
        <v>116</v>
      </c>
      <c r="EM3">
        <v>47</v>
      </c>
      <c r="EN3" t="s">
        <v>116</v>
      </c>
      <c r="EO3" t="s">
        <v>116</v>
      </c>
      <c r="EP3">
        <v>48</v>
      </c>
      <c r="EQ3" t="s">
        <v>116</v>
      </c>
      <c r="ER3" t="s">
        <v>116</v>
      </c>
      <c r="ES3">
        <v>49</v>
      </c>
      <c r="ET3" t="s">
        <v>116</v>
      </c>
      <c r="EU3" t="s">
        <v>116</v>
      </c>
      <c r="EV3">
        <v>50</v>
      </c>
      <c r="EW3" t="s">
        <v>116</v>
      </c>
      <c r="EX3" t="s">
        <v>116</v>
      </c>
      <c r="EY3">
        <v>51</v>
      </c>
      <c r="EZ3" t="s">
        <v>116</v>
      </c>
      <c r="FA3" t="s">
        <v>116</v>
      </c>
      <c r="FB3">
        <v>52</v>
      </c>
      <c r="FC3" t="s">
        <v>116</v>
      </c>
      <c r="FD3" t="s">
        <v>116</v>
      </c>
      <c r="FE3">
        <v>53</v>
      </c>
      <c r="FF3" t="s">
        <v>116</v>
      </c>
      <c r="FG3" t="s">
        <v>116</v>
      </c>
      <c r="FH3">
        <v>54</v>
      </c>
      <c r="FI3" t="s">
        <v>116</v>
      </c>
      <c r="FJ3" t="s">
        <v>116</v>
      </c>
      <c r="FK3">
        <v>55</v>
      </c>
      <c r="FL3" t="s">
        <v>116</v>
      </c>
      <c r="FM3" t="s">
        <v>116</v>
      </c>
      <c r="FN3">
        <v>56</v>
      </c>
      <c r="FO3" t="s">
        <v>116</v>
      </c>
      <c r="FP3" t="s">
        <v>116</v>
      </c>
      <c r="FQ3">
        <v>57</v>
      </c>
      <c r="FR3" t="s">
        <v>116</v>
      </c>
      <c r="FS3" t="s">
        <v>116</v>
      </c>
      <c r="FT3">
        <v>58</v>
      </c>
      <c r="FU3" t="s">
        <v>116</v>
      </c>
      <c r="FV3" t="s">
        <v>116</v>
      </c>
      <c r="FW3">
        <v>59</v>
      </c>
      <c r="FX3" t="s">
        <v>116</v>
      </c>
      <c r="FY3" t="s">
        <v>116</v>
      </c>
      <c r="FZ3">
        <v>60</v>
      </c>
      <c r="GA3" t="s">
        <v>116</v>
      </c>
      <c r="GB3" t="s">
        <v>116</v>
      </c>
      <c r="GC3">
        <v>61</v>
      </c>
      <c r="GD3" t="s">
        <v>116</v>
      </c>
      <c r="GE3" t="s">
        <v>116</v>
      </c>
      <c r="GF3">
        <v>62</v>
      </c>
      <c r="GG3" t="s">
        <v>116</v>
      </c>
      <c r="GH3" t="s">
        <v>116</v>
      </c>
      <c r="GI3">
        <v>63</v>
      </c>
      <c r="GJ3" t="s">
        <v>116</v>
      </c>
      <c r="GK3" t="s">
        <v>116</v>
      </c>
    </row>
    <row r="4" spans="1:193" x14ac:dyDescent="0.35">
      <c r="B4">
        <v>268435456</v>
      </c>
      <c r="C4">
        <v>0</v>
      </c>
      <c r="D4" t="s">
        <v>116</v>
      </c>
      <c r="E4">
        <v>1055732579</v>
      </c>
      <c r="F4">
        <v>156603133</v>
      </c>
      <c r="G4" t="s">
        <v>116</v>
      </c>
      <c r="H4">
        <v>268435438</v>
      </c>
      <c r="I4">
        <v>-24</v>
      </c>
      <c r="J4" t="s">
        <v>116</v>
      </c>
      <c r="K4" t="s">
        <v>115</v>
      </c>
      <c r="L4" t="s">
        <v>115</v>
      </c>
      <c r="M4" t="s">
        <v>115</v>
      </c>
      <c r="N4" t="s">
        <v>115</v>
      </c>
      <c r="O4" t="s">
        <v>115</v>
      </c>
      <c r="P4" t="s">
        <v>115</v>
      </c>
      <c r="Q4" t="s">
        <v>115</v>
      </c>
      <c r="R4" t="s">
        <v>115</v>
      </c>
      <c r="S4" t="s">
        <v>115</v>
      </c>
      <c r="T4" t="s">
        <v>115</v>
      </c>
      <c r="U4" t="s">
        <v>115</v>
      </c>
      <c r="V4" t="s">
        <v>115</v>
      </c>
      <c r="W4" t="s">
        <v>115</v>
      </c>
      <c r="X4" t="s">
        <v>115</v>
      </c>
      <c r="Y4" t="s">
        <v>115</v>
      </c>
      <c r="Z4" t="s">
        <v>115</v>
      </c>
      <c r="AA4" t="s">
        <v>115</v>
      </c>
      <c r="AB4" t="s">
        <v>115</v>
      </c>
      <c r="AC4" t="s">
        <v>115</v>
      </c>
      <c r="AD4" t="s">
        <v>115</v>
      </c>
      <c r="AE4" t="s">
        <v>115</v>
      </c>
      <c r="AF4" t="s">
        <v>115</v>
      </c>
      <c r="AG4" t="s">
        <v>115</v>
      </c>
      <c r="AH4" t="s">
        <v>115</v>
      </c>
      <c r="AI4" t="s">
        <v>115</v>
      </c>
      <c r="AJ4" t="s">
        <v>115</v>
      </c>
      <c r="AK4" t="s">
        <v>115</v>
      </c>
      <c r="AL4" t="s">
        <v>115</v>
      </c>
      <c r="AM4" t="s">
        <v>115</v>
      </c>
      <c r="AN4" t="s">
        <v>115</v>
      </c>
      <c r="AO4" t="s">
        <v>115</v>
      </c>
      <c r="AP4" t="s">
        <v>115</v>
      </c>
      <c r="AQ4" t="s">
        <v>115</v>
      </c>
      <c r="AR4" t="s">
        <v>115</v>
      </c>
      <c r="AS4" t="s">
        <v>115</v>
      </c>
      <c r="AT4" t="s">
        <v>115</v>
      </c>
      <c r="AU4" t="s">
        <v>115</v>
      </c>
      <c r="AV4" t="s">
        <v>115</v>
      </c>
      <c r="AW4" t="s">
        <v>115</v>
      </c>
      <c r="AX4" t="s">
        <v>115</v>
      </c>
      <c r="AY4" t="s">
        <v>115</v>
      </c>
      <c r="AZ4" t="s">
        <v>115</v>
      </c>
      <c r="BA4" t="s">
        <v>115</v>
      </c>
      <c r="BB4" t="s">
        <v>115</v>
      </c>
      <c r="BC4" t="s">
        <v>115</v>
      </c>
      <c r="BD4" t="s">
        <v>115</v>
      </c>
      <c r="BE4" t="s">
        <v>115</v>
      </c>
      <c r="BF4" t="s">
        <v>115</v>
      </c>
      <c r="BG4" t="s">
        <v>115</v>
      </c>
      <c r="BH4" t="s">
        <v>115</v>
      </c>
      <c r="BI4" t="s">
        <v>115</v>
      </c>
      <c r="BJ4" t="s">
        <v>115</v>
      </c>
      <c r="BK4" t="s">
        <v>115</v>
      </c>
      <c r="BL4" t="s">
        <v>115</v>
      </c>
      <c r="BM4" t="s">
        <v>115</v>
      </c>
      <c r="BN4" t="s">
        <v>115</v>
      </c>
      <c r="BO4" t="s">
        <v>115</v>
      </c>
      <c r="BQ4" t="s">
        <v>115</v>
      </c>
      <c r="BR4" t="s">
        <v>115</v>
      </c>
      <c r="BT4" t="s">
        <v>115</v>
      </c>
      <c r="BU4" t="s">
        <v>115</v>
      </c>
      <c r="BW4" t="s">
        <v>115</v>
      </c>
      <c r="BX4" t="s">
        <v>115</v>
      </c>
      <c r="BZ4" t="s">
        <v>115</v>
      </c>
      <c r="CA4" t="s">
        <v>115</v>
      </c>
      <c r="CC4" t="s">
        <v>115</v>
      </c>
      <c r="CD4" t="s">
        <v>115</v>
      </c>
      <c r="CF4" t="s">
        <v>115</v>
      </c>
      <c r="CG4" t="s">
        <v>115</v>
      </c>
      <c r="CI4" t="s">
        <v>115</v>
      </c>
      <c r="CJ4" t="s">
        <v>115</v>
      </c>
      <c r="CL4" t="s">
        <v>115</v>
      </c>
      <c r="CM4" t="s">
        <v>115</v>
      </c>
      <c r="CO4" t="s">
        <v>115</v>
      </c>
      <c r="CP4" t="s">
        <v>115</v>
      </c>
      <c r="CR4" t="s">
        <v>115</v>
      </c>
      <c r="CS4" t="s">
        <v>115</v>
      </c>
      <c r="CU4" t="s">
        <v>115</v>
      </c>
      <c r="CV4" t="s">
        <v>115</v>
      </c>
      <c r="CX4" t="s">
        <v>115</v>
      </c>
      <c r="CY4" t="s">
        <v>115</v>
      </c>
      <c r="DA4" t="s">
        <v>115</v>
      </c>
      <c r="DB4" t="s">
        <v>115</v>
      </c>
      <c r="DD4" t="s">
        <v>115</v>
      </c>
      <c r="DE4" t="s">
        <v>115</v>
      </c>
      <c r="DG4" t="s">
        <v>115</v>
      </c>
      <c r="DH4" t="s">
        <v>115</v>
      </c>
      <c r="DJ4" t="s">
        <v>115</v>
      </c>
      <c r="DK4" t="s">
        <v>115</v>
      </c>
      <c r="DM4" t="s">
        <v>115</v>
      </c>
      <c r="DN4" t="s">
        <v>115</v>
      </c>
      <c r="DP4" t="s">
        <v>115</v>
      </c>
      <c r="DQ4" t="s">
        <v>115</v>
      </c>
      <c r="DS4" t="s">
        <v>115</v>
      </c>
      <c r="DT4" t="s">
        <v>115</v>
      </c>
      <c r="DV4" t="s">
        <v>115</v>
      </c>
      <c r="DW4" t="s">
        <v>115</v>
      </c>
      <c r="DY4" t="s">
        <v>115</v>
      </c>
      <c r="DZ4" t="s">
        <v>115</v>
      </c>
      <c r="EB4" t="s">
        <v>115</v>
      </c>
      <c r="EC4" t="s">
        <v>115</v>
      </c>
      <c r="EE4" t="s">
        <v>115</v>
      </c>
      <c r="EF4" t="s">
        <v>115</v>
      </c>
      <c r="EH4" t="s">
        <v>115</v>
      </c>
      <c r="EI4" t="s">
        <v>115</v>
      </c>
      <c r="EK4" t="s">
        <v>115</v>
      </c>
      <c r="EL4" t="s">
        <v>115</v>
      </c>
      <c r="EN4" t="s">
        <v>115</v>
      </c>
      <c r="EO4" t="s">
        <v>115</v>
      </c>
      <c r="EQ4" t="s">
        <v>115</v>
      </c>
      <c r="ER4" t="s">
        <v>115</v>
      </c>
      <c r="ET4" t="s">
        <v>115</v>
      </c>
      <c r="EU4" t="s">
        <v>115</v>
      </c>
      <c r="EW4" t="s">
        <v>115</v>
      </c>
      <c r="EX4" t="s">
        <v>115</v>
      </c>
      <c r="EZ4" t="s">
        <v>115</v>
      </c>
      <c r="FA4" t="s">
        <v>115</v>
      </c>
      <c r="FC4" t="s">
        <v>115</v>
      </c>
      <c r="FD4" t="s">
        <v>115</v>
      </c>
      <c r="FF4" t="s">
        <v>115</v>
      </c>
      <c r="FG4" t="s">
        <v>115</v>
      </c>
      <c r="FI4" t="s">
        <v>115</v>
      </c>
      <c r="FJ4" t="s">
        <v>115</v>
      </c>
      <c r="FL4" t="s">
        <v>115</v>
      </c>
      <c r="FM4" t="s">
        <v>115</v>
      </c>
      <c r="FO4" t="s">
        <v>115</v>
      </c>
      <c r="FP4" t="s">
        <v>115</v>
      </c>
      <c r="FR4" t="s">
        <v>115</v>
      </c>
      <c r="FS4" t="s">
        <v>115</v>
      </c>
      <c r="FU4" t="s">
        <v>115</v>
      </c>
      <c r="FV4" t="s">
        <v>115</v>
      </c>
      <c r="FX4" t="s">
        <v>115</v>
      </c>
      <c r="FY4" t="s">
        <v>115</v>
      </c>
      <c r="GA4" t="s">
        <v>115</v>
      </c>
      <c r="GB4" t="s">
        <v>115</v>
      </c>
      <c r="GD4" t="s">
        <v>115</v>
      </c>
      <c r="GE4" t="s">
        <v>115</v>
      </c>
      <c r="GG4" t="s">
        <v>115</v>
      </c>
      <c r="GH4" t="s">
        <v>115</v>
      </c>
      <c r="GJ4" t="s">
        <v>115</v>
      </c>
      <c r="GK4" t="s">
        <v>115</v>
      </c>
    </row>
    <row r="5" spans="1:193" x14ac:dyDescent="0.35">
      <c r="B5" t="s">
        <v>122</v>
      </c>
      <c r="C5" t="s">
        <v>122</v>
      </c>
      <c r="D5" t="s">
        <v>122</v>
      </c>
      <c r="E5" t="s">
        <v>122</v>
      </c>
      <c r="F5" t="s">
        <v>122</v>
      </c>
      <c r="G5" t="s">
        <v>122</v>
      </c>
      <c r="H5" t="s">
        <v>122</v>
      </c>
      <c r="I5" t="s">
        <v>122</v>
      </c>
      <c r="J5" t="s">
        <v>122</v>
      </c>
      <c r="K5" t="s">
        <v>122</v>
      </c>
      <c r="L5" t="s">
        <v>122</v>
      </c>
      <c r="M5" t="s">
        <v>122</v>
      </c>
      <c r="N5" t="s">
        <v>122</v>
      </c>
      <c r="O5" t="s">
        <v>122</v>
      </c>
      <c r="P5" t="s">
        <v>122</v>
      </c>
      <c r="Q5" t="s">
        <v>122</v>
      </c>
      <c r="R5" t="s">
        <v>122</v>
      </c>
      <c r="S5" t="s">
        <v>122</v>
      </c>
      <c r="T5" t="s">
        <v>122</v>
      </c>
      <c r="U5" t="s">
        <v>122</v>
      </c>
      <c r="V5" t="s">
        <v>122</v>
      </c>
      <c r="W5" t="s">
        <v>122</v>
      </c>
      <c r="X5" t="s">
        <v>122</v>
      </c>
      <c r="Y5" t="s">
        <v>122</v>
      </c>
      <c r="Z5" t="s">
        <v>122</v>
      </c>
      <c r="AA5" t="s">
        <v>122</v>
      </c>
      <c r="AB5" t="s">
        <v>122</v>
      </c>
      <c r="AC5" t="s">
        <v>122</v>
      </c>
      <c r="AD5" t="s">
        <v>122</v>
      </c>
      <c r="AE5" t="s">
        <v>122</v>
      </c>
      <c r="AF5" t="s">
        <v>122</v>
      </c>
      <c r="AG5" t="s">
        <v>122</v>
      </c>
      <c r="AH5" t="s">
        <v>122</v>
      </c>
      <c r="AI5" t="s">
        <v>122</v>
      </c>
      <c r="AJ5" t="s">
        <v>122</v>
      </c>
      <c r="AK5" t="s">
        <v>122</v>
      </c>
      <c r="AL5" t="s">
        <v>122</v>
      </c>
      <c r="AM5" t="s">
        <v>122</v>
      </c>
      <c r="AN5" t="s">
        <v>122</v>
      </c>
      <c r="AO5" t="s">
        <v>122</v>
      </c>
      <c r="AP5" t="s">
        <v>122</v>
      </c>
      <c r="AQ5" t="s">
        <v>122</v>
      </c>
      <c r="AR5" t="s">
        <v>122</v>
      </c>
      <c r="AS5" t="s">
        <v>122</v>
      </c>
      <c r="AT5" t="s">
        <v>122</v>
      </c>
      <c r="AU5" t="s">
        <v>122</v>
      </c>
      <c r="AV5" t="s">
        <v>122</v>
      </c>
      <c r="AW5" t="s">
        <v>122</v>
      </c>
      <c r="AX5" t="s">
        <v>122</v>
      </c>
      <c r="AY5" t="s">
        <v>122</v>
      </c>
      <c r="AZ5" t="s">
        <v>122</v>
      </c>
      <c r="BA5" t="s">
        <v>122</v>
      </c>
      <c r="BB5" t="s">
        <v>122</v>
      </c>
      <c r="BC5" t="s">
        <v>122</v>
      </c>
      <c r="BD5" t="s">
        <v>122</v>
      </c>
      <c r="BE5" t="s">
        <v>122</v>
      </c>
      <c r="BF5" t="s">
        <v>122</v>
      </c>
      <c r="BG5" t="s">
        <v>122</v>
      </c>
      <c r="BH5" t="s">
        <v>122</v>
      </c>
      <c r="BI5" t="s">
        <v>122</v>
      </c>
      <c r="BJ5" t="s">
        <v>122</v>
      </c>
      <c r="BK5" t="s">
        <v>122</v>
      </c>
      <c r="BL5" t="s">
        <v>122</v>
      </c>
      <c r="BM5" t="s">
        <v>122</v>
      </c>
      <c r="BN5" t="s">
        <v>115</v>
      </c>
      <c r="BO5" t="s">
        <v>115</v>
      </c>
      <c r="BQ5" t="s">
        <v>115</v>
      </c>
      <c r="BR5" t="s">
        <v>115</v>
      </c>
      <c r="BT5" t="s">
        <v>115</v>
      </c>
      <c r="BU5" t="s">
        <v>115</v>
      </c>
      <c r="BW5" t="s">
        <v>115</v>
      </c>
      <c r="BX5" t="s">
        <v>115</v>
      </c>
      <c r="BZ5" t="s">
        <v>115</v>
      </c>
      <c r="CA5" t="s">
        <v>115</v>
      </c>
      <c r="CC5" t="s">
        <v>115</v>
      </c>
      <c r="CD5" t="s">
        <v>115</v>
      </c>
      <c r="CF5" t="s">
        <v>115</v>
      </c>
      <c r="CG5" t="s">
        <v>115</v>
      </c>
      <c r="CI5" t="s">
        <v>115</v>
      </c>
      <c r="CJ5" t="s">
        <v>115</v>
      </c>
      <c r="CL5" t="s">
        <v>115</v>
      </c>
      <c r="CM5" t="s">
        <v>115</v>
      </c>
      <c r="CO5" t="s">
        <v>115</v>
      </c>
      <c r="CP5" t="s">
        <v>115</v>
      </c>
      <c r="CR5" t="s">
        <v>115</v>
      </c>
      <c r="CS5" t="s">
        <v>115</v>
      </c>
      <c r="CU5" t="s">
        <v>115</v>
      </c>
      <c r="CV5" t="s">
        <v>115</v>
      </c>
      <c r="CX5" t="s">
        <v>115</v>
      </c>
      <c r="CY5" t="s">
        <v>115</v>
      </c>
      <c r="DA5" t="s">
        <v>115</v>
      </c>
      <c r="DB5" t="s">
        <v>115</v>
      </c>
      <c r="DD5" t="s">
        <v>115</v>
      </c>
      <c r="DE5" t="s">
        <v>115</v>
      </c>
      <c r="DG5" t="s">
        <v>115</v>
      </c>
      <c r="DH5" t="s">
        <v>115</v>
      </c>
      <c r="DJ5" t="s">
        <v>115</v>
      </c>
      <c r="DK5" t="s">
        <v>115</v>
      </c>
      <c r="DM5" t="s">
        <v>115</v>
      </c>
      <c r="DN5" t="s">
        <v>115</v>
      </c>
      <c r="DP5" t="s">
        <v>115</v>
      </c>
      <c r="DQ5" t="s">
        <v>115</v>
      </c>
      <c r="DS5" t="s">
        <v>115</v>
      </c>
      <c r="DT5" t="s">
        <v>115</v>
      </c>
      <c r="DV5" t="s">
        <v>115</v>
      </c>
      <c r="DW5" t="s">
        <v>115</v>
      </c>
      <c r="DY5" t="s">
        <v>115</v>
      </c>
      <c r="DZ5" t="s">
        <v>115</v>
      </c>
      <c r="EB5" t="s">
        <v>115</v>
      </c>
      <c r="EC5" t="s">
        <v>115</v>
      </c>
      <c r="EE5" t="s">
        <v>115</v>
      </c>
      <c r="EF5" t="s">
        <v>115</v>
      </c>
      <c r="EH5" t="s">
        <v>115</v>
      </c>
      <c r="EI5" t="s">
        <v>115</v>
      </c>
      <c r="EK5" t="s">
        <v>115</v>
      </c>
      <c r="EL5" t="s">
        <v>115</v>
      </c>
      <c r="EN5" t="s">
        <v>115</v>
      </c>
      <c r="EO5" t="s">
        <v>115</v>
      </c>
      <c r="EQ5" t="s">
        <v>115</v>
      </c>
      <c r="ER5" t="s">
        <v>115</v>
      </c>
      <c r="ET5" t="s">
        <v>115</v>
      </c>
      <c r="EU5" t="s">
        <v>115</v>
      </c>
      <c r="EW5" t="s">
        <v>115</v>
      </c>
      <c r="EX5" t="s">
        <v>115</v>
      </c>
      <c r="EZ5" t="s">
        <v>115</v>
      </c>
      <c r="FA5" t="s">
        <v>115</v>
      </c>
      <c r="FC5" t="s">
        <v>115</v>
      </c>
      <c r="FD5" t="s">
        <v>115</v>
      </c>
      <c r="FF5" t="s">
        <v>115</v>
      </c>
      <c r="FG5" t="s">
        <v>115</v>
      </c>
      <c r="FI5" t="s">
        <v>115</v>
      </c>
      <c r="FJ5" t="s">
        <v>115</v>
      </c>
      <c r="FL5" t="s">
        <v>115</v>
      </c>
      <c r="FM5" t="s">
        <v>115</v>
      </c>
      <c r="FO5" t="s">
        <v>115</v>
      </c>
      <c r="FP5" t="s">
        <v>115</v>
      </c>
      <c r="FR5" t="s">
        <v>115</v>
      </c>
      <c r="FS5" t="s">
        <v>115</v>
      </c>
      <c r="FU5" t="s">
        <v>115</v>
      </c>
      <c r="FV5" t="s">
        <v>115</v>
      </c>
      <c r="FX5" t="s">
        <v>115</v>
      </c>
      <c r="FY5" t="s">
        <v>115</v>
      </c>
      <c r="GA5" t="s">
        <v>115</v>
      </c>
      <c r="GB5" t="s">
        <v>115</v>
      </c>
      <c r="GD5" t="s">
        <v>115</v>
      </c>
      <c r="GE5" t="s">
        <v>115</v>
      </c>
      <c r="GG5" t="s">
        <v>115</v>
      </c>
      <c r="GH5" t="s">
        <v>115</v>
      </c>
      <c r="GJ5" t="s">
        <v>115</v>
      </c>
      <c r="GK5" t="s">
        <v>115</v>
      </c>
    </row>
    <row r="6" spans="1:193" x14ac:dyDescent="0.35">
      <c r="A6">
        <v>0</v>
      </c>
      <c r="B6" s="3">
        <v>268435456</v>
      </c>
      <c r="C6">
        <v>0</v>
      </c>
      <c r="D6" t="s">
        <v>116</v>
      </c>
      <c r="E6">
        <v>1073741824</v>
      </c>
      <c r="F6">
        <v>0</v>
      </c>
      <c r="G6" t="s">
        <v>116</v>
      </c>
      <c r="H6">
        <v>268435434</v>
      </c>
      <c r="I6">
        <v>-24</v>
      </c>
      <c r="J6" t="s">
        <v>116</v>
      </c>
      <c r="K6">
        <f>detail3543__6[[#This Row],[Column1]]-detail3543__6[[#This Row],[Column7]]</f>
        <v>22</v>
      </c>
      <c r="L6" t="s">
        <v>115</v>
      </c>
      <c r="M6">
        <f ca="1">SUMPRODUCT($B$6:$B$69,OFFSET(power6multpres36!$B$6:$B$69,0,3*$A6))-SUMPRODUCT($C$6:$C$69,OFFSET(power6multpres36!$C$6:$C$69,0,3*$A6))</f>
        <v>7.3786976294838206E+19</v>
      </c>
      <c r="N6">
        <f ca="1">SUMPRODUCT($B$6:$B$69,OFFSET(power6multpres36!$C$6:$C$69,0,3*$A6))+SUMPRODUCT($C$6:$C$69,OFFSET(power6multpres36!$B$6:$B$69,0,3*$A6))</f>
        <v>0</v>
      </c>
      <c r="O6" t="s">
        <v>115</v>
      </c>
      <c r="P6">
        <f ca="1">ROUND(detail3543__6[[#This Row],[Column12]]*(2^-36),0)</f>
        <v>1073741824</v>
      </c>
      <c r="Q6">
        <f ca="1">ROUND(detail3543__6[[#This Row],[Column13]]*(2^-36),0)</f>
        <v>0</v>
      </c>
      <c r="R6" t="s">
        <v>115</v>
      </c>
      <c r="S6">
        <f ca="1">SUMPRODUCT($P$6:$P$69,OFFSET(power6multpres36!$B$6:$B$69,0,3*$A6))+SUMPRODUCT($Q$6:$Q$69,OFFSET(power6multpres36!$C$6:$C$69,0,3*$A6))</f>
        <v>1.1805916207174113E+21</v>
      </c>
      <c r="T6">
        <f ca="1">SUMPRODUCT($P$6:$P$69,OFFSET(power6multpres36!$C$6:$C$69,0,3*$A6))-SUMPRODUCT($Q$6:$Q$69,OFFSET(power6multpres36!$B$6:$B$69,0,3*$A6))</f>
        <v>0</v>
      </c>
      <c r="U6" t="s">
        <v>115</v>
      </c>
      <c r="V6" s="3">
        <f ca="1">ROUND(detail3543__6[[#This Row],[Column18]]*(2^-42),0)</f>
        <v>268435456</v>
      </c>
      <c r="W6" s="3">
        <f ca="1">ROUND(detail3543__6[[#This Row],[Column19]]*(2^-42),0)</f>
        <v>0</v>
      </c>
      <c r="X6" t="s">
        <v>115</v>
      </c>
      <c r="Y6" t="s">
        <v>115</v>
      </c>
      <c r="Z6" t="s">
        <v>115</v>
      </c>
      <c r="AA6" t="s">
        <v>115</v>
      </c>
      <c r="AB6" t="s">
        <v>115</v>
      </c>
      <c r="AC6" t="s">
        <v>115</v>
      </c>
      <c r="AD6" t="s">
        <v>115</v>
      </c>
      <c r="AE6" t="s">
        <v>115</v>
      </c>
      <c r="AF6" t="s">
        <v>115</v>
      </c>
      <c r="AG6" t="s">
        <v>115</v>
      </c>
      <c r="AH6" t="s">
        <v>115</v>
      </c>
      <c r="AI6" t="s">
        <v>115</v>
      </c>
      <c r="AJ6" t="s">
        <v>115</v>
      </c>
      <c r="AK6" t="s">
        <v>115</v>
      </c>
      <c r="AL6" t="s">
        <v>115</v>
      </c>
      <c r="AM6" t="s">
        <v>115</v>
      </c>
      <c r="AN6" t="s">
        <v>115</v>
      </c>
      <c r="AO6" t="s">
        <v>115</v>
      </c>
      <c r="AP6" t="s">
        <v>115</v>
      </c>
      <c r="AQ6" t="s">
        <v>115</v>
      </c>
      <c r="AR6" t="s">
        <v>115</v>
      </c>
      <c r="AS6" t="s">
        <v>115</v>
      </c>
      <c r="AT6" t="s">
        <v>115</v>
      </c>
      <c r="AU6" t="s">
        <v>115</v>
      </c>
      <c r="AV6" t="s">
        <v>115</v>
      </c>
      <c r="AW6" t="s">
        <v>115</v>
      </c>
      <c r="AX6" t="s">
        <v>115</v>
      </c>
      <c r="AY6" t="s">
        <v>115</v>
      </c>
      <c r="AZ6" t="s">
        <v>115</v>
      </c>
      <c r="BA6" t="s">
        <v>115</v>
      </c>
      <c r="BB6" t="s">
        <v>115</v>
      </c>
      <c r="BC6" t="s">
        <v>115</v>
      </c>
      <c r="BD6" t="s">
        <v>115</v>
      </c>
      <c r="BE6" t="s">
        <v>115</v>
      </c>
      <c r="BF6" t="s">
        <v>115</v>
      </c>
      <c r="BG6" t="s">
        <v>115</v>
      </c>
      <c r="BH6" t="s">
        <v>115</v>
      </c>
      <c r="BI6" t="s">
        <v>115</v>
      </c>
      <c r="BJ6" t="s">
        <v>115</v>
      </c>
      <c r="BK6" t="s">
        <v>115</v>
      </c>
      <c r="BL6" t="s">
        <v>115</v>
      </c>
      <c r="BM6" t="s">
        <v>115</v>
      </c>
      <c r="BN6" t="s">
        <v>115</v>
      </c>
      <c r="BO6" t="s">
        <v>115</v>
      </c>
      <c r="BQ6" t="s">
        <v>115</v>
      </c>
      <c r="BR6" t="s">
        <v>115</v>
      </c>
      <c r="BT6" t="s">
        <v>115</v>
      </c>
      <c r="BU6" t="s">
        <v>115</v>
      </c>
      <c r="BW6" t="s">
        <v>115</v>
      </c>
      <c r="BX6" t="s">
        <v>115</v>
      </c>
      <c r="BZ6" t="s">
        <v>115</v>
      </c>
      <c r="CA6" t="s">
        <v>115</v>
      </c>
      <c r="CC6" t="s">
        <v>115</v>
      </c>
      <c r="CD6" t="s">
        <v>115</v>
      </c>
      <c r="CF6" t="s">
        <v>115</v>
      </c>
      <c r="CG6" t="s">
        <v>115</v>
      </c>
      <c r="CI6" t="s">
        <v>115</v>
      </c>
      <c r="CJ6" t="s">
        <v>115</v>
      </c>
      <c r="CL6" t="s">
        <v>115</v>
      </c>
      <c r="CM6" t="s">
        <v>115</v>
      </c>
      <c r="CO6" t="s">
        <v>115</v>
      </c>
      <c r="CP6" t="s">
        <v>115</v>
      </c>
      <c r="CR6" t="s">
        <v>115</v>
      </c>
      <c r="CS6" t="s">
        <v>115</v>
      </c>
      <c r="CU6" t="s">
        <v>115</v>
      </c>
      <c r="CV6" t="s">
        <v>115</v>
      </c>
      <c r="CX6" t="s">
        <v>115</v>
      </c>
      <c r="CY6" t="s">
        <v>115</v>
      </c>
      <c r="DA6" t="s">
        <v>115</v>
      </c>
      <c r="DB6" t="s">
        <v>115</v>
      </c>
      <c r="DD6" t="s">
        <v>115</v>
      </c>
      <c r="DE6" t="s">
        <v>115</v>
      </c>
      <c r="DG6" t="s">
        <v>115</v>
      </c>
      <c r="DH6" t="s">
        <v>115</v>
      </c>
      <c r="DJ6" t="s">
        <v>115</v>
      </c>
      <c r="DK6" t="s">
        <v>115</v>
      </c>
      <c r="DM6" t="s">
        <v>115</v>
      </c>
      <c r="DN6" t="s">
        <v>115</v>
      </c>
      <c r="DP6" t="s">
        <v>115</v>
      </c>
      <c r="DQ6" t="s">
        <v>115</v>
      </c>
      <c r="DS6" t="s">
        <v>115</v>
      </c>
      <c r="DT6" t="s">
        <v>115</v>
      </c>
      <c r="DV6" t="s">
        <v>115</v>
      </c>
      <c r="DW6" t="s">
        <v>115</v>
      </c>
      <c r="DY6" t="s">
        <v>115</v>
      </c>
      <c r="DZ6" t="s">
        <v>115</v>
      </c>
      <c r="EB6" t="s">
        <v>115</v>
      </c>
      <c r="EC6" t="s">
        <v>115</v>
      </c>
      <c r="EE6" t="s">
        <v>115</v>
      </c>
      <c r="EF6" t="s">
        <v>115</v>
      </c>
      <c r="EH6" t="s">
        <v>115</v>
      </c>
      <c r="EI6" t="s">
        <v>115</v>
      </c>
      <c r="EK6" t="s">
        <v>115</v>
      </c>
      <c r="EL6" t="s">
        <v>115</v>
      </c>
      <c r="EN6" t="s">
        <v>115</v>
      </c>
      <c r="EO6" t="s">
        <v>115</v>
      </c>
      <c r="EQ6" t="s">
        <v>115</v>
      </c>
      <c r="ER6" t="s">
        <v>115</v>
      </c>
      <c r="ET6" t="s">
        <v>115</v>
      </c>
      <c r="EU6" t="s">
        <v>115</v>
      </c>
      <c r="EW6" t="s">
        <v>115</v>
      </c>
      <c r="EX6" t="s">
        <v>115</v>
      </c>
      <c r="EZ6" t="s">
        <v>115</v>
      </c>
      <c r="FA6" t="s">
        <v>115</v>
      </c>
      <c r="FC6" t="s">
        <v>115</v>
      </c>
      <c r="FD6" t="s">
        <v>115</v>
      </c>
      <c r="FF6" t="s">
        <v>115</v>
      </c>
      <c r="FG6" t="s">
        <v>115</v>
      </c>
      <c r="FI6" t="s">
        <v>115</v>
      </c>
      <c r="FJ6" t="s">
        <v>115</v>
      </c>
      <c r="FL6" t="s">
        <v>115</v>
      </c>
      <c r="FM6" t="s">
        <v>115</v>
      </c>
      <c r="FO6" t="s">
        <v>115</v>
      </c>
      <c r="FP6" t="s">
        <v>115</v>
      </c>
      <c r="FR6" t="s">
        <v>115</v>
      </c>
      <c r="FS6" t="s">
        <v>115</v>
      </c>
      <c r="FU6" t="s">
        <v>115</v>
      </c>
      <c r="FV6" t="s">
        <v>115</v>
      </c>
      <c r="FX6" t="s">
        <v>115</v>
      </c>
      <c r="FY6" t="s">
        <v>115</v>
      </c>
      <c r="GA6" t="s">
        <v>115</v>
      </c>
      <c r="GB6" t="s">
        <v>115</v>
      </c>
      <c r="GD6" t="s">
        <v>115</v>
      </c>
      <c r="GE6" t="s">
        <v>115</v>
      </c>
      <c r="GG6" t="s">
        <v>115</v>
      </c>
      <c r="GH6" t="s">
        <v>115</v>
      </c>
      <c r="GJ6" t="s">
        <v>115</v>
      </c>
      <c r="GK6" t="s">
        <v>115</v>
      </c>
    </row>
    <row r="7" spans="1:193" x14ac:dyDescent="0.35">
      <c r="A7">
        <f>A6+1</f>
        <v>1</v>
      </c>
      <c r="B7" s="3">
        <v>268435456</v>
      </c>
      <c r="C7">
        <v>0</v>
      </c>
      <c r="D7" t="s">
        <v>116</v>
      </c>
      <c r="E7">
        <v>1055732579</v>
      </c>
      <c r="F7">
        <v>156603133</v>
      </c>
      <c r="G7" t="s">
        <v>116</v>
      </c>
      <c r="H7">
        <v>268435438</v>
      </c>
      <c r="I7">
        <v>-24</v>
      </c>
      <c r="J7" t="s">
        <v>116</v>
      </c>
      <c r="K7">
        <f>detail3543__6[[#This Row],[Column1]]-detail3543__6[[#This Row],[Column7]]</f>
        <v>18</v>
      </c>
      <c r="L7" t="s">
        <v>115</v>
      </c>
      <c r="M7">
        <f ca="1">SUMPRODUCT($B$6:$B$69,OFFSET(power6multpres36!$B$6:$B$69,0,3*$A7))-SUMPRODUCT($C$6:$C$69,OFFSET(power6multpres36!$C$6:$C$69,0,3*$A7))</f>
        <v>7.2549390558257218E+19</v>
      </c>
      <c r="N7">
        <f ca="1">SUMPRODUCT($B$6:$B$69,OFFSET(power6multpres36!$C$6:$C$69,0,3*$A7))+SUMPRODUCT($C$6:$C$69,OFFSET(power6multpres36!$B$6:$B$69,0,3*$A7))</f>
        <v>1.0761685493490909E+19</v>
      </c>
      <c r="O7" t="s">
        <v>115</v>
      </c>
      <c r="P7">
        <f ca="1">ROUND(detail3543__6[[#This Row],[Column12]]*(2^-36),0)</f>
        <v>1055732581</v>
      </c>
      <c r="Q7">
        <f ca="1">ROUND(detail3543__6[[#This Row],[Column13]]*(2^-36),0)</f>
        <v>156603135</v>
      </c>
      <c r="R7" t="s">
        <v>115</v>
      </c>
      <c r="S7">
        <f ca="1">SUMPRODUCT($P$6:$P$69,OFFSET(power6multpres36!$B$6:$B$69,0,3*$A7))+SUMPRODUCT($Q$6:$Q$69,OFFSET(power6multpres36!$C$6:$C$69,0,3*$A7))</f>
        <v>1.1805916204432222E+21</v>
      </c>
      <c r="T7">
        <f ca="1">SUMPRODUCT($P$6:$P$69,OFFSET(power6multpres36!$C$6:$C$69,0,3*$A7))-SUMPRODUCT($Q$6:$Q$69,OFFSET(power6multpres36!$B$6:$B$69,0,3*$A7))</f>
        <v>12288</v>
      </c>
      <c r="U7" t="s">
        <v>115</v>
      </c>
      <c r="V7" s="3">
        <f ca="1">ROUND(detail3543__6[[#This Row],[Column18]]*(2^-42),0)</f>
        <v>268435456</v>
      </c>
      <c r="W7" s="3">
        <f ca="1">ROUND(detail3543__6[[#This Row],[Column19]]*(2^-42),0)</f>
        <v>0</v>
      </c>
      <c r="X7" t="s">
        <v>115</v>
      </c>
      <c r="Y7" t="s">
        <v>115</v>
      </c>
      <c r="Z7" t="s">
        <v>115</v>
      </c>
      <c r="AA7" t="s">
        <v>115</v>
      </c>
      <c r="AB7" t="s">
        <v>115</v>
      </c>
      <c r="AC7" t="s">
        <v>115</v>
      </c>
      <c r="AD7" t="s">
        <v>115</v>
      </c>
      <c r="AE7" t="s">
        <v>115</v>
      </c>
      <c r="AF7" t="s">
        <v>115</v>
      </c>
      <c r="AG7" t="s">
        <v>115</v>
      </c>
      <c r="AH7" t="s">
        <v>115</v>
      </c>
      <c r="AI7" t="s">
        <v>115</v>
      </c>
      <c r="AJ7" t="s">
        <v>115</v>
      </c>
      <c r="AK7" t="s">
        <v>115</v>
      </c>
      <c r="AL7" t="s">
        <v>115</v>
      </c>
      <c r="AM7" t="s">
        <v>115</v>
      </c>
      <c r="AN7" t="s">
        <v>115</v>
      </c>
      <c r="AO7" t="s">
        <v>115</v>
      </c>
      <c r="AP7" t="s">
        <v>115</v>
      </c>
      <c r="AQ7" t="s">
        <v>115</v>
      </c>
      <c r="AR7" t="s">
        <v>115</v>
      </c>
      <c r="AS7" t="s">
        <v>115</v>
      </c>
      <c r="AT7" t="s">
        <v>115</v>
      </c>
      <c r="AU7" t="s">
        <v>115</v>
      </c>
      <c r="AV7" t="s">
        <v>115</v>
      </c>
      <c r="AW7" t="s">
        <v>115</v>
      </c>
      <c r="AX7" t="s">
        <v>115</v>
      </c>
      <c r="AY7" t="s">
        <v>115</v>
      </c>
      <c r="AZ7" t="s">
        <v>115</v>
      </c>
      <c r="BA7" t="s">
        <v>115</v>
      </c>
      <c r="BB7" t="s">
        <v>115</v>
      </c>
      <c r="BC7" t="s">
        <v>115</v>
      </c>
      <c r="BD7" t="s">
        <v>115</v>
      </c>
      <c r="BE7" t="s">
        <v>115</v>
      </c>
      <c r="BF7" t="s">
        <v>115</v>
      </c>
      <c r="BG7" t="s">
        <v>115</v>
      </c>
      <c r="BH7" t="s">
        <v>115</v>
      </c>
      <c r="BI7" t="s">
        <v>115</v>
      </c>
      <c r="BJ7" t="s">
        <v>115</v>
      </c>
      <c r="BK7" t="s">
        <v>115</v>
      </c>
      <c r="BL7" t="s">
        <v>115</v>
      </c>
      <c r="BM7" t="s">
        <v>115</v>
      </c>
      <c r="BN7" t="s">
        <v>115</v>
      </c>
      <c r="BO7" t="s">
        <v>115</v>
      </c>
      <c r="BQ7" t="s">
        <v>115</v>
      </c>
      <c r="BR7" t="s">
        <v>115</v>
      </c>
      <c r="BT7" t="s">
        <v>115</v>
      </c>
      <c r="BU7" t="s">
        <v>115</v>
      </c>
      <c r="BW7" t="s">
        <v>115</v>
      </c>
      <c r="BX7" t="s">
        <v>115</v>
      </c>
      <c r="BZ7" t="s">
        <v>115</v>
      </c>
      <c r="CA7" t="s">
        <v>115</v>
      </c>
      <c r="CC7" t="s">
        <v>115</v>
      </c>
      <c r="CD7" t="s">
        <v>115</v>
      </c>
      <c r="CF7" t="s">
        <v>115</v>
      </c>
      <c r="CG7" t="s">
        <v>115</v>
      </c>
      <c r="CI7" t="s">
        <v>115</v>
      </c>
      <c r="CJ7" t="s">
        <v>115</v>
      </c>
      <c r="CL7" t="s">
        <v>115</v>
      </c>
      <c r="CM7" t="s">
        <v>115</v>
      </c>
      <c r="CO7" t="s">
        <v>115</v>
      </c>
      <c r="CP7" t="s">
        <v>115</v>
      </c>
      <c r="CR7" t="s">
        <v>115</v>
      </c>
      <c r="CS7" t="s">
        <v>115</v>
      </c>
      <c r="CU7" t="s">
        <v>115</v>
      </c>
      <c r="CV7" t="s">
        <v>115</v>
      </c>
      <c r="CX7" t="s">
        <v>115</v>
      </c>
      <c r="CY7" t="s">
        <v>115</v>
      </c>
      <c r="DA7" t="s">
        <v>115</v>
      </c>
      <c r="DB7" t="s">
        <v>115</v>
      </c>
      <c r="DD7" t="s">
        <v>115</v>
      </c>
      <c r="DE7" t="s">
        <v>115</v>
      </c>
      <c r="DG7" t="s">
        <v>115</v>
      </c>
      <c r="DH7" t="s">
        <v>115</v>
      </c>
      <c r="DJ7" t="s">
        <v>115</v>
      </c>
      <c r="DK7" t="s">
        <v>115</v>
      </c>
      <c r="DM7" t="s">
        <v>115</v>
      </c>
      <c r="DN7" t="s">
        <v>115</v>
      </c>
      <c r="DP7" t="s">
        <v>115</v>
      </c>
      <c r="DQ7" t="s">
        <v>115</v>
      </c>
      <c r="DS7" t="s">
        <v>115</v>
      </c>
      <c r="DT7" t="s">
        <v>115</v>
      </c>
      <c r="DV7" t="s">
        <v>115</v>
      </c>
      <c r="DW7" t="s">
        <v>115</v>
      </c>
      <c r="DY7" t="s">
        <v>115</v>
      </c>
      <c r="DZ7" t="s">
        <v>115</v>
      </c>
      <c r="EB7" t="s">
        <v>115</v>
      </c>
      <c r="EC7" t="s">
        <v>115</v>
      </c>
      <c r="EE7" t="s">
        <v>115</v>
      </c>
      <c r="EF7" t="s">
        <v>115</v>
      </c>
      <c r="EH7" t="s">
        <v>115</v>
      </c>
      <c r="EI7" t="s">
        <v>115</v>
      </c>
      <c r="EK7" t="s">
        <v>115</v>
      </c>
      <c r="EL7" t="s">
        <v>115</v>
      </c>
      <c r="EN7" t="s">
        <v>115</v>
      </c>
      <c r="EO7" t="s">
        <v>115</v>
      </c>
      <c r="EQ7" t="s">
        <v>115</v>
      </c>
      <c r="ER7" t="s">
        <v>115</v>
      </c>
      <c r="ET7" t="s">
        <v>115</v>
      </c>
      <c r="EU7" t="s">
        <v>115</v>
      </c>
      <c r="EW7" t="s">
        <v>115</v>
      </c>
      <c r="EX7" t="s">
        <v>115</v>
      </c>
      <c r="EZ7" t="s">
        <v>115</v>
      </c>
      <c r="FA7" t="s">
        <v>115</v>
      </c>
      <c r="FC7" t="s">
        <v>115</v>
      </c>
      <c r="FD7" t="s">
        <v>115</v>
      </c>
      <c r="FF7" t="s">
        <v>115</v>
      </c>
      <c r="FG7" t="s">
        <v>115</v>
      </c>
      <c r="FI7" t="s">
        <v>115</v>
      </c>
      <c r="FJ7" t="s">
        <v>115</v>
      </c>
      <c r="FL7" t="s">
        <v>115</v>
      </c>
      <c r="FM7" t="s">
        <v>115</v>
      </c>
      <c r="FO7" t="s">
        <v>115</v>
      </c>
      <c r="FP7" t="s">
        <v>115</v>
      </c>
      <c r="FR7" t="s">
        <v>115</v>
      </c>
      <c r="FS7" t="s">
        <v>115</v>
      </c>
      <c r="FU7" t="s">
        <v>115</v>
      </c>
      <c r="FV7" t="s">
        <v>115</v>
      </c>
      <c r="FX7" t="s">
        <v>115</v>
      </c>
      <c r="FY7" t="s">
        <v>115</v>
      </c>
      <c r="GA7" t="s">
        <v>115</v>
      </c>
      <c r="GB7" t="s">
        <v>115</v>
      </c>
      <c r="GD7" t="s">
        <v>115</v>
      </c>
      <c r="GE7" t="s">
        <v>115</v>
      </c>
      <c r="GG7" t="s">
        <v>115</v>
      </c>
      <c r="GH7" t="s">
        <v>115</v>
      </c>
      <c r="GJ7" t="s">
        <v>115</v>
      </c>
      <c r="GK7" t="s">
        <v>115</v>
      </c>
    </row>
    <row r="8" spans="1:193" x14ac:dyDescent="0.35">
      <c r="A8">
        <f t="shared" ref="A8:A69" si="0">A7+1</f>
        <v>2</v>
      </c>
      <c r="B8" s="3">
        <v>268435456</v>
      </c>
      <c r="C8">
        <v>0</v>
      </c>
      <c r="D8" t="s">
        <v>116</v>
      </c>
      <c r="E8">
        <v>1002910946</v>
      </c>
      <c r="F8">
        <v>304229708</v>
      </c>
      <c r="G8" t="s">
        <v>116</v>
      </c>
      <c r="H8">
        <v>268435432</v>
      </c>
      <c r="I8">
        <v>-22</v>
      </c>
      <c r="J8" t="s">
        <v>116</v>
      </c>
      <c r="K8">
        <f>detail3543__6[[#This Row],[Column1]]-detail3543__6[[#This Row],[Column7]]</f>
        <v>24</v>
      </c>
      <c r="L8" t="s">
        <v>115</v>
      </c>
      <c r="M8">
        <f ca="1">SUMPRODUCT($B$6:$B$69,OFFSET(power6multpres36!$B$6:$B$69,0,3*$A8))-SUMPRODUCT($C$6:$C$69,OFFSET(power6multpres36!$C$6:$C$69,0,3*$A8))</f>
        <v>6.8919515566613463E+19</v>
      </c>
      <c r="N8">
        <f ca="1">SUMPRODUCT($B$6:$B$69,OFFSET(power6multpres36!$C$6:$C$69,0,3*$A8))+SUMPRODUCT($C$6:$C$69,OFFSET(power6multpres36!$B$6:$B$69,0,3*$A8))</f>
        <v>2.0906506482771558E+19</v>
      </c>
      <c r="O8" t="s">
        <v>115</v>
      </c>
      <c r="P8">
        <f ca="1">ROUND(detail3543__6[[#This Row],[Column12]]*(2^-36),0)</f>
        <v>1002910948</v>
      </c>
      <c r="Q8">
        <f ca="1">ROUND(detail3543__6[[#This Row],[Column13]]*(2^-36),0)</f>
        <v>304229710</v>
      </c>
      <c r="R8" t="s">
        <v>115</v>
      </c>
      <c r="S8">
        <f ca="1">SUMPRODUCT($P$6:$P$69,OFFSET(power6multpres36!$B$6:$B$69,0,3*$A8))+SUMPRODUCT($Q$6:$Q$69,OFFSET(power6multpres36!$C$6:$C$69,0,3*$A8))</f>
        <v>1.1805916208862257E+21</v>
      </c>
      <c r="T8">
        <f ca="1">SUMPRODUCT($P$6:$P$69,OFFSET(power6multpres36!$C$6:$C$69,0,3*$A8))-SUMPRODUCT($Q$6:$Q$69,OFFSET(power6multpres36!$B$6:$B$69,0,3*$A8))</f>
        <v>30720</v>
      </c>
      <c r="U8" t="s">
        <v>115</v>
      </c>
      <c r="V8" s="3">
        <f ca="1">ROUND(detail3543__6[[#This Row],[Column18]]*(2^-42),0)</f>
        <v>268435456</v>
      </c>
      <c r="W8" s="3">
        <f ca="1">ROUND(detail3543__6[[#This Row],[Column19]]*(2^-42),0)</f>
        <v>0</v>
      </c>
      <c r="X8" t="s">
        <v>115</v>
      </c>
      <c r="Y8" t="s">
        <v>115</v>
      </c>
      <c r="Z8" t="s">
        <v>115</v>
      </c>
      <c r="AA8" t="s">
        <v>115</v>
      </c>
      <c r="AB8" t="s">
        <v>115</v>
      </c>
      <c r="AC8" t="s">
        <v>115</v>
      </c>
      <c r="AD8" t="s">
        <v>115</v>
      </c>
      <c r="AE8" t="s">
        <v>115</v>
      </c>
      <c r="AF8" t="s">
        <v>115</v>
      </c>
      <c r="AG8" t="s">
        <v>115</v>
      </c>
      <c r="AH8" t="s">
        <v>115</v>
      </c>
      <c r="AI8" t="s">
        <v>115</v>
      </c>
      <c r="AJ8" t="s">
        <v>115</v>
      </c>
      <c r="AK8" t="s">
        <v>115</v>
      </c>
      <c r="AL8" t="s">
        <v>115</v>
      </c>
      <c r="AM8" t="s">
        <v>115</v>
      </c>
      <c r="AN8" t="s">
        <v>115</v>
      </c>
      <c r="AO8" t="s">
        <v>115</v>
      </c>
      <c r="AP8" t="s">
        <v>115</v>
      </c>
      <c r="AQ8" t="s">
        <v>115</v>
      </c>
      <c r="AR8" t="s">
        <v>115</v>
      </c>
      <c r="AS8" t="s">
        <v>115</v>
      </c>
      <c r="AT8" t="s">
        <v>115</v>
      </c>
      <c r="AU8" t="s">
        <v>115</v>
      </c>
      <c r="AV8" t="s">
        <v>115</v>
      </c>
      <c r="AW8" t="s">
        <v>115</v>
      </c>
      <c r="AX8" t="s">
        <v>115</v>
      </c>
      <c r="AY8" t="s">
        <v>115</v>
      </c>
      <c r="AZ8" t="s">
        <v>115</v>
      </c>
      <c r="BA8" t="s">
        <v>115</v>
      </c>
      <c r="BB8" t="s">
        <v>115</v>
      </c>
      <c r="BC8" t="s">
        <v>115</v>
      </c>
      <c r="BD8" t="s">
        <v>115</v>
      </c>
      <c r="BE8" t="s">
        <v>115</v>
      </c>
      <c r="BF8" t="s">
        <v>115</v>
      </c>
      <c r="BG8" t="s">
        <v>115</v>
      </c>
      <c r="BH8" t="s">
        <v>115</v>
      </c>
      <c r="BI8" t="s">
        <v>115</v>
      </c>
      <c r="BJ8" t="s">
        <v>115</v>
      </c>
      <c r="BK8" t="s">
        <v>115</v>
      </c>
      <c r="BL8" t="s">
        <v>115</v>
      </c>
      <c r="BM8" t="s">
        <v>115</v>
      </c>
      <c r="BN8" t="s">
        <v>115</v>
      </c>
      <c r="BO8" t="s">
        <v>115</v>
      </c>
      <c r="BQ8" t="s">
        <v>115</v>
      </c>
      <c r="BR8" t="s">
        <v>115</v>
      </c>
      <c r="BT8" t="s">
        <v>115</v>
      </c>
      <c r="BU8" t="s">
        <v>115</v>
      </c>
      <c r="BW8" t="s">
        <v>115</v>
      </c>
      <c r="BX8" t="s">
        <v>115</v>
      </c>
      <c r="BZ8" t="s">
        <v>115</v>
      </c>
      <c r="CA8" t="s">
        <v>115</v>
      </c>
      <c r="CC8" t="s">
        <v>115</v>
      </c>
      <c r="CD8" t="s">
        <v>115</v>
      </c>
      <c r="CF8" t="s">
        <v>115</v>
      </c>
      <c r="CG8" t="s">
        <v>115</v>
      </c>
      <c r="CI8" t="s">
        <v>115</v>
      </c>
      <c r="CJ8" t="s">
        <v>115</v>
      </c>
      <c r="CL8" t="s">
        <v>115</v>
      </c>
      <c r="CM8" t="s">
        <v>115</v>
      </c>
      <c r="CO8" t="s">
        <v>115</v>
      </c>
      <c r="CP8" t="s">
        <v>115</v>
      </c>
      <c r="CR8" t="s">
        <v>115</v>
      </c>
      <c r="CS8" t="s">
        <v>115</v>
      </c>
      <c r="CU8" t="s">
        <v>115</v>
      </c>
      <c r="CV8" t="s">
        <v>115</v>
      </c>
      <c r="CX8" t="s">
        <v>115</v>
      </c>
      <c r="CY8" t="s">
        <v>115</v>
      </c>
      <c r="DA8" t="s">
        <v>115</v>
      </c>
      <c r="DB8" t="s">
        <v>115</v>
      </c>
      <c r="DD8" t="s">
        <v>115</v>
      </c>
      <c r="DE8" t="s">
        <v>115</v>
      </c>
      <c r="DG8" t="s">
        <v>115</v>
      </c>
      <c r="DH8" t="s">
        <v>115</v>
      </c>
      <c r="DJ8" t="s">
        <v>115</v>
      </c>
      <c r="DK8" t="s">
        <v>115</v>
      </c>
      <c r="DM8" t="s">
        <v>115</v>
      </c>
      <c r="DN8" t="s">
        <v>115</v>
      </c>
      <c r="DP8" t="s">
        <v>115</v>
      </c>
      <c r="DQ8" t="s">
        <v>115</v>
      </c>
      <c r="DS8" t="s">
        <v>115</v>
      </c>
      <c r="DT8" t="s">
        <v>115</v>
      </c>
      <c r="DV8" t="s">
        <v>115</v>
      </c>
      <c r="DW8" t="s">
        <v>115</v>
      </c>
      <c r="DY8" t="s">
        <v>115</v>
      </c>
      <c r="DZ8" t="s">
        <v>115</v>
      </c>
      <c r="EB8" t="s">
        <v>115</v>
      </c>
      <c r="EC8" t="s">
        <v>115</v>
      </c>
      <c r="EE8" t="s">
        <v>115</v>
      </c>
      <c r="EF8" t="s">
        <v>115</v>
      </c>
      <c r="EH8" t="s">
        <v>115</v>
      </c>
      <c r="EI8" t="s">
        <v>115</v>
      </c>
      <c r="EK8" t="s">
        <v>115</v>
      </c>
      <c r="EL8" t="s">
        <v>115</v>
      </c>
      <c r="EN8" t="s">
        <v>115</v>
      </c>
      <c r="EO8" t="s">
        <v>115</v>
      </c>
      <c r="EQ8" t="s">
        <v>115</v>
      </c>
      <c r="ER8" t="s">
        <v>115</v>
      </c>
      <c r="ET8" t="s">
        <v>115</v>
      </c>
      <c r="EU8" t="s">
        <v>115</v>
      </c>
      <c r="EW8" t="s">
        <v>115</v>
      </c>
      <c r="EX8" t="s">
        <v>115</v>
      </c>
      <c r="EZ8" t="s">
        <v>115</v>
      </c>
      <c r="FA8" t="s">
        <v>115</v>
      </c>
      <c r="FC8" t="s">
        <v>115</v>
      </c>
      <c r="FD8" t="s">
        <v>115</v>
      </c>
      <c r="FF8" t="s">
        <v>115</v>
      </c>
      <c r="FG8" t="s">
        <v>115</v>
      </c>
      <c r="FI8" t="s">
        <v>115</v>
      </c>
      <c r="FJ8" t="s">
        <v>115</v>
      </c>
      <c r="FL8" t="s">
        <v>115</v>
      </c>
      <c r="FM8" t="s">
        <v>115</v>
      </c>
      <c r="FO8" t="s">
        <v>115</v>
      </c>
      <c r="FP8" t="s">
        <v>115</v>
      </c>
      <c r="FR8" t="s">
        <v>115</v>
      </c>
      <c r="FS8" t="s">
        <v>115</v>
      </c>
      <c r="FU8" t="s">
        <v>115</v>
      </c>
      <c r="FV8" t="s">
        <v>115</v>
      </c>
      <c r="FX8" t="s">
        <v>115</v>
      </c>
      <c r="FY8" t="s">
        <v>115</v>
      </c>
      <c r="GA8" t="s">
        <v>115</v>
      </c>
      <c r="GB8" t="s">
        <v>115</v>
      </c>
      <c r="GD8" t="s">
        <v>115</v>
      </c>
      <c r="GE8" t="s">
        <v>115</v>
      </c>
      <c r="GG8" t="s">
        <v>115</v>
      </c>
      <c r="GH8" t="s">
        <v>115</v>
      </c>
      <c r="GJ8" t="s">
        <v>115</v>
      </c>
      <c r="GK8" t="s">
        <v>115</v>
      </c>
    </row>
    <row r="9" spans="1:193" x14ac:dyDescent="0.35">
      <c r="A9">
        <f t="shared" si="0"/>
        <v>3</v>
      </c>
      <c r="B9" s="3">
        <v>268435456</v>
      </c>
      <c r="C9">
        <v>0</v>
      </c>
      <c r="D9" t="s">
        <v>116</v>
      </c>
      <c r="E9">
        <v>918801745</v>
      </c>
      <c r="F9">
        <v>434560860</v>
      </c>
      <c r="G9" t="s">
        <v>116</v>
      </c>
      <c r="H9">
        <v>268435430</v>
      </c>
      <c r="I9">
        <v>-23</v>
      </c>
      <c r="J9" t="s">
        <v>116</v>
      </c>
      <c r="K9">
        <f>detail3543__6[[#This Row],[Column1]]-detail3543__6[[#This Row],[Column7]]</f>
        <v>26</v>
      </c>
      <c r="L9" t="s">
        <v>115</v>
      </c>
      <c r="M9">
        <f ca="1">SUMPRODUCT($B$6:$B$69,OFFSET(power6multpres36!$B$6:$B$69,0,3*$A9))-SUMPRODUCT($C$6:$C$69,OFFSET(power6multpres36!$C$6:$C$69,0,3*$A9))</f>
        <v>6.3139575238771081E+19</v>
      </c>
      <c r="N9">
        <f ca="1">SUMPRODUCT($B$6:$B$69,OFFSET(power6multpres36!$C$6:$C$69,0,3*$A9))+SUMPRODUCT($C$6:$C$69,OFFSET(power6multpres36!$B$6:$B$69,0,3*$A9))</f>
        <v>2.9862795052490686E+19</v>
      </c>
      <c r="O9" t="s">
        <v>115</v>
      </c>
      <c r="P9">
        <f ca="1">ROUND(detail3543__6[[#This Row],[Column12]]*(2^-36),0)</f>
        <v>918801746</v>
      </c>
      <c r="Q9">
        <f ca="1">ROUND(detail3543__6[[#This Row],[Column13]]*(2^-36),0)</f>
        <v>434560862</v>
      </c>
      <c r="R9" t="s">
        <v>115</v>
      </c>
      <c r="S9">
        <f ca="1">SUMPRODUCT($P$6:$P$69,OFFSET(power6multpres36!$B$6:$B$69,0,3*$A9))+SUMPRODUCT($Q$6:$Q$69,OFFSET(power6multpres36!$C$6:$C$69,0,3*$A9))</f>
        <v>1.1805916203018743E+21</v>
      </c>
      <c r="T9">
        <f ca="1">SUMPRODUCT($P$6:$P$69,OFFSET(power6multpres36!$C$6:$C$69,0,3*$A9))-SUMPRODUCT($Q$6:$Q$69,OFFSET(power6multpres36!$B$6:$B$69,0,3*$A9))</f>
        <v>-45056</v>
      </c>
      <c r="U9" t="s">
        <v>115</v>
      </c>
      <c r="V9" s="3">
        <f ca="1">ROUND(detail3543__6[[#This Row],[Column18]]*(2^-42),0)</f>
        <v>268435456</v>
      </c>
      <c r="W9" s="3">
        <f ca="1">ROUND(detail3543__6[[#This Row],[Column19]]*(2^-42),0)</f>
        <v>0</v>
      </c>
      <c r="X9" t="s">
        <v>115</v>
      </c>
      <c r="Y9" t="s">
        <v>115</v>
      </c>
      <c r="Z9" t="s">
        <v>115</v>
      </c>
      <c r="AA9" t="s">
        <v>115</v>
      </c>
      <c r="AB9" t="s">
        <v>115</v>
      </c>
      <c r="AC9" t="s">
        <v>115</v>
      </c>
      <c r="AD9" t="s">
        <v>115</v>
      </c>
      <c r="AE9" t="s">
        <v>115</v>
      </c>
      <c r="AF9" t="s">
        <v>115</v>
      </c>
      <c r="AG9" t="s">
        <v>115</v>
      </c>
      <c r="AH9" t="s">
        <v>115</v>
      </c>
      <c r="AI9" t="s">
        <v>115</v>
      </c>
      <c r="AJ9" t="s">
        <v>115</v>
      </c>
      <c r="AK9" t="s">
        <v>115</v>
      </c>
      <c r="AL9" t="s">
        <v>115</v>
      </c>
      <c r="AM9" t="s">
        <v>115</v>
      </c>
      <c r="AN9" t="s">
        <v>115</v>
      </c>
      <c r="AO9" t="s">
        <v>115</v>
      </c>
      <c r="AP9" t="s">
        <v>115</v>
      </c>
      <c r="AQ9" t="s">
        <v>115</v>
      </c>
      <c r="AR9" t="s">
        <v>115</v>
      </c>
      <c r="AS9" t="s">
        <v>115</v>
      </c>
      <c r="AT9" t="s">
        <v>115</v>
      </c>
      <c r="AU9" t="s">
        <v>115</v>
      </c>
      <c r="AV9" t="s">
        <v>115</v>
      </c>
      <c r="AW9" t="s">
        <v>115</v>
      </c>
      <c r="AX9" t="s">
        <v>115</v>
      </c>
      <c r="AY9" t="s">
        <v>115</v>
      </c>
      <c r="AZ9" t="s">
        <v>115</v>
      </c>
      <c r="BA9" t="s">
        <v>115</v>
      </c>
      <c r="BB9" t="s">
        <v>115</v>
      </c>
      <c r="BC9" t="s">
        <v>115</v>
      </c>
      <c r="BD9" t="s">
        <v>115</v>
      </c>
      <c r="BE9" t="s">
        <v>115</v>
      </c>
      <c r="BF9" t="s">
        <v>115</v>
      </c>
      <c r="BG9" t="s">
        <v>115</v>
      </c>
      <c r="BH9" t="s">
        <v>115</v>
      </c>
      <c r="BI9" t="s">
        <v>115</v>
      </c>
      <c r="BJ9" t="s">
        <v>115</v>
      </c>
      <c r="BK9" t="s">
        <v>115</v>
      </c>
      <c r="BL9" t="s">
        <v>115</v>
      </c>
      <c r="BM9" t="s">
        <v>115</v>
      </c>
      <c r="BN9" t="s">
        <v>115</v>
      </c>
      <c r="BO9" t="s">
        <v>115</v>
      </c>
      <c r="BQ9" t="s">
        <v>115</v>
      </c>
      <c r="BR9" t="s">
        <v>115</v>
      </c>
      <c r="BT9" t="s">
        <v>115</v>
      </c>
      <c r="BU9" t="s">
        <v>115</v>
      </c>
      <c r="BW9" t="s">
        <v>115</v>
      </c>
      <c r="BX9" t="s">
        <v>115</v>
      </c>
      <c r="BZ9" t="s">
        <v>115</v>
      </c>
      <c r="CA9" t="s">
        <v>115</v>
      </c>
      <c r="CC9" t="s">
        <v>115</v>
      </c>
      <c r="CD9" t="s">
        <v>115</v>
      </c>
      <c r="CF9" t="s">
        <v>115</v>
      </c>
      <c r="CG9" t="s">
        <v>115</v>
      </c>
      <c r="CI9" t="s">
        <v>115</v>
      </c>
      <c r="CJ9" t="s">
        <v>115</v>
      </c>
      <c r="CL9" t="s">
        <v>115</v>
      </c>
      <c r="CM9" t="s">
        <v>115</v>
      </c>
      <c r="CO9" t="s">
        <v>115</v>
      </c>
      <c r="CP9" t="s">
        <v>115</v>
      </c>
      <c r="CR9" t="s">
        <v>115</v>
      </c>
      <c r="CS9" t="s">
        <v>115</v>
      </c>
      <c r="CU9" t="s">
        <v>115</v>
      </c>
      <c r="CV9" t="s">
        <v>115</v>
      </c>
      <c r="CX9" t="s">
        <v>115</v>
      </c>
      <c r="CY9" t="s">
        <v>115</v>
      </c>
      <c r="DA9" t="s">
        <v>115</v>
      </c>
      <c r="DB9" t="s">
        <v>115</v>
      </c>
      <c r="DD9" t="s">
        <v>115</v>
      </c>
      <c r="DE9" t="s">
        <v>115</v>
      </c>
      <c r="DG9" t="s">
        <v>115</v>
      </c>
      <c r="DH9" t="s">
        <v>115</v>
      </c>
      <c r="DJ9" t="s">
        <v>115</v>
      </c>
      <c r="DK9" t="s">
        <v>115</v>
      </c>
      <c r="DM9" t="s">
        <v>115</v>
      </c>
      <c r="DN9" t="s">
        <v>115</v>
      </c>
      <c r="DP9" t="s">
        <v>115</v>
      </c>
      <c r="DQ9" t="s">
        <v>115</v>
      </c>
      <c r="DS9" t="s">
        <v>115</v>
      </c>
      <c r="DT9" t="s">
        <v>115</v>
      </c>
      <c r="DV9" t="s">
        <v>115</v>
      </c>
      <c r="DW9" t="s">
        <v>115</v>
      </c>
      <c r="DY9" t="s">
        <v>115</v>
      </c>
      <c r="DZ9" t="s">
        <v>115</v>
      </c>
      <c r="EB9" t="s">
        <v>115</v>
      </c>
      <c r="EC9" t="s">
        <v>115</v>
      </c>
      <c r="EE9" t="s">
        <v>115</v>
      </c>
      <c r="EF9" t="s">
        <v>115</v>
      </c>
      <c r="EH9" t="s">
        <v>115</v>
      </c>
      <c r="EI9" t="s">
        <v>115</v>
      </c>
      <c r="EK9" t="s">
        <v>115</v>
      </c>
      <c r="EL9" t="s">
        <v>115</v>
      </c>
      <c r="EN9" t="s">
        <v>115</v>
      </c>
      <c r="EO9" t="s">
        <v>115</v>
      </c>
      <c r="EQ9" t="s">
        <v>115</v>
      </c>
      <c r="ER9" t="s">
        <v>115</v>
      </c>
      <c r="ET9" t="s">
        <v>115</v>
      </c>
      <c r="EU9" t="s">
        <v>115</v>
      </c>
      <c r="EW9" t="s">
        <v>115</v>
      </c>
      <c r="EX9" t="s">
        <v>115</v>
      </c>
      <c r="EZ9" t="s">
        <v>115</v>
      </c>
      <c r="FA9" t="s">
        <v>115</v>
      </c>
      <c r="FC9" t="s">
        <v>115</v>
      </c>
      <c r="FD9" t="s">
        <v>115</v>
      </c>
      <c r="FF9" t="s">
        <v>115</v>
      </c>
      <c r="FG9" t="s">
        <v>115</v>
      </c>
      <c r="FI9" t="s">
        <v>115</v>
      </c>
      <c r="FJ9" t="s">
        <v>115</v>
      </c>
      <c r="FL9" t="s">
        <v>115</v>
      </c>
      <c r="FM9" t="s">
        <v>115</v>
      </c>
      <c r="FO9" t="s">
        <v>115</v>
      </c>
      <c r="FP9" t="s">
        <v>115</v>
      </c>
      <c r="FR9" t="s">
        <v>115</v>
      </c>
      <c r="FS9" t="s">
        <v>115</v>
      </c>
      <c r="FU9" t="s">
        <v>115</v>
      </c>
      <c r="FV9" t="s">
        <v>115</v>
      </c>
      <c r="FX9" t="s">
        <v>115</v>
      </c>
      <c r="FY9" t="s">
        <v>115</v>
      </c>
      <c r="GA9" t="s">
        <v>115</v>
      </c>
      <c r="GB9" t="s">
        <v>115</v>
      </c>
      <c r="GD9" t="s">
        <v>115</v>
      </c>
      <c r="GE9" t="s">
        <v>115</v>
      </c>
      <c r="GG9" t="s">
        <v>115</v>
      </c>
      <c r="GH9" t="s">
        <v>115</v>
      </c>
      <c r="GJ9" t="s">
        <v>115</v>
      </c>
      <c r="GK9" t="s">
        <v>115</v>
      </c>
    </row>
    <row r="10" spans="1:193" x14ac:dyDescent="0.35">
      <c r="A10">
        <f t="shared" si="0"/>
        <v>4</v>
      </c>
      <c r="B10">
        <v>0</v>
      </c>
      <c r="C10">
        <v>0</v>
      </c>
      <c r="D10" t="s">
        <v>116</v>
      </c>
      <c r="E10">
        <v>808975811</v>
      </c>
      <c r="F10">
        <v>540540355</v>
      </c>
      <c r="G10" t="s">
        <v>116</v>
      </c>
      <c r="H10">
        <v>-20</v>
      </c>
      <c r="I10">
        <v>-23</v>
      </c>
      <c r="J10" t="s">
        <v>116</v>
      </c>
      <c r="K10">
        <f>detail3543__6[[#This Row],[Column1]]-detail3543__6[[#This Row],[Column7]]</f>
        <v>20</v>
      </c>
      <c r="L10" t="s">
        <v>115</v>
      </c>
      <c r="M10">
        <f ca="1">SUMPRODUCT($B$6:$B$69,OFFSET(power6multpres36!$B$6:$B$69,0,3*$A10))-SUMPRODUCT($C$6:$C$69,OFFSET(power6multpres36!$C$6:$C$69,0,3*$A10))</f>
        <v>5.5592394527885754E+19</v>
      </c>
      <c r="N10">
        <f ca="1">SUMPRODUCT($B$6:$B$69,OFFSET(power6multpres36!$C$6:$C$69,0,3*$A10))+SUMPRODUCT($C$6:$C$69,OFFSET(power6multpres36!$B$6:$B$69,0,3*$A10))</f>
        <v>3.7145650454176203E+19</v>
      </c>
      <c r="O10" t="s">
        <v>115</v>
      </c>
      <c r="P10">
        <f ca="1">ROUND(detail3543__6[[#This Row],[Column12]]*(2^-36),0)</f>
        <v>808975813</v>
      </c>
      <c r="Q10">
        <f ca="1">ROUND(detail3543__6[[#This Row],[Column13]]*(2^-36),0)</f>
        <v>540540357</v>
      </c>
      <c r="R10" t="s">
        <v>115</v>
      </c>
      <c r="S10">
        <f ca="1">SUMPRODUCT($P$6:$P$69,OFFSET(power6multpres36!$B$6:$B$69,0,3*$A10))+SUMPRODUCT($Q$6:$Q$69,OFFSET(power6multpres36!$C$6:$C$69,0,3*$A10))</f>
        <v>-34126403584</v>
      </c>
      <c r="T10">
        <f ca="1">SUMPRODUCT($P$6:$P$69,OFFSET(power6multpres36!$C$6:$C$69,0,3*$A10))-SUMPRODUCT($Q$6:$Q$69,OFFSET(power6multpres36!$B$6:$B$69,0,3*$A10))</f>
        <v>4096</v>
      </c>
      <c r="U10" t="s">
        <v>115</v>
      </c>
      <c r="V10" s="3">
        <f ca="1">ROUND(detail3543__6[[#This Row],[Column18]]*(2^-42),0)</f>
        <v>0</v>
      </c>
      <c r="W10" s="3">
        <f ca="1">ROUND(detail3543__6[[#This Row],[Column19]]*(2^-42),0)</f>
        <v>0</v>
      </c>
      <c r="X10" t="s">
        <v>115</v>
      </c>
      <c r="Y10" t="s">
        <v>115</v>
      </c>
      <c r="Z10" t="s">
        <v>115</v>
      </c>
      <c r="AA10" t="s">
        <v>115</v>
      </c>
      <c r="AB10" t="s">
        <v>115</v>
      </c>
      <c r="AC10" t="s">
        <v>115</v>
      </c>
      <c r="AD10" t="s">
        <v>115</v>
      </c>
      <c r="AE10" t="s">
        <v>115</v>
      </c>
      <c r="AF10" t="s">
        <v>115</v>
      </c>
      <c r="AG10" t="s">
        <v>115</v>
      </c>
      <c r="AH10" t="s">
        <v>115</v>
      </c>
      <c r="AI10" t="s">
        <v>115</v>
      </c>
      <c r="AJ10" t="s">
        <v>115</v>
      </c>
      <c r="AK10" t="s">
        <v>115</v>
      </c>
      <c r="AL10" t="s">
        <v>115</v>
      </c>
      <c r="AM10" t="s">
        <v>115</v>
      </c>
      <c r="AN10" t="s">
        <v>115</v>
      </c>
      <c r="AO10" t="s">
        <v>115</v>
      </c>
      <c r="AP10" t="s">
        <v>115</v>
      </c>
      <c r="AQ10" t="s">
        <v>115</v>
      </c>
      <c r="AR10" t="s">
        <v>115</v>
      </c>
      <c r="AS10" t="s">
        <v>115</v>
      </c>
      <c r="AT10" t="s">
        <v>115</v>
      </c>
      <c r="AU10" t="s">
        <v>115</v>
      </c>
      <c r="AV10" t="s">
        <v>115</v>
      </c>
      <c r="AW10" t="s">
        <v>115</v>
      </c>
      <c r="AX10" t="s">
        <v>115</v>
      </c>
      <c r="AY10" t="s">
        <v>115</v>
      </c>
      <c r="AZ10" t="s">
        <v>115</v>
      </c>
      <c r="BA10" t="s">
        <v>115</v>
      </c>
      <c r="BB10" t="s">
        <v>115</v>
      </c>
      <c r="BC10" t="s">
        <v>115</v>
      </c>
      <c r="BD10" t="s">
        <v>115</v>
      </c>
      <c r="BE10" t="s">
        <v>115</v>
      </c>
      <c r="BF10" t="s">
        <v>115</v>
      </c>
      <c r="BG10" t="s">
        <v>115</v>
      </c>
      <c r="BH10" t="s">
        <v>115</v>
      </c>
      <c r="BI10" t="s">
        <v>115</v>
      </c>
      <c r="BJ10" t="s">
        <v>115</v>
      </c>
      <c r="BK10" t="s">
        <v>115</v>
      </c>
      <c r="BL10" t="s">
        <v>115</v>
      </c>
      <c r="BM10" t="s">
        <v>115</v>
      </c>
      <c r="BN10" t="s">
        <v>115</v>
      </c>
      <c r="BO10" t="s">
        <v>115</v>
      </c>
      <c r="BQ10" t="s">
        <v>115</v>
      </c>
      <c r="BR10" t="s">
        <v>115</v>
      </c>
      <c r="BT10" t="s">
        <v>115</v>
      </c>
      <c r="BU10" t="s">
        <v>115</v>
      </c>
      <c r="BW10" t="s">
        <v>115</v>
      </c>
      <c r="BX10" t="s">
        <v>115</v>
      </c>
      <c r="BZ10" t="s">
        <v>115</v>
      </c>
      <c r="CA10" t="s">
        <v>115</v>
      </c>
      <c r="CC10" t="s">
        <v>115</v>
      </c>
      <c r="CD10" t="s">
        <v>115</v>
      </c>
      <c r="CF10" t="s">
        <v>115</v>
      </c>
      <c r="CG10" t="s">
        <v>115</v>
      </c>
      <c r="CI10" t="s">
        <v>115</v>
      </c>
      <c r="CJ10" t="s">
        <v>115</v>
      </c>
      <c r="CL10" t="s">
        <v>115</v>
      </c>
      <c r="CM10" t="s">
        <v>115</v>
      </c>
      <c r="CO10" t="s">
        <v>115</v>
      </c>
      <c r="CP10" t="s">
        <v>115</v>
      </c>
      <c r="CR10" t="s">
        <v>115</v>
      </c>
      <c r="CS10" t="s">
        <v>115</v>
      </c>
      <c r="CU10" t="s">
        <v>115</v>
      </c>
      <c r="CV10" t="s">
        <v>115</v>
      </c>
      <c r="CX10" t="s">
        <v>115</v>
      </c>
      <c r="CY10" t="s">
        <v>115</v>
      </c>
      <c r="DA10" t="s">
        <v>115</v>
      </c>
      <c r="DB10" t="s">
        <v>115</v>
      </c>
      <c r="DD10" t="s">
        <v>115</v>
      </c>
      <c r="DE10" t="s">
        <v>115</v>
      </c>
      <c r="DG10" t="s">
        <v>115</v>
      </c>
      <c r="DH10" t="s">
        <v>115</v>
      </c>
      <c r="DJ10" t="s">
        <v>115</v>
      </c>
      <c r="DK10" t="s">
        <v>115</v>
      </c>
      <c r="DM10" t="s">
        <v>115</v>
      </c>
      <c r="DN10" t="s">
        <v>115</v>
      </c>
      <c r="DP10" t="s">
        <v>115</v>
      </c>
      <c r="DQ10" t="s">
        <v>115</v>
      </c>
      <c r="DS10" t="s">
        <v>115</v>
      </c>
      <c r="DT10" t="s">
        <v>115</v>
      </c>
      <c r="DV10" t="s">
        <v>115</v>
      </c>
      <c r="DW10" t="s">
        <v>115</v>
      </c>
      <c r="DY10" t="s">
        <v>115</v>
      </c>
      <c r="DZ10" t="s">
        <v>115</v>
      </c>
      <c r="EB10" t="s">
        <v>115</v>
      </c>
      <c r="EC10" t="s">
        <v>115</v>
      </c>
      <c r="EE10" t="s">
        <v>115</v>
      </c>
      <c r="EF10" t="s">
        <v>115</v>
      </c>
      <c r="EH10" t="s">
        <v>115</v>
      </c>
      <c r="EI10" t="s">
        <v>115</v>
      </c>
      <c r="EK10" t="s">
        <v>115</v>
      </c>
      <c r="EL10" t="s">
        <v>115</v>
      </c>
      <c r="EN10" t="s">
        <v>115</v>
      </c>
      <c r="EO10" t="s">
        <v>115</v>
      </c>
      <c r="EQ10" t="s">
        <v>115</v>
      </c>
      <c r="ER10" t="s">
        <v>115</v>
      </c>
      <c r="ET10" t="s">
        <v>115</v>
      </c>
      <c r="EU10" t="s">
        <v>115</v>
      </c>
      <c r="EW10" t="s">
        <v>115</v>
      </c>
      <c r="EX10" t="s">
        <v>115</v>
      </c>
      <c r="EZ10" t="s">
        <v>115</v>
      </c>
      <c r="FA10" t="s">
        <v>115</v>
      </c>
      <c r="FC10" t="s">
        <v>115</v>
      </c>
      <c r="FD10" t="s">
        <v>115</v>
      </c>
      <c r="FF10" t="s">
        <v>115</v>
      </c>
      <c r="FG10" t="s">
        <v>115</v>
      </c>
      <c r="FI10" t="s">
        <v>115</v>
      </c>
      <c r="FJ10" t="s">
        <v>115</v>
      </c>
      <c r="FL10" t="s">
        <v>115</v>
      </c>
      <c r="FM10" t="s">
        <v>115</v>
      </c>
      <c r="FO10" t="s">
        <v>115</v>
      </c>
      <c r="FP10" t="s">
        <v>115</v>
      </c>
      <c r="FR10" t="s">
        <v>115</v>
      </c>
      <c r="FS10" t="s">
        <v>115</v>
      </c>
      <c r="FU10" t="s">
        <v>115</v>
      </c>
      <c r="FV10" t="s">
        <v>115</v>
      </c>
      <c r="FX10" t="s">
        <v>115</v>
      </c>
      <c r="FY10" t="s">
        <v>115</v>
      </c>
      <c r="GA10" t="s">
        <v>115</v>
      </c>
      <c r="GB10" t="s">
        <v>115</v>
      </c>
      <c r="GD10" t="s">
        <v>115</v>
      </c>
      <c r="GE10" t="s">
        <v>115</v>
      </c>
      <c r="GG10" t="s">
        <v>115</v>
      </c>
      <c r="GH10" t="s">
        <v>115</v>
      </c>
      <c r="GJ10" t="s">
        <v>115</v>
      </c>
      <c r="GK10" t="s">
        <v>115</v>
      </c>
    </row>
    <row r="11" spans="1:193" x14ac:dyDescent="0.35">
      <c r="A11">
        <f t="shared" si="0"/>
        <v>5</v>
      </c>
      <c r="B11">
        <v>0</v>
      </c>
      <c r="C11">
        <v>0</v>
      </c>
      <c r="D11" t="s">
        <v>116</v>
      </c>
      <c r="E11">
        <v>680620415</v>
      </c>
      <c r="F11">
        <v>616878387</v>
      </c>
      <c r="G11" t="s">
        <v>116</v>
      </c>
      <c r="H11">
        <v>-26</v>
      </c>
      <c r="I11">
        <v>-23</v>
      </c>
      <c r="J11" t="s">
        <v>116</v>
      </c>
      <c r="K11">
        <f>detail3543__6[[#This Row],[Column1]]-detail3543__6[[#This Row],[Column7]]</f>
        <v>26</v>
      </c>
      <c r="L11" t="s">
        <v>115</v>
      </c>
      <c r="M11">
        <f ca="1">SUMPRODUCT($B$6:$B$69,OFFSET(power6multpres36!$B$6:$B$69,0,3*$A11))-SUMPRODUCT($C$6:$C$69,OFFSET(power6multpres36!$C$6:$C$69,0,3*$A11))</f>
        <v>4.6771878935968874E+19</v>
      </c>
      <c r="N11">
        <f ca="1">SUMPRODUCT($B$6:$B$69,OFFSET(power6multpres36!$C$6:$C$69,0,3*$A11))+SUMPRODUCT($C$6:$C$69,OFFSET(power6multpres36!$B$6:$B$69,0,3*$A11))</f>
        <v>4.2391560063171953E+19</v>
      </c>
      <c r="O11" t="s">
        <v>115</v>
      </c>
      <c r="P11">
        <f ca="1">ROUND(detail3543__6[[#This Row],[Column12]]*(2^-36),0)</f>
        <v>680620417</v>
      </c>
      <c r="Q11">
        <f ca="1">ROUND(detail3543__6[[#This Row],[Column13]]*(2^-36),0)</f>
        <v>616878388</v>
      </c>
      <c r="R11" t="s">
        <v>115</v>
      </c>
      <c r="S11">
        <f ca="1">SUMPRODUCT($P$6:$P$69,OFFSET(power6multpres36!$B$6:$B$69,0,3*$A11))+SUMPRODUCT($Q$6:$Q$69,OFFSET(power6multpres36!$C$6:$C$69,0,3*$A11))</f>
        <v>-126844832768</v>
      </c>
      <c r="T11">
        <f ca="1">SUMPRODUCT($P$6:$P$69,OFFSET(power6multpres36!$C$6:$C$69,0,3*$A11))-SUMPRODUCT($Q$6:$Q$69,OFFSET(power6multpres36!$B$6:$B$69,0,3*$A11))</f>
        <v>20480</v>
      </c>
      <c r="U11" t="s">
        <v>115</v>
      </c>
      <c r="V11" s="3">
        <f ca="1">ROUND(detail3543__6[[#This Row],[Column18]]*(2^-42),0)</f>
        <v>0</v>
      </c>
      <c r="W11" s="3">
        <f ca="1">ROUND(detail3543__6[[#This Row],[Column19]]*(2^-42),0)</f>
        <v>0</v>
      </c>
      <c r="X11" t="s">
        <v>115</v>
      </c>
      <c r="Y11" t="s">
        <v>115</v>
      </c>
      <c r="Z11" t="s">
        <v>115</v>
      </c>
      <c r="AA11" t="s">
        <v>115</v>
      </c>
      <c r="AB11" t="s">
        <v>115</v>
      </c>
      <c r="AC11" t="s">
        <v>115</v>
      </c>
      <c r="AD11" t="s">
        <v>115</v>
      </c>
      <c r="AE11" t="s">
        <v>115</v>
      </c>
      <c r="AF11" t="s">
        <v>115</v>
      </c>
      <c r="AG11" t="s">
        <v>115</v>
      </c>
      <c r="AH11" t="s">
        <v>115</v>
      </c>
      <c r="AI11" t="s">
        <v>115</v>
      </c>
      <c r="AJ11" t="s">
        <v>115</v>
      </c>
      <c r="AK11" t="s">
        <v>115</v>
      </c>
      <c r="AL11" t="s">
        <v>115</v>
      </c>
      <c r="AM11" t="s">
        <v>115</v>
      </c>
      <c r="AN11" t="s">
        <v>115</v>
      </c>
      <c r="AO11" t="s">
        <v>115</v>
      </c>
      <c r="AP11" t="s">
        <v>115</v>
      </c>
      <c r="AQ11" t="s">
        <v>115</v>
      </c>
      <c r="AR11" t="s">
        <v>115</v>
      </c>
      <c r="AS11" t="s">
        <v>115</v>
      </c>
      <c r="AT11" t="s">
        <v>115</v>
      </c>
      <c r="AU11" t="s">
        <v>115</v>
      </c>
      <c r="AV11" t="s">
        <v>115</v>
      </c>
      <c r="AW11" t="s">
        <v>115</v>
      </c>
      <c r="AX11" t="s">
        <v>115</v>
      </c>
      <c r="AY11" t="s">
        <v>115</v>
      </c>
      <c r="AZ11" t="s">
        <v>115</v>
      </c>
      <c r="BA11" t="s">
        <v>115</v>
      </c>
      <c r="BB11" t="s">
        <v>115</v>
      </c>
      <c r="BC11" t="s">
        <v>115</v>
      </c>
      <c r="BD11" t="s">
        <v>115</v>
      </c>
      <c r="BE11" t="s">
        <v>115</v>
      </c>
      <c r="BF11" t="s">
        <v>115</v>
      </c>
      <c r="BG11" t="s">
        <v>115</v>
      </c>
      <c r="BH11" t="s">
        <v>115</v>
      </c>
      <c r="BI11" t="s">
        <v>115</v>
      </c>
      <c r="BJ11" t="s">
        <v>115</v>
      </c>
      <c r="BK11" t="s">
        <v>115</v>
      </c>
      <c r="BL11" t="s">
        <v>115</v>
      </c>
      <c r="BM11" t="s">
        <v>115</v>
      </c>
      <c r="BN11" t="s">
        <v>115</v>
      </c>
      <c r="BO11" t="s">
        <v>115</v>
      </c>
      <c r="BQ11" t="s">
        <v>115</v>
      </c>
      <c r="BR11" t="s">
        <v>115</v>
      </c>
      <c r="BT11" t="s">
        <v>115</v>
      </c>
      <c r="BU11" t="s">
        <v>115</v>
      </c>
      <c r="BW11" t="s">
        <v>115</v>
      </c>
      <c r="BX11" t="s">
        <v>115</v>
      </c>
      <c r="BZ11" t="s">
        <v>115</v>
      </c>
      <c r="CA11" t="s">
        <v>115</v>
      </c>
      <c r="CC11" t="s">
        <v>115</v>
      </c>
      <c r="CD11" t="s">
        <v>115</v>
      </c>
      <c r="CF11" t="s">
        <v>115</v>
      </c>
      <c r="CG11" t="s">
        <v>115</v>
      </c>
      <c r="CI11" t="s">
        <v>115</v>
      </c>
      <c r="CJ11" t="s">
        <v>115</v>
      </c>
      <c r="CL11" t="s">
        <v>115</v>
      </c>
      <c r="CM11" t="s">
        <v>115</v>
      </c>
      <c r="CO11" t="s">
        <v>115</v>
      </c>
      <c r="CP11" t="s">
        <v>115</v>
      </c>
      <c r="CR11" t="s">
        <v>115</v>
      </c>
      <c r="CS11" t="s">
        <v>115</v>
      </c>
      <c r="CU11" t="s">
        <v>115</v>
      </c>
      <c r="CV11" t="s">
        <v>115</v>
      </c>
      <c r="CX11" t="s">
        <v>115</v>
      </c>
      <c r="CY11" t="s">
        <v>115</v>
      </c>
      <c r="DA11" t="s">
        <v>115</v>
      </c>
      <c r="DB11" t="s">
        <v>115</v>
      </c>
      <c r="DD11" t="s">
        <v>115</v>
      </c>
      <c r="DE11" t="s">
        <v>115</v>
      </c>
      <c r="DG11" t="s">
        <v>115</v>
      </c>
      <c r="DH11" t="s">
        <v>115</v>
      </c>
      <c r="DJ11" t="s">
        <v>115</v>
      </c>
      <c r="DK11" t="s">
        <v>115</v>
      </c>
      <c r="DM11" t="s">
        <v>115</v>
      </c>
      <c r="DN11" t="s">
        <v>115</v>
      </c>
      <c r="DP11" t="s">
        <v>115</v>
      </c>
      <c r="DQ11" t="s">
        <v>115</v>
      </c>
      <c r="DS11" t="s">
        <v>115</v>
      </c>
      <c r="DT11" t="s">
        <v>115</v>
      </c>
      <c r="DV11" t="s">
        <v>115</v>
      </c>
      <c r="DW11" t="s">
        <v>115</v>
      </c>
      <c r="DY11" t="s">
        <v>115</v>
      </c>
      <c r="DZ11" t="s">
        <v>115</v>
      </c>
      <c r="EB11" t="s">
        <v>115</v>
      </c>
      <c r="EC11" t="s">
        <v>115</v>
      </c>
      <c r="EE11" t="s">
        <v>115</v>
      </c>
      <c r="EF11" t="s">
        <v>115</v>
      </c>
      <c r="EH11" t="s">
        <v>115</v>
      </c>
      <c r="EI11" t="s">
        <v>115</v>
      </c>
      <c r="EK11" t="s">
        <v>115</v>
      </c>
      <c r="EL11" t="s">
        <v>115</v>
      </c>
      <c r="EN11" t="s">
        <v>115</v>
      </c>
      <c r="EO11" t="s">
        <v>115</v>
      </c>
      <c r="EQ11" t="s">
        <v>115</v>
      </c>
      <c r="ER11" t="s">
        <v>115</v>
      </c>
      <c r="ET11" t="s">
        <v>115</v>
      </c>
      <c r="EU11" t="s">
        <v>115</v>
      </c>
      <c r="EW11" t="s">
        <v>115</v>
      </c>
      <c r="EX11" t="s">
        <v>115</v>
      </c>
      <c r="EZ11" t="s">
        <v>115</v>
      </c>
      <c r="FA11" t="s">
        <v>115</v>
      </c>
      <c r="FC11" t="s">
        <v>115</v>
      </c>
      <c r="FD11" t="s">
        <v>115</v>
      </c>
      <c r="FF11" t="s">
        <v>115</v>
      </c>
      <c r="FG11" t="s">
        <v>115</v>
      </c>
      <c r="FI11" t="s">
        <v>115</v>
      </c>
      <c r="FJ11" t="s">
        <v>115</v>
      </c>
      <c r="FL11" t="s">
        <v>115</v>
      </c>
      <c r="FM11" t="s">
        <v>115</v>
      </c>
      <c r="FO11" t="s">
        <v>115</v>
      </c>
      <c r="FP11" t="s">
        <v>115</v>
      </c>
      <c r="FR11" t="s">
        <v>115</v>
      </c>
      <c r="FS11" t="s">
        <v>115</v>
      </c>
      <c r="FU11" t="s">
        <v>115</v>
      </c>
      <c r="FV11" t="s">
        <v>115</v>
      </c>
      <c r="FX11" t="s">
        <v>115</v>
      </c>
      <c r="FY11" t="s">
        <v>115</v>
      </c>
      <c r="GA11" t="s">
        <v>115</v>
      </c>
      <c r="GB11" t="s">
        <v>115</v>
      </c>
      <c r="GD11" t="s">
        <v>115</v>
      </c>
      <c r="GE11" t="s">
        <v>115</v>
      </c>
      <c r="GG11" t="s">
        <v>115</v>
      </c>
      <c r="GH11" t="s">
        <v>115</v>
      </c>
      <c r="GJ11" t="s">
        <v>115</v>
      </c>
      <c r="GK11" t="s">
        <v>115</v>
      </c>
    </row>
    <row r="12" spans="1:193" x14ac:dyDescent="0.35">
      <c r="A12">
        <f t="shared" si="0"/>
        <v>6</v>
      </c>
      <c r="B12">
        <v>0</v>
      </c>
      <c r="C12">
        <v>0</v>
      </c>
      <c r="D12" t="s">
        <v>116</v>
      </c>
      <c r="E12">
        <v>541988022</v>
      </c>
      <c r="F12">
        <v>660414314</v>
      </c>
      <c r="G12" t="s">
        <v>116</v>
      </c>
      <c r="H12">
        <v>-24</v>
      </c>
      <c r="I12">
        <v>-21</v>
      </c>
      <c r="J12" t="s">
        <v>116</v>
      </c>
      <c r="K12">
        <f>detail3543__6[[#This Row],[Column1]]-detail3543__6[[#This Row],[Column7]]</f>
        <v>24</v>
      </c>
      <c r="L12" t="s">
        <v>115</v>
      </c>
      <c r="M12">
        <f ca="1">SUMPRODUCT($B$6:$B$69,OFFSET(power6multpres36!$B$6:$B$69,0,3*$A12))-SUMPRODUCT($C$6:$C$69,OFFSET(power6multpres36!$C$6:$C$69,0,3*$A12))</f>
        <v>3.7245133313311506E+19</v>
      </c>
      <c r="N12">
        <f ca="1">SUMPRODUCT($B$6:$B$69,OFFSET(power6multpres36!$C$6:$C$69,0,3*$A12))+SUMPRODUCT($C$6:$C$69,OFFSET(power6multpres36!$B$6:$B$69,0,3*$A12))</f>
        <v>4.5383326253205946E+19</v>
      </c>
      <c r="O12" t="s">
        <v>115</v>
      </c>
      <c r="P12">
        <f ca="1">ROUND(detail3543__6[[#This Row],[Column12]]*(2^-36),0)</f>
        <v>541988023</v>
      </c>
      <c r="Q12">
        <f ca="1">ROUND(detail3543__6[[#This Row],[Column13]]*(2^-36),0)</f>
        <v>660414316</v>
      </c>
      <c r="R12" t="s">
        <v>115</v>
      </c>
      <c r="S12">
        <f ca="1">SUMPRODUCT($P$6:$P$69,OFFSET(power6multpres36!$B$6:$B$69,0,3*$A12))+SUMPRODUCT($Q$6:$Q$69,OFFSET(power6multpres36!$C$6:$C$69,0,3*$A12))</f>
        <v>-144938551296</v>
      </c>
      <c r="T12">
        <f ca="1">SUMPRODUCT($P$6:$P$69,OFFSET(power6multpres36!$C$6:$C$69,0,3*$A12))-SUMPRODUCT($Q$6:$Q$69,OFFSET(power6multpres36!$B$6:$B$69,0,3*$A12))</f>
        <v>2048</v>
      </c>
      <c r="U12" t="s">
        <v>115</v>
      </c>
      <c r="V12" s="3">
        <f ca="1">ROUND(detail3543__6[[#This Row],[Column18]]*(2^-42),0)</f>
        <v>0</v>
      </c>
      <c r="W12" s="3">
        <f ca="1">ROUND(detail3543__6[[#This Row],[Column19]]*(2^-42),0)</f>
        <v>0</v>
      </c>
      <c r="X12" t="s">
        <v>115</v>
      </c>
      <c r="Y12" t="s">
        <v>115</v>
      </c>
      <c r="Z12" t="s">
        <v>115</v>
      </c>
      <c r="AA12" t="s">
        <v>115</v>
      </c>
      <c r="AB12" t="s">
        <v>115</v>
      </c>
      <c r="AC12" t="s">
        <v>115</v>
      </c>
      <c r="AD12" t="s">
        <v>115</v>
      </c>
      <c r="AE12" t="s">
        <v>115</v>
      </c>
      <c r="AF12" t="s">
        <v>115</v>
      </c>
      <c r="AG12" t="s">
        <v>115</v>
      </c>
      <c r="AH12" t="s">
        <v>115</v>
      </c>
      <c r="AI12" t="s">
        <v>115</v>
      </c>
      <c r="AJ12" t="s">
        <v>115</v>
      </c>
      <c r="AK12" t="s">
        <v>115</v>
      </c>
      <c r="AL12" t="s">
        <v>115</v>
      </c>
      <c r="AM12" t="s">
        <v>115</v>
      </c>
      <c r="AN12" t="s">
        <v>115</v>
      </c>
      <c r="AO12" t="s">
        <v>115</v>
      </c>
      <c r="AP12" t="s">
        <v>115</v>
      </c>
      <c r="AQ12" t="s">
        <v>115</v>
      </c>
      <c r="AR12" t="s">
        <v>115</v>
      </c>
      <c r="AS12" t="s">
        <v>115</v>
      </c>
      <c r="AT12" t="s">
        <v>115</v>
      </c>
      <c r="AU12" t="s">
        <v>115</v>
      </c>
      <c r="AV12" t="s">
        <v>115</v>
      </c>
      <c r="AW12" t="s">
        <v>115</v>
      </c>
      <c r="AX12" t="s">
        <v>115</v>
      </c>
      <c r="AY12" t="s">
        <v>115</v>
      </c>
      <c r="AZ12" t="s">
        <v>115</v>
      </c>
      <c r="BA12" t="s">
        <v>115</v>
      </c>
      <c r="BB12" t="s">
        <v>115</v>
      </c>
      <c r="BC12" t="s">
        <v>115</v>
      </c>
      <c r="BD12" t="s">
        <v>115</v>
      </c>
      <c r="BE12" t="s">
        <v>115</v>
      </c>
      <c r="BF12" t="s">
        <v>115</v>
      </c>
      <c r="BG12" t="s">
        <v>115</v>
      </c>
      <c r="BH12" t="s">
        <v>115</v>
      </c>
      <c r="BI12" t="s">
        <v>115</v>
      </c>
      <c r="BJ12" t="s">
        <v>115</v>
      </c>
      <c r="BK12" t="s">
        <v>115</v>
      </c>
      <c r="BL12" t="s">
        <v>115</v>
      </c>
      <c r="BM12" t="s">
        <v>115</v>
      </c>
      <c r="BN12" t="s">
        <v>115</v>
      </c>
      <c r="BO12" t="s">
        <v>115</v>
      </c>
      <c r="BQ12" t="s">
        <v>115</v>
      </c>
      <c r="BR12" t="s">
        <v>115</v>
      </c>
      <c r="BT12" t="s">
        <v>115</v>
      </c>
      <c r="BU12" t="s">
        <v>115</v>
      </c>
      <c r="BW12" t="s">
        <v>115</v>
      </c>
      <c r="BX12" t="s">
        <v>115</v>
      </c>
      <c r="BZ12" t="s">
        <v>115</v>
      </c>
      <c r="CA12" t="s">
        <v>115</v>
      </c>
      <c r="CC12" t="s">
        <v>115</v>
      </c>
      <c r="CD12" t="s">
        <v>115</v>
      </c>
      <c r="CF12" t="s">
        <v>115</v>
      </c>
      <c r="CG12" t="s">
        <v>115</v>
      </c>
      <c r="CI12" t="s">
        <v>115</v>
      </c>
      <c r="CJ12" t="s">
        <v>115</v>
      </c>
      <c r="CL12" t="s">
        <v>115</v>
      </c>
      <c r="CM12" t="s">
        <v>115</v>
      </c>
      <c r="CO12" t="s">
        <v>115</v>
      </c>
      <c r="CP12" t="s">
        <v>115</v>
      </c>
      <c r="CR12" t="s">
        <v>115</v>
      </c>
      <c r="CS12" t="s">
        <v>115</v>
      </c>
      <c r="CU12" t="s">
        <v>115</v>
      </c>
      <c r="CV12" t="s">
        <v>115</v>
      </c>
      <c r="CX12" t="s">
        <v>115</v>
      </c>
      <c r="CY12" t="s">
        <v>115</v>
      </c>
      <c r="DA12" t="s">
        <v>115</v>
      </c>
      <c r="DB12" t="s">
        <v>115</v>
      </c>
      <c r="DD12" t="s">
        <v>115</v>
      </c>
      <c r="DE12" t="s">
        <v>115</v>
      </c>
      <c r="DG12" t="s">
        <v>115</v>
      </c>
      <c r="DH12" t="s">
        <v>115</v>
      </c>
      <c r="DJ12" t="s">
        <v>115</v>
      </c>
      <c r="DK12" t="s">
        <v>115</v>
      </c>
      <c r="DM12" t="s">
        <v>115</v>
      </c>
      <c r="DN12" t="s">
        <v>115</v>
      </c>
      <c r="DP12" t="s">
        <v>115</v>
      </c>
      <c r="DQ12" t="s">
        <v>115</v>
      </c>
      <c r="DS12" t="s">
        <v>115</v>
      </c>
      <c r="DT12" t="s">
        <v>115</v>
      </c>
      <c r="DV12" t="s">
        <v>115</v>
      </c>
      <c r="DW12" t="s">
        <v>115</v>
      </c>
      <c r="DY12" t="s">
        <v>115</v>
      </c>
      <c r="DZ12" t="s">
        <v>115</v>
      </c>
      <c r="EB12" t="s">
        <v>115</v>
      </c>
      <c r="EC12" t="s">
        <v>115</v>
      </c>
      <c r="EE12" t="s">
        <v>115</v>
      </c>
      <c r="EF12" t="s">
        <v>115</v>
      </c>
      <c r="EH12" t="s">
        <v>115</v>
      </c>
      <c r="EI12" t="s">
        <v>115</v>
      </c>
      <c r="EK12" t="s">
        <v>115</v>
      </c>
      <c r="EL12" t="s">
        <v>115</v>
      </c>
      <c r="EN12" t="s">
        <v>115</v>
      </c>
      <c r="EO12" t="s">
        <v>115</v>
      </c>
      <c r="EQ12" t="s">
        <v>115</v>
      </c>
      <c r="ER12" t="s">
        <v>115</v>
      </c>
      <c r="ET12" t="s">
        <v>115</v>
      </c>
      <c r="EU12" t="s">
        <v>115</v>
      </c>
      <c r="EW12" t="s">
        <v>115</v>
      </c>
      <c r="EX12" t="s">
        <v>115</v>
      </c>
      <c r="EZ12" t="s">
        <v>115</v>
      </c>
      <c r="FA12" t="s">
        <v>115</v>
      </c>
      <c r="FC12" t="s">
        <v>115</v>
      </c>
      <c r="FD12" t="s">
        <v>115</v>
      </c>
      <c r="FF12" t="s">
        <v>115</v>
      </c>
      <c r="FG12" t="s">
        <v>115</v>
      </c>
      <c r="FI12" t="s">
        <v>115</v>
      </c>
      <c r="FJ12" t="s">
        <v>115</v>
      </c>
      <c r="FL12" t="s">
        <v>115</v>
      </c>
      <c r="FM12" t="s">
        <v>115</v>
      </c>
      <c r="FO12" t="s">
        <v>115</v>
      </c>
      <c r="FP12" t="s">
        <v>115</v>
      </c>
      <c r="FR12" t="s">
        <v>115</v>
      </c>
      <c r="FS12" t="s">
        <v>115</v>
      </c>
      <c r="FU12" t="s">
        <v>115</v>
      </c>
      <c r="FV12" t="s">
        <v>115</v>
      </c>
      <c r="FX12" t="s">
        <v>115</v>
      </c>
      <c r="FY12" t="s">
        <v>115</v>
      </c>
      <c r="GA12" t="s">
        <v>115</v>
      </c>
      <c r="GB12" t="s">
        <v>115</v>
      </c>
      <c r="GD12" t="s">
        <v>115</v>
      </c>
      <c r="GE12" t="s">
        <v>115</v>
      </c>
      <c r="GG12" t="s">
        <v>115</v>
      </c>
      <c r="GH12" t="s">
        <v>115</v>
      </c>
      <c r="GJ12" t="s">
        <v>115</v>
      </c>
      <c r="GK12" t="s">
        <v>115</v>
      </c>
    </row>
    <row r="13" spans="1:193" x14ac:dyDescent="0.35">
      <c r="A13">
        <f t="shared" si="0"/>
        <v>7</v>
      </c>
      <c r="B13">
        <v>0</v>
      </c>
      <c r="C13">
        <v>0</v>
      </c>
      <c r="D13" t="s">
        <v>116</v>
      </c>
      <c r="E13">
        <v>401768430</v>
      </c>
      <c r="F13">
        <v>670310129</v>
      </c>
      <c r="G13" t="s">
        <v>116</v>
      </c>
      <c r="H13">
        <v>-26</v>
      </c>
      <c r="I13">
        <v>-24</v>
      </c>
      <c r="J13" t="s">
        <v>116</v>
      </c>
      <c r="K13">
        <f>detail3543__6[[#This Row],[Column1]]-detail3543__6[[#This Row],[Column7]]</f>
        <v>26</v>
      </c>
      <c r="L13" t="s">
        <v>115</v>
      </c>
      <c r="M13">
        <f ca="1">SUMPRODUCT($B$6:$B$69,OFFSET(power6multpres36!$B$6:$B$69,0,3*$A13))-SUMPRODUCT($C$6:$C$69,OFFSET(power6multpres36!$C$6:$C$69,0,3*$A13))</f>
        <v>2.7609316353269301E+19</v>
      </c>
      <c r="N13">
        <f ca="1">SUMPRODUCT($B$6:$B$69,OFFSET(power6multpres36!$C$6:$C$69,0,3*$A13))+SUMPRODUCT($C$6:$C$69,OFFSET(power6multpres36!$B$6:$B$69,0,3*$A13))</f>
        <v>4.6063361470071046E+19</v>
      </c>
      <c r="O13" t="s">
        <v>115</v>
      </c>
      <c r="P13">
        <f ca="1">ROUND(detail3543__6[[#This Row],[Column12]]*(2^-36),0)</f>
        <v>401768431</v>
      </c>
      <c r="Q13">
        <f ca="1">ROUND(detail3543__6[[#This Row],[Column13]]*(2^-36),0)</f>
        <v>670310131</v>
      </c>
      <c r="R13" t="s">
        <v>115</v>
      </c>
      <c r="S13">
        <f ca="1">SUMPRODUCT($P$6:$P$69,OFFSET(power6multpres36!$B$6:$B$69,0,3*$A13))+SUMPRODUCT($Q$6:$Q$69,OFFSET(power6multpres36!$C$6:$C$69,0,3*$A13))</f>
        <v>165239085056</v>
      </c>
      <c r="T13">
        <f ca="1">SUMPRODUCT($P$6:$P$69,OFFSET(power6multpres36!$C$6:$C$69,0,3*$A13))-SUMPRODUCT($Q$6:$Q$69,OFFSET(power6multpres36!$B$6:$B$69,0,3*$A13))</f>
        <v>-12288</v>
      </c>
      <c r="U13" t="s">
        <v>115</v>
      </c>
      <c r="V13" s="3">
        <f ca="1">ROUND(detail3543__6[[#This Row],[Column18]]*(2^-42),0)</f>
        <v>0</v>
      </c>
      <c r="W13" s="3">
        <f ca="1">ROUND(detail3543__6[[#This Row],[Column19]]*(2^-42),0)</f>
        <v>0</v>
      </c>
      <c r="X13" t="s">
        <v>115</v>
      </c>
      <c r="Y13" t="s">
        <v>115</v>
      </c>
      <c r="Z13" t="s">
        <v>115</v>
      </c>
      <c r="AA13" t="s">
        <v>115</v>
      </c>
      <c r="AB13" t="s">
        <v>115</v>
      </c>
      <c r="AC13" t="s">
        <v>115</v>
      </c>
      <c r="AD13" t="s">
        <v>115</v>
      </c>
      <c r="AE13" t="s">
        <v>115</v>
      </c>
      <c r="AF13" t="s">
        <v>115</v>
      </c>
      <c r="AG13" t="s">
        <v>115</v>
      </c>
      <c r="AH13" t="s">
        <v>115</v>
      </c>
      <c r="AI13" t="s">
        <v>115</v>
      </c>
      <c r="AJ13" t="s">
        <v>115</v>
      </c>
      <c r="AK13" t="s">
        <v>115</v>
      </c>
      <c r="AL13" t="s">
        <v>115</v>
      </c>
      <c r="AM13" t="s">
        <v>115</v>
      </c>
      <c r="AN13" t="s">
        <v>115</v>
      </c>
      <c r="AO13" t="s">
        <v>115</v>
      </c>
      <c r="AP13" t="s">
        <v>115</v>
      </c>
      <c r="AQ13" t="s">
        <v>115</v>
      </c>
      <c r="AR13" t="s">
        <v>115</v>
      </c>
      <c r="AS13" t="s">
        <v>115</v>
      </c>
      <c r="AT13" t="s">
        <v>115</v>
      </c>
      <c r="AU13" t="s">
        <v>115</v>
      </c>
      <c r="AV13" t="s">
        <v>115</v>
      </c>
      <c r="AW13" t="s">
        <v>115</v>
      </c>
      <c r="AX13" t="s">
        <v>115</v>
      </c>
      <c r="AY13" t="s">
        <v>115</v>
      </c>
      <c r="AZ13" t="s">
        <v>115</v>
      </c>
      <c r="BA13" t="s">
        <v>115</v>
      </c>
      <c r="BB13" t="s">
        <v>115</v>
      </c>
      <c r="BC13" t="s">
        <v>115</v>
      </c>
      <c r="BD13" t="s">
        <v>115</v>
      </c>
      <c r="BE13" t="s">
        <v>115</v>
      </c>
      <c r="BF13" t="s">
        <v>115</v>
      </c>
      <c r="BG13" t="s">
        <v>115</v>
      </c>
      <c r="BH13" t="s">
        <v>115</v>
      </c>
      <c r="BI13" t="s">
        <v>115</v>
      </c>
      <c r="BJ13" t="s">
        <v>115</v>
      </c>
      <c r="BK13" t="s">
        <v>115</v>
      </c>
      <c r="BL13" t="s">
        <v>115</v>
      </c>
      <c r="BM13" t="s">
        <v>115</v>
      </c>
      <c r="BN13" t="s">
        <v>115</v>
      </c>
      <c r="BO13" t="s">
        <v>115</v>
      </c>
      <c r="BQ13" t="s">
        <v>115</v>
      </c>
      <c r="BR13" t="s">
        <v>115</v>
      </c>
      <c r="BT13" t="s">
        <v>115</v>
      </c>
      <c r="BU13" t="s">
        <v>115</v>
      </c>
      <c r="BW13" t="s">
        <v>115</v>
      </c>
      <c r="BX13" t="s">
        <v>115</v>
      </c>
      <c r="BZ13" t="s">
        <v>115</v>
      </c>
      <c r="CA13" t="s">
        <v>115</v>
      </c>
      <c r="CC13" t="s">
        <v>115</v>
      </c>
      <c r="CD13" t="s">
        <v>115</v>
      </c>
      <c r="CF13" t="s">
        <v>115</v>
      </c>
      <c r="CG13" t="s">
        <v>115</v>
      </c>
      <c r="CI13" t="s">
        <v>115</v>
      </c>
      <c r="CJ13" t="s">
        <v>115</v>
      </c>
      <c r="CL13" t="s">
        <v>115</v>
      </c>
      <c r="CM13" t="s">
        <v>115</v>
      </c>
      <c r="CO13" t="s">
        <v>115</v>
      </c>
      <c r="CP13" t="s">
        <v>115</v>
      </c>
      <c r="CR13" t="s">
        <v>115</v>
      </c>
      <c r="CS13" t="s">
        <v>115</v>
      </c>
      <c r="CU13" t="s">
        <v>115</v>
      </c>
      <c r="CV13" t="s">
        <v>115</v>
      </c>
      <c r="CX13" t="s">
        <v>115</v>
      </c>
      <c r="CY13" t="s">
        <v>115</v>
      </c>
      <c r="DA13" t="s">
        <v>115</v>
      </c>
      <c r="DB13" t="s">
        <v>115</v>
      </c>
      <c r="DD13" t="s">
        <v>115</v>
      </c>
      <c r="DE13" t="s">
        <v>115</v>
      </c>
      <c r="DG13" t="s">
        <v>115</v>
      </c>
      <c r="DH13" t="s">
        <v>115</v>
      </c>
      <c r="DJ13" t="s">
        <v>115</v>
      </c>
      <c r="DK13" t="s">
        <v>115</v>
      </c>
      <c r="DM13" t="s">
        <v>115</v>
      </c>
      <c r="DN13" t="s">
        <v>115</v>
      </c>
      <c r="DP13" t="s">
        <v>115</v>
      </c>
      <c r="DQ13" t="s">
        <v>115</v>
      </c>
      <c r="DS13" t="s">
        <v>115</v>
      </c>
      <c r="DT13" t="s">
        <v>115</v>
      </c>
      <c r="DV13" t="s">
        <v>115</v>
      </c>
      <c r="DW13" t="s">
        <v>115</v>
      </c>
      <c r="DY13" t="s">
        <v>115</v>
      </c>
      <c r="DZ13" t="s">
        <v>115</v>
      </c>
      <c r="EB13" t="s">
        <v>115</v>
      </c>
      <c r="EC13" t="s">
        <v>115</v>
      </c>
      <c r="EE13" t="s">
        <v>115</v>
      </c>
      <c r="EF13" t="s">
        <v>115</v>
      </c>
      <c r="EH13" t="s">
        <v>115</v>
      </c>
      <c r="EI13" t="s">
        <v>115</v>
      </c>
      <c r="EK13" t="s">
        <v>115</v>
      </c>
      <c r="EL13" t="s">
        <v>115</v>
      </c>
      <c r="EN13" t="s">
        <v>115</v>
      </c>
      <c r="EO13" t="s">
        <v>115</v>
      </c>
      <c r="EQ13" t="s">
        <v>115</v>
      </c>
      <c r="ER13" t="s">
        <v>115</v>
      </c>
      <c r="ET13" t="s">
        <v>115</v>
      </c>
      <c r="EU13" t="s">
        <v>115</v>
      </c>
      <c r="EW13" t="s">
        <v>115</v>
      </c>
      <c r="EX13" t="s">
        <v>115</v>
      </c>
      <c r="EZ13" t="s">
        <v>115</v>
      </c>
      <c r="FA13" t="s">
        <v>115</v>
      </c>
      <c r="FC13" t="s">
        <v>115</v>
      </c>
      <c r="FD13" t="s">
        <v>115</v>
      </c>
      <c r="FF13" t="s">
        <v>115</v>
      </c>
      <c r="FG13" t="s">
        <v>115</v>
      </c>
      <c r="FI13" t="s">
        <v>115</v>
      </c>
      <c r="FJ13" t="s">
        <v>115</v>
      </c>
      <c r="FL13" t="s">
        <v>115</v>
      </c>
      <c r="FM13" t="s">
        <v>115</v>
      </c>
      <c r="FO13" t="s">
        <v>115</v>
      </c>
      <c r="FP13" t="s">
        <v>115</v>
      </c>
      <c r="FR13" t="s">
        <v>115</v>
      </c>
      <c r="FS13" t="s">
        <v>115</v>
      </c>
      <c r="FU13" t="s">
        <v>115</v>
      </c>
      <c r="FV13" t="s">
        <v>115</v>
      </c>
      <c r="FX13" t="s">
        <v>115</v>
      </c>
      <c r="FY13" t="s">
        <v>115</v>
      </c>
      <c r="GA13" t="s">
        <v>115</v>
      </c>
      <c r="GB13" t="s">
        <v>115</v>
      </c>
      <c r="GD13" t="s">
        <v>115</v>
      </c>
      <c r="GE13" t="s">
        <v>115</v>
      </c>
      <c r="GG13" t="s">
        <v>115</v>
      </c>
      <c r="GH13" t="s">
        <v>115</v>
      </c>
      <c r="GJ13" t="s">
        <v>115</v>
      </c>
      <c r="GK13" t="s">
        <v>115</v>
      </c>
    </row>
    <row r="14" spans="1:193" x14ac:dyDescent="0.35">
      <c r="A14">
        <f t="shared" si="0"/>
        <v>8</v>
      </c>
      <c r="B14">
        <v>0</v>
      </c>
      <c r="C14">
        <v>0</v>
      </c>
      <c r="D14" t="s">
        <v>116</v>
      </c>
      <c r="E14">
        <v>268435456</v>
      </c>
      <c r="F14">
        <v>648060518</v>
      </c>
      <c r="G14" t="s">
        <v>116</v>
      </c>
      <c r="H14">
        <v>-18</v>
      </c>
      <c r="I14">
        <v>-24</v>
      </c>
      <c r="J14" t="s">
        <v>116</v>
      </c>
      <c r="K14">
        <f>detail3543__6[[#This Row],[Column1]]-detail3543__6[[#This Row],[Column7]]</f>
        <v>18</v>
      </c>
      <c r="L14" t="s">
        <v>115</v>
      </c>
      <c r="M14">
        <f ca="1">SUMPRODUCT($B$6:$B$69,OFFSET(power6multpres36!$B$6:$B$69,0,3*$A14))-SUMPRODUCT($C$6:$C$69,OFFSET(power6multpres36!$C$6:$C$69,0,3*$A14))</f>
        <v>1.8446744073709552E+19</v>
      </c>
      <c r="N14">
        <f ca="1">SUMPRODUCT($B$6:$B$69,OFFSET(power6multpres36!$C$6:$C$69,0,3*$A14))+SUMPRODUCT($C$6:$C$69,OFFSET(power6multpres36!$B$6:$B$69,0,3*$A14))</f>
        <v>4.4534379724043977E+19</v>
      </c>
      <c r="O14" t="s">
        <v>115</v>
      </c>
      <c r="P14">
        <f ca="1">ROUND(detail3543__6[[#This Row],[Column12]]*(2^-36),0)</f>
        <v>268435456</v>
      </c>
      <c r="Q14">
        <f ca="1">ROUND(detail3543__6[[#This Row],[Column13]]*(2^-36),0)</f>
        <v>648060518</v>
      </c>
      <c r="R14" t="s">
        <v>115</v>
      </c>
      <c r="S14">
        <f ca="1">SUMPRODUCT($P$6:$P$69,OFFSET(power6multpres36!$B$6:$B$69,0,3*$A14))+SUMPRODUCT($Q$6:$Q$69,OFFSET(power6multpres36!$C$6:$C$69,0,3*$A14))</f>
        <v>194368071680</v>
      </c>
      <c r="T14">
        <f ca="1">SUMPRODUCT($P$6:$P$69,OFFSET(power6multpres36!$C$6:$C$69,0,3*$A14))-SUMPRODUCT($Q$6:$Q$69,OFFSET(power6multpres36!$B$6:$B$69,0,3*$A14))</f>
        <v>-14336</v>
      </c>
      <c r="U14" t="s">
        <v>115</v>
      </c>
      <c r="V14" s="3">
        <f ca="1">ROUND(detail3543__6[[#This Row],[Column18]]*(2^-42),0)</f>
        <v>0</v>
      </c>
      <c r="W14" s="3">
        <f ca="1">ROUND(detail3543__6[[#This Row],[Column19]]*(2^-42),0)</f>
        <v>0</v>
      </c>
      <c r="X14" t="s">
        <v>115</v>
      </c>
      <c r="Y14" t="s">
        <v>115</v>
      </c>
      <c r="Z14" t="s">
        <v>115</v>
      </c>
      <c r="AA14" t="s">
        <v>115</v>
      </c>
      <c r="AB14" t="s">
        <v>115</v>
      </c>
      <c r="AC14" t="s">
        <v>115</v>
      </c>
      <c r="AD14" t="s">
        <v>115</v>
      </c>
      <c r="AE14" t="s">
        <v>115</v>
      </c>
      <c r="AF14" t="s">
        <v>115</v>
      </c>
      <c r="AG14" t="s">
        <v>115</v>
      </c>
      <c r="AH14" t="s">
        <v>115</v>
      </c>
      <c r="AI14" t="s">
        <v>115</v>
      </c>
      <c r="AJ14" t="s">
        <v>115</v>
      </c>
      <c r="AK14" t="s">
        <v>115</v>
      </c>
      <c r="AL14" t="s">
        <v>115</v>
      </c>
      <c r="AM14" t="s">
        <v>115</v>
      </c>
      <c r="AN14" t="s">
        <v>115</v>
      </c>
      <c r="AO14" t="s">
        <v>115</v>
      </c>
      <c r="AP14" t="s">
        <v>115</v>
      </c>
      <c r="AQ14" t="s">
        <v>115</v>
      </c>
      <c r="AR14" t="s">
        <v>115</v>
      </c>
      <c r="AS14" t="s">
        <v>115</v>
      </c>
      <c r="AT14" t="s">
        <v>115</v>
      </c>
      <c r="AU14" t="s">
        <v>115</v>
      </c>
      <c r="AV14" t="s">
        <v>115</v>
      </c>
      <c r="AW14" t="s">
        <v>115</v>
      </c>
      <c r="AX14" t="s">
        <v>115</v>
      </c>
      <c r="AY14" t="s">
        <v>115</v>
      </c>
      <c r="AZ14" t="s">
        <v>115</v>
      </c>
      <c r="BA14" t="s">
        <v>115</v>
      </c>
      <c r="BB14" t="s">
        <v>115</v>
      </c>
      <c r="BC14" t="s">
        <v>115</v>
      </c>
      <c r="BD14" t="s">
        <v>115</v>
      </c>
      <c r="BE14" t="s">
        <v>115</v>
      </c>
      <c r="BF14" t="s">
        <v>115</v>
      </c>
      <c r="BG14" t="s">
        <v>115</v>
      </c>
      <c r="BH14" t="s">
        <v>115</v>
      </c>
      <c r="BI14" t="s">
        <v>115</v>
      </c>
      <c r="BJ14" t="s">
        <v>115</v>
      </c>
      <c r="BK14" t="s">
        <v>115</v>
      </c>
      <c r="BL14" t="s">
        <v>115</v>
      </c>
      <c r="BM14" t="s">
        <v>115</v>
      </c>
      <c r="BN14" t="s">
        <v>115</v>
      </c>
      <c r="BO14" t="s">
        <v>115</v>
      </c>
      <c r="BQ14" t="s">
        <v>115</v>
      </c>
      <c r="BR14" t="s">
        <v>115</v>
      </c>
      <c r="BT14" t="s">
        <v>115</v>
      </c>
      <c r="BU14" t="s">
        <v>115</v>
      </c>
      <c r="BW14" t="s">
        <v>115</v>
      </c>
      <c r="BX14" t="s">
        <v>115</v>
      </c>
      <c r="BZ14" t="s">
        <v>115</v>
      </c>
      <c r="CA14" t="s">
        <v>115</v>
      </c>
      <c r="CC14" t="s">
        <v>115</v>
      </c>
      <c r="CD14" t="s">
        <v>115</v>
      </c>
      <c r="CF14" t="s">
        <v>115</v>
      </c>
      <c r="CG14" t="s">
        <v>115</v>
      </c>
      <c r="CI14" t="s">
        <v>115</v>
      </c>
      <c r="CJ14" t="s">
        <v>115</v>
      </c>
      <c r="CL14" t="s">
        <v>115</v>
      </c>
      <c r="CM14" t="s">
        <v>115</v>
      </c>
      <c r="CO14" t="s">
        <v>115</v>
      </c>
      <c r="CP14" t="s">
        <v>115</v>
      </c>
      <c r="CR14" t="s">
        <v>115</v>
      </c>
      <c r="CS14" t="s">
        <v>115</v>
      </c>
      <c r="CU14" t="s">
        <v>115</v>
      </c>
      <c r="CV14" t="s">
        <v>115</v>
      </c>
      <c r="CX14" t="s">
        <v>115</v>
      </c>
      <c r="CY14" t="s">
        <v>115</v>
      </c>
      <c r="DA14" t="s">
        <v>115</v>
      </c>
      <c r="DB14" t="s">
        <v>115</v>
      </c>
      <c r="DD14" t="s">
        <v>115</v>
      </c>
      <c r="DE14" t="s">
        <v>115</v>
      </c>
      <c r="DG14" t="s">
        <v>115</v>
      </c>
      <c r="DH14" t="s">
        <v>115</v>
      </c>
      <c r="DJ14" t="s">
        <v>115</v>
      </c>
      <c r="DK14" t="s">
        <v>115</v>
      </c>
      <c r="DM14" t="s">
        <v>115</v>
      </c>
      <c r="DN14" t="s">
        <v>115</v>
      </c>
      <c r="DP14" t="s">
        <v>115</v>
      </c>
      <c r="DQ14" t="s">
        <v>115</v>
      </c>
      <c r="DS14" t="s">
        <v>115</v>
      </c>
      <c r="DT14" t="s">
        <v>115</v>
      </c>
      <c r="DV14" t="s">
        <v>115</v>
      </c>
      <c r="DW14" t="s">
        <v>115</v>
      </c>
      <c r="DY14" t="s">
        <v>115</v>
      </c>
      <c r="DZ14" t="s">
        <v>115</v>
      </c>
      <c r="EB14" t="s">
        <v>115</v>
      </c>
      <c r="EC14" t="s">
        <v>115</v>
      </c>
      <c r="EE14" t="s">
        <v>115</v>
      </c>
      <c r="EF14" t="s">
        <v>115</v>
      </c>
      <c r="EH14" t="s">
        <v>115</v>
      </c>
      <c r="EI14" t="s">
        <v>115</v>
      </c>
      <c r="EK14" t="s">
        <v>115</v>
      </c>
      <c r="EL14" t="s">
        <v>115</v>
      </c>
      <c r="EN14" t="s">
        <v>115</v>
      </c>
      <c r="EO14" t="s">
        <v>115</v>
      </c>
      <c r="EQ14" t="s">
        <v>115</v>
      </c>
      <c r="ER14" t="s">
        <v>115</v>
      </c>
      <c r="ET14" t="s">
        <v>115</v>
      </c>
      <c r="EU14" t="s">
        <v>115</v>
      </c>
      <c r="EW14" t="s">
        <v>115</v>
      </c>
      <c r="EX14" t="s">
        <v>115</v>
      </c>
      <c r="EZ14" t="s">
        <v>115</v>
      </c>
      <c r="FA14" t="s">
        <v>115</v>
      </c>
      <c r="FC14" t="s">
        <v>115</v>
      </c>
      <c r="FD14" t="s">
        <v>115</v>
      </c>
      <c r="FF14" t="s">
        <v>115</v>
      </c>
      <c r="FG14" t="s">
        <v>115</v>
      </c>
      <c r="FI14" t="s">
        <v>115</v>
      </c>
      <c r="FJ14" t="s">
        <v>115</v>
      </c>
      <c r="FL14" t="s">
        <v>115</v>
      </c>
      <c r="FM14" t="s">
        <v>115</v>
      </c>
      <c r="FO14" t="s">
        <v>115</v>
      </c>
      <c r="FP14" t="s">
        <v>115</v>
      </c>
      <c r="FR14" t="s">
        <v>115</v>
      </c>
      <c r="FS14" t="s">
        <v>115</v>
      </c>
      <c r="FU14" t="s">
        <v>115</v>
      </c>
      <c r="FV14" t="s">
        <v>115</v>
      </c>
      <c r="FX14" t="s">
        <v>115</v>
      </c>
      <c r="FY14" t="s">
        <v>115</v>
      </c>
      <c r="GA14" t="s">
        <v>115</v>
      </c>
      <c r="GB14" t="s">
        <v>115</v>
      </c>
      <c r="GD14" t="s">
        <v>115</v>
      </c>
      <c r="GE14" t="s">
        <v>115</v>
      </c>
      <c r="GG14" t="s">
        <v>115</v>
      </c>
      <c r="GH14" t="s">
        <v>115</v>
      </c>
      <c r="GJ14" t="s">
        <v>115</v>
      </c>
      <c r="GK14" t="s">
        <v>115</v>
      </c>
    </row>
    <row r="15" spans="1:193" x14ac:dyDescent="0.35">
      <c r="A15">
        <f t="shared" si="0"/>
        <v>9</v>
      </c>
      <c r="B15">
        <v>0</v>
      </c>
      <c r="C15">
        <v>0</v>
      </c>
      <c r="D15" t="s">
        <v>116</v>
      </c>
      <c r="E15">
        <v>149621011</v>
      </c>
      <c r="F15">
        <v>597320554</v>
      </c>
      <c r="G15" t="s">
        <v>116</v>
      </c>
      <c r="H15">
        <v>-24</v>
      </c>
      <c r="I15">
        <v>-23</v>
      </c>
      <c r="J15" t="s">
        <v>116</v>
      </c>
      <c r="K15">
        <f>detail3543__6[[#This Row],[Column1]]-detail3543__6[[#This Row],[Column7]]</f>
        <v>24</v>
      </c>
      <c r="L15" t="s">
        <v>115</v>
      </c>
      <c r="M15">
        <f ca="1">SUMPRODUCT($B$6:$B$69,OFFSET(power6multpres36!$B$6:$B$69,0,3*$A15))-SUMPRODUCT($C$6:$C$69,OFFSET(power6multpres36!$C$6:$C$69,0,3*$A15))</f>
        <v>1.0281877530675773E+19</v>
      </c>
      <c r="N15">
        <f ca="1">SUMPRODUCT($B$6:$B$69,OFFSET(power6multpres36!$C$6:$C$69,0,3*$A15))+SUMPRODUCT($C$6:$C$69,OFFSET(power6multpres36!$B$6:$B$69,0,3*$A15))</f>
        <v>4.104755601922746E+19</v>
      </c>
      <c r="O15" t="s">
        <v>115</v>
      </c>
      <c r="P15">
        <f ca="1">ROUND(detail3543__6[[#This Row],[Column12]]*(2^-36),0)</f>
        <v>149621010</v>
      </c>
      <c r="Q15">
        <f ca="1">ROUND(detail3543__6[[#This Row],[Column13]]*(2^-36),0)</f>
        <v>597320556</v>
      </c>
      <c r="R15" t="s">
        <v>115</v>
      </c>
      <c r="S15">
        <f ca="1">SUMPRODUCT($P$6:$P$69,OFFSET(power6multpres36!$B$6:$B$69,0,3*$A15))+SUMPRODUCT($Q$6:$Q$69,OFFSET(power6multpres36!$C$6:$C$69,0,3*$A15))</f>
        <v>94562408448</v>
      </c>
      <c r="T15">
        <f ca="1">SUMPRODUCT($P$6:$P$69,OFFSET(power6multpres36!$C$6:$C$69,0,3*$A15))-SUMPRODUCT($Q$6:$Q$69,OFFSET(power6multpres36!$B$6:$B$69,0,3*$A15))</f>
        <v>32768</v>
      </c>
      <c r="U15" t="s">
        <v>115</v>
      </c>
      <c r="V15" s="3">
        <f ca="1">ROUND(detail3543__6[[#This Row],[Column18]]*(2^-42),0)</f>
        <v>0</v>
      </c>
      <c r="W15" s="3">
        <f ca="1">ROUND(detail3543__6[[#This Row],[Column19]]*(2^-42),0)</f>
        <v>0</v>
      </c>
      <c r="X15" t="s">
        <v>115</v>
      </c>
      <c r="Y15" t="s">
        <v>115</v>
      </c>
      <c r="Z15" t="s">
        <v>115</v>
      </c>
      <c r="AA15" t="s">
        <v>115</v>
      </c>
      <c r="AB15" t="s">
        <v>115</v>
      </c>
      <c r="AC15" t="s">
        <v>115</v>
      </c>
      <c r="AD15" t="s">
        <v>115</v>
      </c>
      <c r="AE15" t="s">
        <v>115</v>
      </c>
      <c r="AF15" t="s">
        <v>115</v>
      </c>
      <c r="AG15" t="s">
        <v>115</v>
      </c>
      <c r="AH15" t="s">
        <v>115</v>
      </c>
      <c r="AI15" t="s">
        <v>115</v>
      </c>
      <c r="AJ15" t="s">
        <v>115</v>
      </c>
      <c r="AK15" t="s">
        <v>115</v>
      </c>
      <c r="AL15" t="s">
        <v>115</v>
      </c>
      <c r="AM15" t="s">
        <v>115</v>
      </c>
      <c r="AN15" t="s">
        <v>115</v>
      </c>
      <c r="AO15" t="s">
        <v>115</v>
      </c>
      <c r="AP15" t="s">
        <v>115</v>
      </c>
      <c r="AQ15" t="s">
        <v>115</v>
      </c>
      <c r="AR15" t="s">
        <v>115</v>
      </c>
      <c r="AS15" t="s">
        <v>115</v>
      </c>
      <c r="AT15" t="s">
        <v>115</v>
      </c>
      <c r="AU15" t="s">
        <v>115</v>
      </c>
      <c r="AV15" t="s">
        <v>115</v>
      </c>
      <c r="AW15" t="s">
        <v>115</v>
      </c>
      <c r="AX15" t="s">
        <v>115</v>
      </c>
      <c r="AY15" t="s">
        <v>115</v>
      </c>
      <c r="AZ15" t="s">
        <v>115</v>
      </c>
      <c r="BA15" t="s">
        <v>115</v>
      </c>
      <c r="BB15" t="s">
        <v>115</v>
      </c>
      <c r="BC15" t="s">
        <v>115</v>
      </c>
      <c r="BD15" t="s">
        <v>115</v>
      </c>
      <c r="BE15" t="s">
        <v>115</v>
      </c>
      <c r="BF15" t="s">
        <v>115</v>
      </c>
      <c r="BG15" t="s">
        <v>115</v>
      </c>
      <c r="BH15" t="s">
        <v>115</v>
      </c>
      <c r="BI15" t="s">
        <v>115</v>
      </c>
      <c r="BJ15" t="s">
        <v>115</v>
      </c>
      <c r="BK15" t="s">
        <v>115</v>
      </c>
      <c r="BL15" t="s">
        <v>115</v>
      </c>
      <c r="BM15" t="s">
        <v>115</v>
      </c>
      <c r="BN15" t="s">
        <v>115</v>
      </c>
      <c r="BO15" t="s">
        <v>115</v>
      </c>
      <c r="BQ15" t="s">
        <v>115</v>
      </c>
      <c r="BR15" t="s">
        <v>115</v>
      </c>
      <c r="BT15" t="s">
        <v>115</v>
      </c>
      <c r="BU15" t="s">
        <v>115</v>
      </c>
      <c r="BW15" t="s">
        <v>115</v>
      </c>
      <c r="BX15" t="s">
        <v>115</v>
      </c>
      <c r="BZ15" t="s">
        <v>115</v>
      </c>
      <c r="CA15" t="s">
        <v>115</v>
      </c>
      <c r="CC15" t="s">
        <v>115</v>
      </c>
      <c r="CD15" t="s">
        <v>115</v>
      </c>
      <c r="CF15" t="s">
        <v>115</v>
      </c>
      <c r="CG15" t="s">
        <v>115</v>
      </c>
      <c r="CI15" t="s">
        <v>115</v>
      </c>
      <c r="CJ15" t="s">
        <v>115</v>
      </c>
      <c r="CL15" t="s">
        <v>115</v>
      </c>
      <c r="CM15" t="s">
        <v>115</v>
      </c>
      <c r="CO15" t="s">
        <v>115</v>
      </c>
      <c r="CP15" t="s">
        <v>115</v>
      </c>
      <c r="CR15" t="s">
        <v>115</v>
      </c>
      <c r="CS15" t="s">
        <v>115</v>
      </c>
      <c r="CU15" t="s">
        <v>115</v>
      </c>
      <c r="CV15" t="s">
        <v>115</v>
      </c>
      <c r="CX15" t="s">
        <v>115</v>
      </c>
      <c r="CY15" t="s">
        <v>115</v>
      </c>
      <c r="DA15" t="s">
        <v>115</v>
      </c>
      <c r="DB15" t="s">
        <v>115</v>
      </c>
      <c r="DD15" t="s">
        <v>115</v>
      </c>
      <c r="DE15" t="s">
        <v>115</v>
      </c>
      <c r="DG15" t="s">
        <v>115</v>
      </c>
      <c r="DH15" t="s">
        <v>115</v>
      </c>
      <c r="DJ15" t="s">
        <v>115</v>
      </c>
      <c r="DK15" t="s">
        <v>115</v>
      </c>
      <c r="DM15" t="s">
        <v>115</v>
      </c>
      <c r="DN15" t="s">
        <v>115</v>
      </c>
      <c r="DP15" t="s">
        <v>115</v>
      </c>
      <c r="DQ15" t="s">
        <v>115</v>
      </c>
      <c r="DS15" t="s">
        <v>115</v>
      </c>
      <c r="DT15" t="s">
        <v>115</v>
      </c>
      <c r="DV15" t="s">
        <v>115</v>
      </c>
      <c r="DW15" t="s">
        <v>115</v>
      </c>
      <c r="DY15" t="s">
        <v>115</v>
      </c>
      <c r="DZ15" t="s">
        <v>115</v>
      </c>
      <c r="EB15" t="s">
        <v>115</v>
      </c>
      <c r="EC15" t="s">
        <v>115</v>
      </c>
      <c r="EE15" t="s">
        <v>115</v>
      </c>
      <c r="EF15" t="s">
        <v>115</v>
      </c>
      <c r="EH15" t="s">
        <v>115</v>
      </c>
      <c r="EI15" t="s">
        <v>115</v>
      </c>
      <c r="EK15" t="s">
        <v>115</v>
      </c>
      <c r="EL15" t="s">
        <v>115</v>
      </c>
      <c r="EN15" t="s">
        <v>115</v>
      </c>
      <c r="EO15" t="s">
        <v>115</v>
      </c>
      <c r="EQ15" t="s">
        <v>115</v>
      </c>
      <c r="ER15" t="s">
        <v>115</v>
      </c>
      <c r="ET15" t="s">
        <v>115</v>
      </c>
      <c r="EU15" t="s">
        <v>115</v>
      </c>
      <c r="EW15" t="s">
        <v>115</v>
      </c>
      <c r="EX15" t="s">
        <v>115</v>
      </c>
      <c r="EZ15" t="s">
        <v>115</v>
      </c>
      <c r="FA15" t="s">
        <v>115</v>
      </c>
      <c r="FC15" t="s">
        <v>115</v>
      </c>
      <c r="FD15" t="s">
        <v>115</v>
      </c>
      <c r="FF15" t="s">
        <v>115</v>
      </c>
      <c r="FG15" t="s">
        <v>115</v>
      </c>
      <c r="FI15" t="s">
        <v>115</v>
      </c>
      <c r="FJ15" t="s">
        <v>115</v>
      </c>
      <c r="FL15" t="s">
        <v>115</v>
      </c>
      <c r="FM15" t="s">
        <v>115</v>
      </c>
      <c r="FO15" t="s">
        <v>115</v>
      </c>
      <c r="FP15" t="s">
        <v>115</v>
      </c>
      <c r="FR15" t="s">
        <v>115</v>
      </c>
      <c r="FS15" t="s">
        <v>115</v>
      </c>
      <c r="FU15" t="s">
        <v>115</v>
      </c>
      <c r="FV15" t="s">
        <v>115</v>
      </c>
      <c r="FX15" t="s">
        <v>115</v>
      </c>
      <c r="FY15" t="s">
        <v>115</v>
      </c>
      <c r="GA15" t="s">
        <v>115</v>
      </c>
      <c r="GB15" t="s">
        <v>115</v>
      </c>
      <c r="GD15" t="s">
        <v>115</v>
      </c>
      <c r="GE15" t="s">
        <v>115</v>
      </c>
      <c r="GG15" t="s">
        <v>115</v>
      </c>
      <c r="GH15" t="s">
        <v>115</v>
      </c>
      <c r="GJ15" t="s">
        <v>115</v>
      </c>
      <c r="GK15" t="s">
        <v>115</v>
      </c>
    </row>
    <row r="16" spans="1:193" x14ac:dyDescent="0.35">
      <c r="A16">
        <f t="shared" si="0"/>
        <v>10</v>
      </c>
      <c r="B16">
        <v>0</v>
      </c>
      <c r="C16">
        <v>0</v>
      </c>
      <c r="D16" t="s">
        <v>116</v>
      </c>
      <c r="E16">
        <v>51566860</v>
      </c>
      <c r="F16">
        <v>523567106</v>
      </c>
      <c r="G16" t="s">
        <v>116</v>
      </c>
      <c r="H16">
        <v>-20</v>
      </c>
      <c r="I16">
        <v>-22</v>
      </c>
      <c r="J16" t="s">
        <v>116</v>
      </c>
      <c r="K16">
        <f>detail3543__6[[#This Row],[Column1]]-detail3543__6[[#This Row],[Column7]]</f>
        <v>20</v>
      </c>
      <c r="L16" t="s">
        <v>115</v>
      </c>
      <c r="M16">
        <f ca="1">SUMPRODUCT($B$6:$B$69,OFFSET(power6multpres36!$B$6:$B$69,0,3*$A16))-SUMPRODUCT($C$6:$C$69,OFFSET(power6multpres36!$C$6:$C$69,0,3*$A16))</f>
        <v>3.5436475805524296E+18</v>
      </c>
      <c r="N16">
        <f ca="1">SUMPRODUCT($B$6:$B$69,OFFSET(power6multpres36!$C$6:$C$69,0,3*$A16))+SUMPRODUCT($C$6:$C$69,OFFSET(power6multpres36!$B$6:$B$69,0,3*$A16))</f>
        <v>3.5979257675660657E+19</v>
      </c>
      <c r="O16" t="s">
        <v>115</v>
      </c>
      <c r="P16">
        <f ca="1">ROUND(detail3543__6[[#This Row],[Column12]]*(2^-36),0)</f>
        <v>51566859</v>
      </c>
      <c r="Q16">
        <f ca="1">ROUND(detail3543__6[[#This Row],[Column13]]*(2^-36),0)</f>
        <v>523567108</v>
      </c>
      <c r="R16" t="s">
        <v>115</v>
      </c>
      <c r="S16">
        <f ca="1">SUMPRODUCT($P$6:$P$69,OFFSET(power6multpres36!$B$6:$B$69,0,3*$A16))+SUMPRODUCT($Q$6:$Q$69,OFFSET(power6multpres36!$C$6:$C$69,0,3*$A16))</f>
        <v>-60119900160</v>
      </c>
      <c r="T16">
        <f ca="1">SUMPRODUCT($P$6:$P$69,OFFSET(power6multpres36!$C$6:$C$69,0,3*$A16))-SUMPRODUCT($Q$6:$Q$69,OFFSET(power6multpres36!$B$6:$B$69,0,3*$A16))</f>
        <v>6144</v>
      </c>
      <c r="U16" t="s">
        <v>115</v>
      </c>
      <c r="V16" s="3">
        <f ca="1">ROUND(detail3543__6[[#This Row],[Column18]]*(2^-42),0)</f>
        <v>0</v>
      </c>
      <c r="W16" s="3">
        <f ca="1">ROUND(detail3543__6[[#This Row],[Column19]]*(2^-42),0)</f>
        <v>0</v>
      </c>
      <c r="X16" t="s">
        <v>115</v>
      </c>
      <c r="Y16" t="s">
        <v>115</v>
      </c>
      <c r="Z16" t="s">
        <v>115</v>
      </c>
      <c r="AA16" t="s">
        <v>115</v>
      </c>
      <c r="AB16" t="s">
        <v>115</v>
      </c>
      <c r="AC16" t="s">
        <v>115</v>
      </c>
      <c r="AD16" t="s">
        <v>115</v>
      </c>
      <c r="AE16" t="s">
        <v>115</v>
      </c>
      <c r="AF16" t="s">
        <v>115</v>
      </c>
      <c r="AG16" t="s">
        <v>115</v>
      </c>
      <c r="AH16" t="s">
        <v>115</v>
      </c>
      <c r="AI16" t="s">
        <v>115</v>
      </c>
      <c r="AJ16" t="s">
        <v>115</v>
      </c>
      <c r="AK16" t="s">
        <v>115</v>
      </c>
      <c r="AL16" t="s">
        <v>115</v>
      </c>
      <c r="AM16" t="s">
        <v>115</v>
      </c>
      <c r="AN16" t="s">
        <v>115</v>
      </c>
      <c r="AO16" t="s">
        <v>115</v>
      </c>
      <c r="AP16" t="s">
        <v>115</v>
      </c>
      <c r="AQ16" t="s">
        <v>115</v>
      </c>
      <c r="AR16" t="s">
        <v>115</v>
      </c>
      <c r="AS16" t="s">
        <v>115</v>
      </c>
      <c r="AT16" t="s">
        <v>115</v>
      </c>
      <c r="AU16" t="s">
        <v>115</v>
      </c>
      <c r="AV16" t="s">
        <v>115</v>
      </c>
      <c r="AW16" t="s">
        <v>115</v>
      </c>
      <c r="AX16" t="s">
        <v>115</v>
      </c>
      <c r="AY16" t="s">
        <v>115</v>
      </c>
      <c r="AZ16" t="s">
        <v>115</v>
      </c>
      <c r="BA16" t="s">
        <v>115</v>
      </c>
      <c r="BB16" t="s">
        <v>115</v>
      </c>
      <c r="BC16" t="s">
        <v>115</v>
      </c>
      <c r="BD16" t="s">
        <v>115</v>
      </c>
      <c r="BE16" t="s">
        <v>115</v>
      </c>
      <c r="BF16" t="s">
        <v>115</v>
      </c>
      <c r="BG16" t="s">
        <v>115</v>
      </c>
      <c r="BH16" t="s">
        <v>115</v>
      </c>
      <c r="BI16" t="s">
        <v>115</v>
      </c>
      <c r="BJ16" t="s">
        <v>115</v>
      </c>
      <c r="BK16" t="s">
        <v>115</v>
      </c>
      <c r="BL16" t="s">
        <v>115</v>
      </c>
      <c r="BM16" t="s">
        <v>115</v>
      </c>
      <c r="BN16" t="s">
        <v>115</v>
      </c>
      <c r="BO16" t="s">
        <v>115</v>
      </c>
      <c r="BQ16" t="s">
        <v>115</v>
      </c>
      <c r="BR16" t="s">
        <v>115</v>
      </c>
      <c r="BT16" t="s">
        <v>115</v>
      </c>
      <c r="BU16" t="s">
        <v>115</v>
      </c>
      <c r="BW16" t="s">
        <v>115</v>
      </c>
      <c r="BX16" t="s">
        <v>115</v>
      </c>
      <c r="BZ16" t="s">
        <v>115</v>
      </c>
      <c r="CA16" t="s">
        <v>115</v>
      </c>
      <c r="CC16" t="s">
        <v>115</v>
      </c>
      <c r="CD16" t="s">
        <v>115</v>
      </c>
      <c r="CF16" t="s">
        <v>115</v>
      </c>
      <c r="CG16" t="s">
        <v>115</v>
      </c>
      <c r="CI16" t="s">
        <v>115</v>
      </c>
      <c r="CJ16" t="s">
        <v>115</v>
      </c>
      <c r="CL16" t="s">
        <v>115</v>
      </c>
      <c r="CM16" t="s">
        <v>115</v>
      </c>
      <c r="CO16" t="s">
        <v>115</v>
      </c>
      <c r="CP16" t="s">
        <v>115</v>
      </c>
      <c r="CR16" t="s">
        <v>115</v>
      </c>
      <c r="CS16" t="s">
        <v>115</v>
      </c>
      <c r="CU16" t="s">
        <v>115</v>
      </c>
      <c r="CV16" t="s">
        <v>115</v>
      </c>
      <c r="CX16" t="s">
        <v>115</v>
      </c>
      <c r="CY16" t="s">
        <v>115</v>
      </c>
      <c r="DA16" t="s">
        <v>115</v>
      </c>
      <c r="DB16" t="s">
        <v>115</v>
      </c>
      <c r="DD16" t="s">
        <v>115</v>
      </c>
      <c r="DE16" t="s">
        <v>115</v>
      </c>
      <c r="DG16" t="s">
        <v>115</v>
      </c>
      <c r="DH16" t="s">
        <v>115</v>
      </c>
      <c r="DJ16" t="s">
        <v>115</v>
      </c>
      <c r="DK16" t="s">
        <v>115</v>
      </c>
      <c r="DM16" t="s">
        <v>115</v>
      </c>
      <c r="DN16" t="s">
        <v>115</v>
      </c>
      <c r="DP16" t="s">
        <v>115</v>
      </c>
      <c r="DQ16" t="s">
        <v>115</v>
      </c>
      <c r="DS16" t="s">
        <v>115</v>
      </c>
      <c r="DT16" t="s">
        <v>115</v>
      </c>
      <c r="DV16" t="s">
        <v>115</v>
      </c>
      <c r="DW16" t="s">
        <v>115</v>
      </c>
      <c r="DY16" t="s">
        <v>115</v>
      </c>
      <c r="DZ16" t="s">
        <v>115</v>
      </c>
      <c r="EB16" t="s">
        <v>115</v>
      </c>
      <c r="EC16" t="s">
        <v>115</v>
      </c>
      <c r="EE16" t="s">
        <v>115</v>
      </c>
      <c r="EF16" t="s">
        <v>115</v>
      </c>
      <c r="EH16" t="s">
        <v>115</v>
      </c>
      <c r="EI16" t="s">
        <v>115</v>
      </c>
      <c r="EK16" t="s">
        <v>115</v>
      </c>
      <c r="EL16" t="s">
        <v>115</v>
      </c>
      <c r="EN16" t="s">
        <v>115</v>
      </c>
      <c r="EO16" t="s">
        <v>115</v>
      </c>
      <c r="EQ16" t="s">
        <v>115</v>
      </c>
      <c r="ER16" t="s">
        <v>115</v>
      </c>
      <c r="ET16" t="s">
        <v>115</v>
      </c>
      <c r="EU16" t="s">
        <v>115</v>
      </c>
      <c r="EW16" t="s">
        <v>115</v>
      </c>
      <c r="EX16" t="s">
        <v>115</v>
      </c>
      <c r="EZ16" t="s">
        <v>115</v>
      </c>
      <c r="FA16" t="s">
        <v>115</v>
      </c>
      <c r="FC16" t="s">
        <v>115</v>
      </c>
      <c r="FD16" t="s">
        <v>115</v>
      </c>
      <c r="FF16" t="s">
        <v>115</v>
      </c>
      <c r="FG16" t="s">
        <v>115</v>
      </c>
      <c r="FI16" t="s">
        <v>115</v>
      </c>
      <c r="FJ16" t="s">
        <v>115</v>
      </c>
      <c r="FL16" t="s">
        <v>115</v>
      </c>
      <c r="FM16" t="s">
        <v>115</v>
      </c>
      <c r="FO16" t="s">
        <v>115</v>
      </c>
      <c r="FP16" t="s">
        <v>115</v>
      </c>
      <c r="FR16" t="s">
        <v>115</v>
      </c>
      <c r="FS16" t="s">
        <v>115</v>
      </c>
      <c r="FU16" t="s">
        <v>115</v>
      </c>
      <c r="FV16" t="s">
        <v>115</v>
      </c>
      <c r="FX16" t="s">
        <v>115</v>
      </c>
      <c r="FY16" t="s">
        <v>115</v>
      </c>
      <c r="GA16" t="s">
        <v>115</v>
      </c>
      <c r="GB16" t="s">
        <v>115</v>
      </c>
      <c r="GD16" t="s">
        <v>115</v>
      </c>
      <c r="GE16" t="s">
        <v>115</v>
      </c>
      <c r="GG16" t="s">
        <v>115</v>
      </c>
      <c r="GH16" t="s">
        <v>115</v>
      </c>
      <c r="GJ16" t="s">
        <v>115</v>
      </c>
      <c r="GK16" t="s">
        <v>115</v>
      </c>
    </row>
    <row r="17" spans="1:193" x14ac:dyDescent="0.35">
      <c r="A17">
        <f t="shared" si="0"/>
        <v>11</v>
      </c>
      <c r="B17">
        <v>0</v>
      </c>
      <c r="C17">
        <v>0</v>
      </c>
      <c r="D17" t="s">
        <v>116</v>
      </c>
      <c r="E17">
        <v>-21302559</v>
      </c>
      <c r="F17">
        <v>433623585</v>
      </c>
      <c r="G17" t="s">
        <v>116</v>
      </c>
      <c r="H17">
        <v>-34</v>
      </c>
      <c r="I17">
        <v>-24</v>
      </c>
      <c r="J17" t="s">
        <v>116</v>
      </c>
      <c r="K17">
        <f>detail3543__6[[#This Row],[Column1]]-detail3543__6[[#This Row],[Column7]]</f>
        <v>34</v>
      </c>
      <c r="L17" t="s">
        <v>115</v>
      </c>
      <c r="M17">
        <f ca="1">SUMPRODUCT($B$6:$B$69,OFFSET(power6multpres36!$B$6:$B$69,0,3*$A17))-SUMPRODUCT($C$6:$C$69,OFFSET(power6multpres36!$C$6:$C$69,0,3*$A17))</f>
        <v>-1.4639008273399808E+18</v>
      </c>
      <c r="N17">
        <f ca="1">SUMPRODUCT($B$6:$B$69,OFFSET(power6multpres36!$C$6:$C$69,0,3*$A17))+SUMPRODUCT($C$6:$C$69,OFFSET(power6multpres36!$B$6:$B$69,0,3*$A17))</f>
        <v>2.9798385897290334E+19</v>
      </c>
      <c r="O17" t="s">
        <v>115</v>
      </c>
      <c r="P17">
        <f ca="1">ROUND(detail3543__6[[#This Row],[Column12]]*(2^-36),0)</f>
        <v>-21302561</v>
      </c>
      <c r="Q17">
        <f ca="1">ROUND(detail3543__6[[#This Row],[Column13]]*(2^-36),0)</f>
        <v>433623586</v>
      </c>
      <c r="R17" t="s">
        <v>115</v>
      </c>
      <c r="S17">
        <f ca="1">SUMPRODUCT($P$6:$P$69,OFFSET(power6multpres36!$B$6:$B$69,0,3*$A17))+SUMPRODUCT($Q$6:$Q$69,OFFSET(power6multpres36!$C$6:$C$69,0,3*$A17))</f>
        <v>66542073856</v>
      </c>
      <c r="T17">
        <f ca="1">SUMPRODUCT($P$6:$P$69,OFFSET(power6multpres36!$C$6:$C$69,0,3*$A17))-SUMPRODUCT($Q$6:$Q$69,OFFSET(power6multpres36!$B$6:$B$69,0,3*$A17))</f>
        <v>-13312</v>
      </c>
      <c r="U17" t="s">
        <v>115</v>
      </c>
      <c r="V17" s="3">
        <f ca="1">ROUND(detail3543__6[[#This Row],[Column18]]*(2^-42),0)</f>
        <v>0</v>
      </c>
      <c r="W17" s="3">
        <f ca="1">ROUND(detail3543__6[[#This Row],[Column19]]*(2^-42),0)</f>
        <v>0</v>
      </c>
      <c r="X17" t="s">
        <v>115</v>
      </c>
      <c r="Y17" t="s">
        <v>115</v>
      </c>
      <c r="Z17" t="s">
        <v>115</v>
      </c>
      <c r="AA17" t="s">
        <v>115</v>
      </c>
      <c r="AB17" t="s">
        <v>115</v>
      </c>
      <c r="AC17" t="s">
        <v>115</v>
      </c>
      <c r="AD17" t="s">
        <v>115</v>
      </c>
      <c r="AE17" t="s">
        <v>115</v>
      </c>
      <c r="AF17" t="s">
        <v>115</v>
      </c>
      <c r="AG17" t="s">
        <v>115</v>
      </c>
      <c r="AH17" t="s">
        <v>115</v>
      </c>
      <c r="AI17" t="s">
        <v>115</v>
      </c>
      <c r="AJ17" t="s">
        <v>115</v>
      </c>
      <c r="AK17" t="s">
        <v>115</v>
      </c>
      <c r="AL17" t="s">
        <v>115</v>
      </c>
      <c r="AM17" t="s">
        <v>115</v>
      </c>
      <c r="AN17" t="s">
        <v>115</v>
      </c>
      <c r="AO17" t="s">
        <v>115</v>
      </c>
      <c r="AP17" t="s">
        <v>115</v>
      </c>
      <c r="AQ17" t="s">
        <v>115</v>
      </c>
      <c r="AR17" t="s">
        <v>115</v>
      </c>
      <c r="AS17" t="s">
        <v>115</v>
      </c>
      <c r="AT17" t="s">
        <v>115</v>
      </c>
      <c r="AU17" t="s">
        <v>115</v>
      </c>
      <c r="AV17" t="s">
        <v>115</v>
      </c>
      <c r="AW17" t="s">
        <v>115</v>
      </c>
      <c r="AX17" t="s">
        <v>115</v>
      </c>
      <c r="AY17" t="s">
        <v>115</v>
      </c>
      <c r="AZ17" t="s">
        <v>115</v>
      </c>
      <c r="BA17" t="s">
        <v>115</v>
      </c>
      <c r="BB17" t="s">
        <v>115</v>
      </c>
      <c r="BC17" t="s">
        <v>115</v>
      </c>
      <c r="BD17" t="s">
        <v>115</v>
      </c>
      <c r="BE17" t="s">
        <v>115</v>
      </c>
      <c r="BF17" t="s">
        <v>115</v>
      </c>
      <c r="BG17" t="s">
        <v>115</v>
      </c>
      <c r="BH17" t="s">
        <v>115</v>
      </c>
      <c r="BI17" t="s">
        <v>115</v>
      </c>
      <c r="BJ17" t="s">
        <v>115</v>
      </c>
      <c r="BK17" t="s">
        <v>115</v>
      </c>
      <c r="BL17" t="s">
        <v>115</v>
      </c>
      <c r="BM17" t="s">
        <v>115</v>
      </c>
      <c r="BN17" t="s">
        <v>115</v>
      </c>
      <c r="BO17" t="s">
        <v>115</v>
      </c>
      <c r="BQ17" t="s">
        <v>115</v>
      </c>
      <c r="BR17" t="s">
        <v>115</v>
      </c>
      <c r="BT17" t="s">
        <v>115</v>
      </c>
      <c r="BU17" t="s">
        <v>115</v>
      </c>
      <c r="BW17" t="s">
        <v>115</v>
      </c>
      <c r="BX17" t="s">
        <v>115</v>
      </c>
      <c r="BZ17" t="s">
        <v>115</v>
      </c>
      <c r="CA17" t="s">
        <v>115</v>
      </c>
      <c r="CC17" t="s">
        <v>115</v>
      </c>
      <c r="CD17" t="s">
        <v>115</v>
      </c>
      <c r="CF17" t="s">
        <v>115</v>
      </c>
      <c r="CG17" t="s">
        <v>115</v>
      </c>
      <c r="CI17" t="s">
        <v>115</v>
      </c>
      <c r="CJ17" t="s">
        <v>115</v>
      </c>
      <c r="CL17" t="s">
        <v>115</v>
      </c>
      <c r="CM17" t="s">
        <v>115</v>
      </c>
      <c r="CO17" t="s">
        <v>115</v>
      </c>
      <c r="CP17" t="s">
        <v>115</v>
      </c>
      <c r="CR17" t="s">
        <v>115</v>
      </c>
      <c r="CS17" t="s">
        <v>115</v>
      </c>
      <c r="CU17" t="s">
        <v>115</v>
      </c>
      <c r="CV17" t="s">
        <v>115</v>
      </c>
      <c r="CX17" t="s">
        <v>115</v>
      </c>
      <c r="CY17" t="s">
        <v>115</v>
      </c>
      <c r="DA17" t="s">
        <v>115</v>
      </c>
      <c r="DB17" t="s">
        <v>115</v>
      </c>
      <c r="DD17" t="s">
        <v>115</v>
      </c>
      <c r="DE17" t="s">
        <v>115</v>
      </c>
      <c r="DG17" t="s">
        <v>115</v>
      </c>
      <c r="DH17" t="s">
        <v>115</v>
      </c>
      <c r="DJ17" t="s">
        <v>115</v>
      </c>
      <c r="DK17" t="s">
        <v>115</v>
      </c>
      <c r="DM17" t="s">
        <v>115</v>
      </c>
      <c r="DN17" t="s">
        <v>115</v>
      </c>
      <c r="DP17" t="s">
        <v>115</v>
      </c>
      <c r="DQ17" t="s">
        <v>115</v>
      </c>
      <c r="DS17" t="s">
        <v>115</v>
      </c>
      <c r="DT17" t="s">
        <v>115</v>
      </c>
      <c r="DV17" t="s">
        <v>115</v>
      </c>
      <c r="DW17" t="s">
        <v>115</v>
      </c>
      <c r="DY17" t="s">
        <v>115</v>
      </c>
      <c r="DZ17" t="s">
        <v>115</v>
      </c>
      <c r="EB17" t="s">
        <v>115</v>
      </c>
      <c r="EC17" t="s">
        <v>115</v>
      </c>
      <c r="EE17" t="s">
        <v>115</v>
      </c>
      <c r="EF17" t="s">
        <v>115</v>
      </c>
      <c r="EH17" t="s">
        <v>115</v>
      </c>
      <c r="EI17" t="s">
        <v>115</v>
      </c>
      <c r="EK17" t="s">
        <v>115</v>
      </c>
      <c r="EL17" t="s">
        <v>115</v>
      </c>
      <c r="EN17" t="s">
        <v>115</v>
      </c>
      <c r="EO17" t="s">
        <v>115</v>
      </c>
      <c r="EQ17" t="s">
        <v>115</v>
      </c>
      <c r="ER17" t="s">
        <v>115</v>
      </c>
      <c r="ET17" t="s">
        <v>115</v>
      </c>
      <c r="EU17" t="s">
        <v>115</v>
      </c>
      <c r="EW17" t="s">
        <v>115</v>
      </c>
      <c r="EX17" t="s">
        <v>115</v>
      </c>
      <c r="EZ17" t="s">
        <v>115</v>
      </c>
      <c r="FA17" t="s">
        <v>115</v>
      </c>
      <c r="FC17" t="s">
        <v>115</v>
      </c>
      <c r="FD17" t="s">
        <v>115</v>
      </c>
      <c r="FF17" t="s">
        <v>115</v>
      </c>
      <c r="FG17" t="s">
        <v>115</v>
      </c>
      <c r="FI17" t="s">
        <v>115</v>
      </c>
      <c r="FJ17" t="s">
        <v>115</v>
      </c>
      <c r="FL17" t="s">
        <v>115</v>
      </c>
      <c r="FM17" t="s">
        <v>115</v>
      </c>
      <c r="FO17" t="s">
        <v>115</v>
      </c>
      <c r="FP17" t="s">
        <v>115</v>
      </c>
      <c r="FR17" t="s">
        <v>115</v>
      </c>
      <c r="FS17" t="s">
        <v>115</v>
      </c>
      <c r="FU17" t="s">
        <v>115</v>
      </c>
      <c r="FV17" t="s">
        <v>115</v>
      </c>
      <c r="FX17" t="s">
        <v>115</v>
      </c>
      <c r="FY17" t="s">
        <v>115</v>
      </c>
      <c r="GA17" t="s">
        <v>115</v>
      </c>
      <c r="GB17" t="s">
        <v>115</v>
      </c>
      <c r="GD17" t="s">
        <v>115</v>
      </c>
      <c r="GE17" t="s">
        <v>115</v>
      </c>
      <c r="GG17" t="s">
        <v>115</v>
      </c>
      <c r="GH17" t="s">
        <v>115</v>
      </c>
      <c r="GJ17" t="s">
        <v>115</v>
      </c>
      <c r="GK17" t="s">
        <v>115</v>
      </c>
    </row>
    <row r="18" spans="1:193" x14ac:dyDescent="0.35">
      <c r="A18">
        <f t="shared" si="0"/>
        <v>12</v>
      </c>
      <c r="B18">
        <v>0</v>
      </c>
      <c r="C18">
        <v>0</v>
      </c>
      <c r="D18" t="s">
        <v>116</v>
      </c>
      <c r="E18">
        <v>-66653297</v>
      </c>
      <c r="F18">
        <v>335088753</v>
      </c>
      <c r="G18" t="s">
        <v>116</v>
      </c>
      <c r="H18">
        <v>-24</v>
      </c>
      <c r="I18">
        <v>-24</v>
      </c>
      <c r="J18" t="s">
        <v>116</v>
      </c>
      <c r="K18">
        <f>detail3543__6[[#This Row],[Column1]]-detail3543__6[[#This Row],[Column7]]</f>
        <v>24</v>
      </c>
      <c r="L18" t="s">
        <v>115</v>
      </c>
      <c r="M18">
        <f ca="1">SUMPRODUCT($B$6:$B$69,OFFSET(power6multpres36!$B$6:$B$69,0,3*$A18))-SUMPRODUCT($C$6:$C$69,OFFSET(power6multpres36!$C$6:$C$69,0,3*$A18))</f>
        <v>-4.5803797046487941E+18</v>
      </c>
      <c r="N18">
        <f ca="1">SUMPRODUCT($B$6:$B$69,OFFSET(power6multpres36!$C$6:$C$69,0,3*$A18))+SUMPRODUCT($C$6:$C$69,OFFSET(power6multpres36!$B$6:$B$69,0,3*$A18))</f>
        <v>2.3027123778358346E+19</v>
      </c>
      <c r="O18" t="s">
        <v>115</v>
      </c>
      <c r="P18">
        <f ca="1">ROUND(detail3543__6[[#This Row],[Column12]]*(2^-36),0)</f>
        <v>-66653297</v>
      </c>
      <c r="Q18">
        <f ca="1">ROUND(detail3543__6[[#This Row],[Column13]]*(2^-36),0)</f>
        <v>335088753</v>
      </c>
      <c r="R18" t="s">
        <v>115</v>
      </c>
      <c r="S18">
        <f ca="1">SUMPRODUCT($P$6:$P$69,OFFSET(power6multpres36!$B$6:$B$69,0,3*$A18))+SUMPRODUCT($Q$6:$Q$69,OFFSET(power6multpres36!$C$6:$C$69,0,3*$A18))</f>
        <v>-309004431360</v>
      </c>
      <c r="T18">
        <f ca="1">SUMPRODUCT($P$6:$P$69,OFFSET(power6multpres36!$C$6:$C$69,0,3*$A18))-SUMPRODUCT($Q$6:$Q$69,OFFSET(power6multpres36!$B$6:$B$69,0,3*$A18))</f>
        <v>10240</v>
      </c>
      <c r="U18" t="s">
        <v>115</v>
      </c>
      <c r="V18" s="3">
        <f ca="1">ROUND(detail3543__6[[#This Row],[Column18]]*(2^-42),0)</f>
        <v>0</v>
      </c>
      <c r="W18" s="3">
        <f ca="1">ROUND(detail3543__6[[#This Row],[Column19]]*(2^-42),0)</f>
        <v>0</v>
      </c>
      <c r="X18" t="s">
        <v>115</v>
      </c>
      <c r="Y18" t="s">
        <v>115</v>
      </c>
      <c r="Z18" t="s">
        <v>115</v>
      </c>
      <c r="AA18" t="s">
        <v>115</v>
      </c>
      <c r="AB18" t="s">
        <v>115</v>
      </c>
      <c r="AC18" t="s">
        <v>115</v>
      </c>
      <c r="AD18" t="s">
        <v>115</v>
      </c>
      <c r="AE18" t="s">
        <v>115</v>
      </c>
      <c r="AF18" t="s">
        <v>115</v>
      </c>
      <c r="AG18" t="s">
        <v>115</v>
      </c>
      <c r="AH18" t="s">
        <v>115</v>
      </c>
      <c r="AI18" t="s">
        <v>115</v>
      </c>
      <c r="AJ18" t="s">
        <v>115</v>
      </c>
      <c r="AK18" t="s">
        <v>115</v>
      </c>
      <c r="AL18" t="s">
        <v>115</v>
      </c>
      <c r="AM18" t="s">
        <v>115</v>
      </c>
      <c r="AN18" t="s">
        <v>115</v>
      </c>
      <c r="AO18" t="s">
        <v>115</v>
      </c>
      <c r="AP18" t="s">
        <v>115</v>
      </c>
      <c r="AQ18" t="s">
        <v>115</v>
      </c>
      <c r="AR18" t="s">
        <v>115</v>
      </c>
      <c r="AS18" t="s">
        <v>115</v>
      </c>
      <c r="AT18" t="s">
        <v>115</v>
      </c>
      <c r="AU18" t="s">
        <v>115</v>
      </c>
      <c r="AV18" t="s">
        <v>115</v>
      </c>
      <c r="AW18" t="s">
        <v>115</v>
      </c>
      <c r="AX18" t="s">
        <v>115</v>
      </c>
      <c r="AY18" t="s">
        <v>115</v>
      </c>
      <c r="AZ18" t="s">
        <v>115</v>
      </c>
      <c r="BA18" t="s">
        <v>115</v>
      </c>
      <c r="BB18" t="s">
        <v>115</v>
      </c>
      <c r="BC18" t="s">
        <v>115</v>
      </c>
      <c r="BD18" t="s">
        <v>115</v>
      </c>
      <c r="BE18" t="s">
        <v>115</v>
      </c>
      <c r="BF18" t="s">
        <v>115</v>
      </c>
      <c r="BG18" t="s">
        <v>115</v>
      </c>
      <c r="BH18" t="s">
        <v>115</v>
      </c>
      <c r="BI18" t="s">
        <v>115</v>
      </c>
      <c r="BJ18" t="s">
        <v>115</v>
      </c>
      <c r="BK18" t="s">
        <v>115</v>
      </c>
      <c r="BL18" t="s">
        <v>115</v>
      </c>
      <c r="BM18" t="s">
        <v>115</v>
      </c>
      <c r="BN18" t="s">
        <v>115</v>
      </c>
      <c r="BO18" t="s">
        <v>115</v>
      </c>
      <c r="BQ18" t="s">
        <v>115</v>
      </c>
      <c r="BR18" t="s">
        <v>115</v>
      </c>
      <c r="BT18" t="s">
        <v>115</v>
      </c>
      <c r="BU18" t="s">
        <v>115</v>
      </c>
      <c r="BW18" t="s">
        <v>115</v>
      </c>
      <c r="BX18" t="s">
        <v>115</v>
      </c>
      <c r="BZ18" t="s">
        <v>115</v>
      </c>
      <c r="CA18" t="s">
        <v>115</v>
      </c>
      <c r="CC18" t="s">
        <v>115</v>
      </c>
      <c r="CD18" t="s">
        <v>115</v>
      </c>
      <c r="CF18" t="s">
        <v>115</v>
      </c>
      <c r="CG18" t="s">
        <v>115</v>
      </c>
      <c r="CI18" t="s">
        <v>115</v>
      </c>
      <c r="CJ18" t="s">
        <v>115</v>
      </c>
      <c r="CL18" t="s">
        <v>115</v>
      </c>
      <c r="CM18" t="s">
        <v>115</v>
      </c>
      <c r="CO18" t="s">
        <v>115</v>
      </c>
      <c r="CP18" t="s">
        <v>115</v>
      </c>
      <c r="CR18" t="s">
        <v>115</v>
      </c>
      <c r="CS18" t="s">
        <v>115</v>
      </c>
      <c r="CU18" t="s">
        <v>115</v>
      </c>
      <c r="CV18" t="s">
        <v>115</v>
      </c>
      <c r="CX18" t="s">
        <v>115</v>
      </c>
      <c r="CY18" t="s">
        <v>115</v>
      </c>
      <c r="DA18" t="s">
        <v>115</v>
      </c>
      <c r="DB18" t="s">
        <v>115</v>
      </c>
      <c r="DD18" t="s">
        <v>115</v>
      </c>
      <c r="DE18" t="s">
        <v>115</v>
      </c>
      <c r="DG18" t="s">
        <v>115</v>
      </c>
      <c r="DH18" t="s">
        <v>115</v>
      </c>
      <c r="DJ18" t="s">
        <v>115</v>
      </c>
      <c r="DK18" t="s">
        <v>115</v>
      </c>
      <c r="DM18" t="s">
        <v>115</v>
      </c>
      <c r="DN18" t="s">
        <v>115</v>
      </c>
      <c r="DP18" t="s">
        <v>115</v>
      </c>
      <c r="DQ18" t="s">
        <v>115</v>
      </c>
      <c r="DS18" t="s">
        <v>115</v>
      </c>
      <c r="DT18" t="s">
        <v>115</v>
      </c>
      <c r="DV18" t="s">
        <v>115</v>
      </c>
      <c r="DW18" t="s">
        <v>115</v>
      </c>
      <c r="DY18" t="s">
        <v>115</v>
      </c>
      <c r="DZ18" t="s">
        <v>115</v>
      </c>
      <c r="EB18" t="s">
        <v>115</v>
      </c>
      <c r="EC18" t="s">
        <v>115</v>
      </c>
      <c r="EE18" t="s">
        <v>115</v>
      </c>
      <c r="EF18" t="s">
        <v>115</v>
      </c>
      <c r="EH18" t="s">
        <v>115</v>
      </c>
      <c r="EI18" t="s">
        <v>115</v>
      </c>
      <c r="EK18" t="s">
        <v>115</v>
      </c>
      <c r="EL18" t="s">
        <v>115</v>
      </c>
      <c r="EN18" t="s">
        <v>115</v>
      </c>
      <c r="EO18" t="s">
        <v>115</v>
      </c>
      <c r="EQ18" t="s">
        <v>115</v>
      </c>
      <c r="ER18" t="s">
        <v>115</v>
      </c>
      <c r="ET18" t="s">
        <v>115</v>
      </c>
      <c r="EU18" t="s">
        <v>115</v>
      </c>
      <c r="EW18" t="s">
        <v>115</v>
      </c>
      <c r="EX18" t="s">
        <v>115</v>
      </c>
      <c r="EZ18" t="s">
        <v>115</v>
      </c>
      <c r="FA18" t="s">
        <v>115</v>
      </c>
      <c r="FC18" t="s">
        <v>115</v>
      </c>
      <c r="FD18" t="s">
        <v>115</v>
      </c>
      <c r="FF18" t="s">
        <v>115</v>
      </c>
      <c r="FG18" t="s">
        <v>115</v>
      </c>
      <c r="FI18" t="s">
        <v>115</v>
      </c>
      <c r="FJ18" t="s">
        <v>115</v>
      </c>
      <c r="FL18" t="s">
        <v>115</v>
      </c>
      <c r="FM18" t="s">
        <v>115</v>
      </c>
      <c r="FO18" t="s">
        <v>115</v>
      </c>
      <c r="FP18" t="s">
        <v>115</v>
      </c>
      <c r="FR18" t="s">
        <v>115</v>
      </c>
      <c r="FS18" t="s">
        <v>115</v>
      </c>
      <c r="FU18" t="s">
        <v>115</v>
      </c>
      <c r="FV18" t="s">
        <v>115</v>
      </c>
      <c r="FX18" t="s">
        <v>115</v>
      </c>
      <c r="FY18" t="s">
        <v>115</v>
      </c>
      <c r="GA18" t="s">
        <v>115</v>
      </c>
      <c r="GB18" t="s">
        <v>115</v>
      </c>
      <c r="GD18" t="s">
        <v>115</v>
      </c>
      <c r="GE18" t="s">
        <v>115</v>
      </c>
      <c r="GG18" t="s">
        <v>115</v>
      </c>
      <c r="GH18" t="s">
        <v>115</v>
      </c>
      <c r="GJ18" t="s">
        <v>115</v>
      </c>
      <c r="GK18" t="s">
        <v>115</v>
      </c>
    </row>
    <row r="19" spans="1:193" x14ac:dyDescent="0.35">
      <c r="A19">
        <f t="shared" si="0"/>
        <v>13</v>
      </c>
      <c r="B19">
        <v>0</v>
      </c>
      <c r="C19">
        <v>0</v>
      </c>
      <c r="D19" t="s">
        <v>116</v>
      </c>
      <c r="E19">
        <v>-84341182</v>
      </c>
      <c r="F19">
        <v>235717813</v>
      </c>
      <c r="G19" t="s">
        <v>116</v>
      </c>
      <c r="H19">
        <v>-22</v>
      </c>
      <c r="I19">
        <v>-23</v>
      </c>
      <c r="J19" t="s">
        <v>116</v>
      </c>
      <c r="K19">
        <f>detail3543__6[[#This Row],[Column1]]-detail3543__6[[#This Row],[Column7]]</f>
        <v>22</v>
      </c>
      <c r="L19" t="s">
        <v>115</v>
      </c>
      <c r="M19">
        <f ca="1">SUMPRODUCT($B$6:$B$69,OFFSET(power6multpres36!$B$6:$B$69,0,3*$A19))-SUMPRODUCT($C$6:$C$69,OFFSET(power6multpres36!$C$6:$C$69,0,3*$A19))</f>
        <v>-5.7958819190318039E+18</v>
      </c>
      <c r="N19">
        <f ca="1">SUMPRODUCT($B$6:$B$69,OFFSET(power6multpres36!$C$6:$C$69,0,3*$A19))+SUMPRODUCT($C$6:$C$69,OFFSET(power6multpres36!$B$6:$B$69,0,3*$A19))</f>
        <v>1.6198404815569551E+19</v>
      </c>
      <c r="O19" t="s">
        <v>115</v>
      </c>
      <c r="P19">
        <f ca="1">ROUND(detail3543__6[[#This Row],[Column12]]*(2^-36),0)</f>
        <v>-84341182</v>
      </c>
      <c r="Q19">
        <f ca="1">ROUND(detail3543__6[[#This Row],[Column13]]*(2^-36),0)</f>
        <v>235717814</v>
      </c>
      <c r="R19" t="s">
        <v>115</v>
      </c>
      <c r="S19">
        <f ca="1">SUMPRODUCT($P$6:$P$69,OFFSET(power6multpres36!$B$6:$B$69,0,3*$A19))+SUMPRODUCT($Q$6:$Q$69,OFFSET(power6multpres36!$C$6:$C$69,0,3*$A19))</f>
        <v>-161694529536</v>
      </c>
      <c r="T19">
        <f ca="1">SUMPRODUCT($P$6:$P$69,OFFSET(power6multpres36!$C$6:$C$69,0,3*$A19))-SUMPRODUCT($Q$6:$Q$69,OFFSET(power6multpres36!$B$6:$B$69,0,3*$A19))</f>
        <v>25600</v>
      </c>
      <c r="U19" t="s">
        <v>115</v>
      </c>
      <c r="V19" s="3">
        <f ca="1">ROUND(detail3543__6[[#This Row],[Column18]]*(2^-42),0)</f>
        <v>0</v>
      </c>
      <c r="W19" s="3">
        <f ca="1">ROUND(detail3543__6[[#This Row],[Column19]]*(2^-42),0)</f>
        <v>0</v>
      </c>
      <c r="X19" t="s">
        <v>115</v>
      </c>
      <c r="Y19" t="s">
        <v>115</v>
      </c>
      <c r="Z19" t="s">
        <v>115</v>
      </c>
      <c r="AA19" t="s">
        <v>115</v>
      </c>
      <c r="AB19" t="s">
        <v>115</v>
      </c>
      <c r="AC19" t="s">
        <v>115</v>
      </c>
      <c r="AD19" t="s">
        <v>115</v>
      </c>
      <c r="AE19" t="s">
        <v>115</v>
      </c>
      <c r="AF19" t="s">
        <v>115</v>
      </c>
      <c r="AG19" t="s">
        <v>115</v>
      </c>
      <c r="AH19" t="s">
        <v>115</v>
      </c>
      <c r="AI19" t="s">
        <v>115</v>
      </c>
      <c r="AJ19" t="s">
        <v>115</v>
      </c>
      <c r="AK19" t="s">
        <v>115</v>
      </c>
      <c r="AL19" t="s">
        <v>115</v>
      </c>
      <c r="AM19" t="s">
        <v>115</v>
      </c>
      <c r="AN19" t="s">
        <v>115</v>
      </c>
      <c r="AO19" t="s">
        <v>115</v>
      </c>
      <c r="AP19" t="s">
        <v>115</v>
      </c>
      <c r="AQ19" t="s">
        <v>115</v>
      </c>
      <c r="AR19" t="s">
        <v>115</v>
      </c>
      <c r="AS19" t="s">
        <v>115</v>
      </c>
      <c r="AT19" t="s">
        <v>115</v>
      </c>
      <c r="AU19" t="s">
        <v>115</v>
      </c>
      <c r="AV19" t="s">
        <v>115</v>
      </c>
      <c r="AW19" t="s">
        <v>115</v>
      </c>
      <c r="AX19" t="s">
        <v>115</v>
      </c>
      <c r="AY19" t="s">
        <v>115</v>
      </c>
      <c r="AZ19" t="s">
        <v>115</v>
      </c>
      <c r="BA19" t="s">
        <v>115</v>
      </c>
      <c r="BB19" t="s">
        <v>115</v>
      </c>
      <c r="BC19" t="s">
        <v>115</v>
      </c>
      <c r="BD19" t="s">
        <v>115</v>
      </c>
      <c r="BE19" t="s">
        <v>115</v>
      </c>
      <c r="BF19" t="s">
        <v>115</v>
      </c>
      <c r="BG19" t="s">
        <v>115</v>
      </c>
      <c r="BH19" t="s">
        <v>115</v>
      </c>
      <c r="BI19" t="s">
        <v>115</v>
      </c>
      <c r="BJ19" t="s">
        <v>115</v>
      </c>
      <c r="BK19" t="s">
        <v>115</v>
      </c>
      <c r="BL19" t="s">
        <v>115</v>
      </c>
      <c r="BM19" t="s">
        <v>115</v>
      </c>
      <c r="BN19" t="s">
        <v>115</v>
      </c>
      <c r="BO19" t="s">
        <v>115</v>
      </c>
      <c r="BQ19" t="s">
        <v>115</v>
      </c>
      <c r="BR19" t="s">
        <v>115</v>
      </c>
      <c r="BT19" t="s">
        <v>115</v>
      </c>
      <c r="BU19" t="s">
        <v>115</v>
      </c>
      <c r="BW19" t="s">
        <v>115</v>
      </c>
      <c r="BX19" t="s">
        <v>115</v>
      </c>
      <c r="BZ19" t="s">
        <v>115</v>
      </c>
      <c r="CA19" t="s">
        <v>115</v>
      </c>
      <c r="CC19" t="s">
        <v>115</v>
      </c>
      <c r="CD19" t="s">
        <v>115</v>
      </c>
      <c r="CF19" t="s">
        <v>115</v>
      </c>
      <c r="CG19" t="s">
        <v>115</v>
      </c>
      <c r="CI19" t="s">
        <v>115</v>
      </c>
      <c r="CJ19" t="s">
        <v>115</v>
      </c>
      <c r="CL19" t="s">
        <v>115</v>
      </c>
      <c r="CM19" t="s">
        <v>115</v>
      </c>
      <c r="CO19" t="s">
        <v>115</v>
      </c>
      <c r="CP19" t="s">
        <v>115</v>
      </c>
      <c r="CR19" t="s">
        <v>115</v>
      </c>
      <c r="CS19" t="s">
        <v>115</v>
      </c>
      <c r="CU19" t="s">
        <v>115</v>
      </c>
      <c r="CV19" t="s">
        <v>115</v>
      </c>
      <c r="CX19" t="s">
        <v>115</v>
      </c>
      <c r="CY19" t="s">
        <v>115</v>
      </c>
      <c r="DA19" t="s">
        <v>115</v>
      </c>
      <c r="DB19" t="s">
        <v>115</v>
      </c>
      <c r="DD19" t="s">
        <v>115</v>
      </c>
      <c r="DE19" t="s">
        <v>115</v>
      </c>
      <c r="DG19" t="s">
        <v>115</v>
      </c>
      <c r="DH19" t="s">
        <v>115</v>
      </c>
      <c r="DJ19" t="s">
        <v>115</v>
      </c>
      <c r="DK19" t="s">
        <v>115</v>
      </c>
      <c r="DM19" t="s">
        <v>115</v>
      </c>
      <c r="DN19" t="s">
        <v>115</v>
      </c>
      <c r="DP19" t="s">
        <v>115</v>
      </c>
      <c r="DQ19" t="s">
        <v>115</v>
      </c>
      <c r="DS19" t="s">
        <v>115</v>
      </c>
      <c r="DT19" t="s">
        <v>115</v>
      </c>
      <c r="DV19" t="s">
        <v>115</v>
      </c>
      <c r="DW19" t="s">
        <v>115</v>
      </c>
      <c r="DY19" t="s">
        <v>115</v>
      </c>
      <c r="DZ19" t="s">
        <v>115</v>
      </c>
      <c r="EB19" t="s">
        <v>115</v>
      </c>
      <c r="EC19" t="s">
        <v>115</v>
      </c>
      <c r="EE19" t="s">
        <v>115</v>
      </c>
      <c r="EF19" t="s">
        <v>115</v>
      </c>
      <c r="EH19" t="s">
        <v>115</v>
      </c>
      <c r="EI19" t="s">
        <v>115</v>
      </c>
      <c r="EK19" t="s">
        <v>115</v>
      </c>
      <c r="EL19" t="s">
        <v>115</v>
      </c>
      <c r="EN19" t="s">
        <v>115</v>
      </c>
      <c r="EO19" t="s">
        <v>115</v>
      </c>
      <c r="EQ19" t="s">
        <v>115</v>
      </c>
      <c r="ER19" t="s">
        <v>115</v>
      </c>
      <c r="ET19" t="s">
        <v>115</v>
      </c>
      <c r="EU19" t="s">
        <v>115</v>
      </c>
      <c r="EW19" t="s">
        <v>115</v>
      </c>
      <c r="EX19" t="s">
        <v>115</v>
      </c>
      <c r="EZ19" t="s">
        <v>115</v>
      </c>
      <c r="FA19" t="s">
        <v>115</v>
      </c>
      <c r="FC19" t="s">
        <v>115</v>
      </c>
      <c r="FD19" t="s">
        <v>115</v>
      </c>
      <c r="FF19" t="s">
        <v>115</v>
      </c>
      <c r="FG19" t="s">
        <v>115</v>
      </c>
      <c r="FI19" t="s">
        <v>115</v>
      </c>
      <c r="FJ19" t="s">
        <v>115</v>
      </c>
      <c r="FL19" t="s">
        <v>115</v>
      </c>
      <c r="FM19" t="s">
        <v>115</v>
      </c>
      <c r="FO19" t="s">
        <v>115</v>
      </c>
      <c r="FP19" t="s">
        <v>115</v>
      </c>
      <c r="FR19" t="s">
        <v>115</v>
      </c>
      <c r="FS19" t="s">
        <v>115</v>
      </c>
      <c r="FU19" t="s">
        <v>115</v>
      </c>
      <c r="FV19" t="s">
        <v>115</v>
      </c>
      <c r="FX19" t="s">
        <v>115</v>
      </c>
      <c r="FY19" t="s">
        <v>115</v>
      </c>
      <c r="GA19" t="s">
        <v>115</v>
      </c>
      <c r="GB19" t="s">
        <v>115</v>
      </c>
      <c r="GD19" t="s">
        <v>115</v>
      </c>
      <c r="GE19" t="s">
        <v>115</v>
      </c>
      <c r="GG19" t="s">
        <v>115</v>
      </c>
      <c r="GH19" t="s">
        <v>115</v>
      </c>
      <c r="GJ19" t="s">
        <v>115</v>
      </c>
      <c r="GK19" t="s">
        <v>115</v>
      </c>
    </row>
    <row r="20" spans="1:193" x14ac:dyDescent="0.35">
      <c r="A20">
        <f t="shared" si="0"/>
        <v>14</v>
      </c>
      <c r="B20">
        <v>0</v>
      </c>
      <c r="C20">
        <v>0</v>
      </c>
      <c r="D20" t="s">
        <v>116</v>
      </c>
      <c r="E20">
        <v>-76332156</v>
      </c>
      <c r="F20">
        <v>142807420</v>
      </c>
      <c r="G20" t="s">
        <v>116</v>
      </c>
      <c r="H20">
        <v>-26</v>
      </c>
      <c r="I20">
        <v>-22</v>
      </c>
      <c r="J20" t="s">
        <v>116</v>
      </c>
      <c r="K20">
        <f>detail3543__6[[#This Row],[Column1]]-detail3543__6[[#This Row],[Column7]]</f>
        <v>26</v>
      </c>
      <c r="L20" t="s">
        <v>115</v>
      </c>
      <c r="M20">
        <f ca="1">SUMPRODUCT($B$6:$B$69,OFFSET(power6multpres36!$B$6:$B$69,0,3*$A20))-SUMPRODUCT($C$6:$C$69,OFFSET(power6multpres36!$C$6:$C$69,0,3*$A20))</f>
        <v>-5.2455058793855713E+18</v>
      </c>
      <c r="N20">
        <f ca="1">SUMPRODUCT($B$6:$B$69,OFFSET(power6multpres36!$C$6:$C$69,0,3*$A20))+SUMPRODUCT($C$6:$C$69,OFFSET(power6multpres36!$B$6:$B$69,0,3*$A20))</f>
        <v>9.813651253459157E+18</v>
      </c>
      <c r="O20" t="s">
        <v>115</v>
      </c>
      <c r="P20">
        <f ca="1">ROUND(detail3543__6[[#This Row],[Column12]]*(2^-36),0)</f>
        <v>-76332157</v>
      </c>
      <c r="Q20">
        <f ca="1">ROUND(detail3543__6[[#This Row],[Column13]]*(2^-36),0)</f>
        <v>142807421</v>
      </c>
      <c r="R20" t="s">
        <v>115</v>
      </c>
      <c r="S20">
        <f ca="1">SUMPRODUCT($P$6:$P$69,OFFSET(power6multpres36!$B$6:$B$69,0,3*$A20))+SUMPRODUCT($Q$6:$Q$69,OFFSET(power6multpres36!$C$6:$C$69,0,3*$A20))</f>
        <v>-16133494784</v>
      </c>
      <c r="T20">
        <f ca="1">SUMPRODUCT($P$6:$P$69,OFFSET(power6multpres36!$C$6:$C$69,0,3*$A20))-SUMPRODUCT($Q$6:$Q$69,OFFSET(power6multpres36!$B$6:$B$69,0,3*$A20))</f>
        <v>12032</v>
      </c>
      <c r="U20" t="s">
        <v>115</v>
      </c>
      <c r="V20" s="3">
        <f ca="1">ROUND(detail3543__6[[#This Row],[Column18]]*(2^-42),0)</f>
        <v>0</v>
      </c>
      <c r="W20" s="3">
        <f ca="1">ROUND(detail3543__6[[#This Row],[Column19]]*(2^-42),0)</f>
        <v>0</v>
      </c>
      <c r="X20" t="s">
        <v>115</v>
      </c>
      <c r="Y20" t="s">
        <v>115</v>
      </c>
      <c r="Z20" t="s">
        <v>115</v>
      </c>
      <c r="AA20" t="s">
        <v>115</v>
      </c>
      <c r="AB20" t="s">
        <v>115</v>
      </c>
      <c r="AC20" t="s">
        <v>115</v>
      </c>
      <c r="AD20" t="s">
        <v>115</v>
      </c>
      <c r="AE20" t="s">
        <v>115</v>
      </c>
      <c r="AF20" t="s">
        <v>115</v>
      </c>
      <c r="AG20" t="s">
        <v>115</v>
      </c>
      <c r="AH20" t="s">
        <v>115</v>
      </c>
      <c r="AI20" t="s">
        <v>115</v>
      </c>
      <c r="AJ20" t="s">
        <v>115</v>
      </c>
      <c r="AK20" t="s">
        <v>115</v>
      </c>
      <c r="AL20" t="s">
        <v>115</v>
      </c>
      <c r="AM20" t="s">
        <v>115</v>
      </c>
      <c r="AN20" t="s">
        <v>115</v>
      </c>
      <c r="AO20" t="s">
        <v>115</v>
      </c>
      <c r="AP20" t="s">
        <v>115</v>
      </c>
      <c r="AQ20" t="s">
        <v>115</v>
      </c>
      <c r="AR20" t="s">
        <v>115</v>
      </c>
      <c r="AS20" t="s">
        <v>115</v>
      </c>
      <c r="AT20" t="s">
        <v>115</v>
      </c>
      <c r="AU20" t="s">
        <v>115</v>
      </c>
      <c r="AV20" t="s">
        <v>115</v>
      </c>
      <c r="AW20" t="s">
        <v>115</v>
      </c>
      <c r="AX20" t="s">
        <v>115</v>
      </c>
      <c r="AY20" t="s">
        <v>115</v>
      </c>
      <c r="AZ20" t="s">
        <v>115</v>
      </c>
      <c r="BA20" t="s">
        <v>115</v>
      </c>
      <c r="BB20" t="s">
        <v>115</v>
      </c>
      <c r="BC20" t="s">
        <v>115</v>
      </c>
      <c r="BD20" t="s">
        <v>115</v>
      </c>
      <c r="BE20" t="s">
        <v>115</v>
      </c>
      <c r="BF20" t="s">
        <v>115</v>
      </c>
      <c r="BG20" t="s">
        <v>115</v>
      </c>
      <c r="BH20" t="s">
        <v>115</v>
      </c>
      <c r="BI20" t="s">
        <v>115</v>
      </c>
      <c r="BJ20" t="s">
        <v>115</v>
      </c>
      <c r="BK20" t="s">
        <v>115</v>
      </c>
      <c r="BL20" t="s">
        <v>115</v>
      </c>
      <c r="BM20" t="s">
        <v>115</v>
      </c>
      <c r="BN20" t="s">
        <v>115</v>
      </c>
      <c r="BO20" t="s">
        <v>115</v>
      </c>
      <c r="BQ20" t="s">
        <v>115</v>
      </c>
      <c r="BR20" t="s">
        <v>115</v>
      </c>
      <c r="BT20" t="s">
        <v>115</v>
      </c>
      <c r="BU20" t="s">
        <v>115</v>
      </c>
      <c r="BW20" t="s">
        <v>115</v>
      </c>
      <c r="BX20" t="s">
        <v>115</v>
      </c>
      <c r="BZ20" t="s">
        <v>115</v>
      </c>
      <c r="CA20" t="s">
        <v>115</v>
      </c>
      <c r="CC20" t="s">
        <v>115</v>
      </c>
      <c r="CD20" t="s">
        <v>115</v>
      </c>
      <c r="CF20" t="s">
        <v>115</v>
      </c>
      <c r="CG20" t="s">
        <v>115</v>
      </c>
      <c r="CI20" t="s">
        <v>115</v>
      </c>
      <c r="CJ20" t="s">
        <v>115</v>
      </c>
      <c r="CL20" t="s">
        <v>115</v>
      </c>
      <c r="CM20" t="s">
        <v>115</v>
      </c>
      <c r="CO20" t="s">
        <v>115</v>
      </c>
      <c r="CP20" t="s">
        <v>115</v>
      </c>
      <c r="CR20" t="s">
        <v>115</v>
      </c>
      <c r="CS20" t="s">
        <v>115</v>
      </c>
      <c r="CU20" t="s">
        <v>115</v>
      </c>
      <c r="CV20" t="s">
        <v>115</v>
      </c>
      <c r="CX20" t="s">
        <v>115</v>
      </c>
      <c r="CY20" t="s">
        <v>115</v>
      </c>
      <c r="DA20" t="s">
        <v>115</v>
      </c>
      <c r="DB20" t="s">
        <v>115</v>
      </c>
      <c r="DD20" t="s">
        <v>115</v>
      </c>
      <c r="DE20" t="s">
        <v>115</v>
      </c>
      <c r="DG20" t="s">
        <v>115</v>
      </c>
      <c r="DH20" t="s">
        <v>115</v>
      </c>
      <c r="DJ20" t="s">
        <v>115</v>
      </c>
      <c r="DK20" t="s">
        <v>115</v>
      </c>
      <c r="DM20" t="s">
        <v>115</v>
      </c>
      <c r="DN20" t="s">
        <v>115</v>
      </c>
      <c r="DP20" t="s">
        <v>115</v>
      </c>
      <c r="DQ20" t="s">
        <v>115</v>
      </c>
      <c r="DS20" t="s">
        <v>115</v>
      </c>
      <c r="DT20" t="s">
        <v>115</v>
      </c>
      <c r="DV20" t="s">
        <v>115</v>
      </c>
      <c r="DW20" t="s">
        <v>115</v>
      </c>
      <c r="DY20" t="s">
        <v>115</v>
      </c>
      <c r="DZ20" t="s">
        <v>115</v>
      </c>
      <c r="EB20" t="s">
        <v>115</v>
      </c>
      <c r="EC20" t="s">
        <v>115</v>
      </c>
      <c r="EE20" t="s">
        <v>115</v>
      </c>
      <c r="EF20" t="s">
        <v>115</v>
      </c>
      <c r="EH20" t="s">
        <v>115</v>
      </c>
      <c r="EI20" t="s">
        <v>115</v>
      </c>
      <c r="EK20" t="s">
        <v>115</v>
      </c>
      <c r="EL20" t="s">
        <v>115</v>
      </c>
      <c r="EN20" t="s">
        <v>115</v>
      </c>
      <c r="EO20" t="s">
        <v>115</v>
      </c>
      <c r="EQ20" t="s">
        <v>115</v>
      </c>
      <c r="ER20" t="s">
        <v>115</v>
      </c>
      <c r="ET20" t="s">
        <v>115</v>
      </c>
      <c r="EU20" t="s">
        <v>115</v>
      </c>
      <c r="EW20" t="s">
        <v>115</v>
      </c>
      <c r="EX20" t="s">
        <v>115</v>
      </c>
      <c r="EZ20" t="s">
        <v>115</v>
      </c>
      <c r="FA20" t="s">
        <v>115</v>
      </c>
      <c r="FC20" t="s">
        <v>115</v>
      </c>
      <c r="FD20" t="s">
        <v>115</v>
      </c>
      <c r="FF20" t="s">
        <v>115</v>
      </c>
      <c r="FG20" t="s">
        <v>115</v>
      </c>
      <c r="FI20" t="s">
        <v>115</v>
      </c>
      <c r="FJ20" t="s">
        <v>115</v>
      </c>
      <c r="FL20" t="s">
        <v>115</v>
      </c>
      <c r="FM20" t="s">
        <v>115</v>
      </c>
      <c r="FO20" t="s">
        <v>115</v>
      </c>
      <c r="FP20" t="s">
        <v>115</v>
      </c>
      <c r="FR20" t="s">
        <v>115</v>
      </c>
      <c r="FS20" t="s">
        <v>115</v>
      </c>
      <c r="FU20" t="s">
        <v>115</v>
      </c>
      <c r="FV20" t="s">
        <v>115</v>
      </c>
      <c r="FX20" t="s">
        <v>115</v>
      </c>
      <c r="FY20" t="s">
        <v>115</v>
      </c>
      <c r="GA20" t="s">
        <v>115</v>
      </c>
      <c r="GB20" t="s">
        <v>115</v>
      </c>
      <c r="GD20" t="s">
        <v>115</v>
      </c>
      <c r="GE20" t="s">
        <v>115</v>
      </c>
      <c r="GG20" t="s">
        <v>115</v>
      </c>
      <c r="GH20" t="s">
        <v>115</v>
      </c>
      <c r="GJ20" t="s">
        <v>115</v>
      </c>
      <c r="GK20" t="s">
        <v>115</v>
      </c>
    </row>
    <row r="21" spans="1:193" x14ac:dyDescent="0.35">
      <c r="A21">
        <f t="shared" si="0"/>
        <v>15</v>
      </c>
      <c r="B21">
        <v>0</v>
      </c>
      <c r="C21">
        <v>0</v>
      </c>
      <c r="D21" t="s">
        <v>116</v>
      </c>
      <c r="E21">
        <v>-46453511</v>
      </c>
      <c r="F21">
        <v>62635309</v>
      </c>
      <c r="G21" t="s">
        <v>116</v>
      </c>
      <c r="H21">
        <v>-22</v>
      </c>
      <c r="I21">
        <v>-24</v>
      </c>
      <c r="J21" t="s">
        <v>116</v>
      </c>
      <c r="K21">
        <f>detail3543__6[[#This Row],[Column1]]-detail3543__6[[#This Row],[Column7]]</f>
        <v>22</v>
      </c>
      <c r="L21" t="s">
        <v>115</v>
      </c>
      <c r="M21">
        <f ca="1">SUMPRODUCT($B$6:$B$69,OFFSET(power6multpres36!$B$6:$B$69,0,3*$A21))-SUMPRODUCT($C$6:$C$69,OFFSET(power6multpres36!$C$6:$C$69,0,3*$A21))</f>
        <v>-3.1922610323576586E+18</v>
      </c>
      <c r="N21">
        <f ca="1">SUMPRODUCT($B$6:$B$69,OFFSET(power6multpres36!$C$6:$C$69,0,3*$A21))+SUMPRODUCT($C$6:$C$69,OFFSET(power6multpres36!$B$6:$B$69,0,3*$A21))</f>
        <v>4.3042657332289864E+18</v>
      </c>
      <c r="O21" t="s">
        <v>115</v>
      </c>
      <c r="P21">
        <f ca="1">ROUND(detail3543__6[[#This Row],[Column12]]*(2^-36),0)</f>
        <v>-46453512</v>
      </c>
      <c r="Q21">
        <f ca="1">ROUND(detail3543__6[[#This Row],[Column13]]*(2^-36),0)</f>
        <v>62635310</v>
      </c>
      <c r="R21" t="s">
        <v>115</v>
      </c>
      <c r="S21">
        <f ca="1">SUMPRODUCT($P$6:$P$69,OFFSET(power6multpres36!$B$6:$B$69,0,3*$A21))+SUMPRODUCT($Q$6:$Q$69,OFFSET(power6multpres36!$C$6:$C$69,0,3*$A21))</f>
        <v>261033596928</v>
      </c>
      <c r="T21">
        <f ca="1">SUMPRODUCT($P$6:$P$69,OFFSET(power6multpres36!$C$6:$C$69,0,3*$A21))-SUMPRODUCT($Q$6:$Q$69,OFFSET(power6multpres36!$B$6:$B$69,0,3*$A21))</f>
        <v>10752</v>
      </c>
      <c r="U21" t="s">
        <v>115</v>
      </c>
      <c r="V21" s="3">
        <f ca="1">ROUND(detail3543__6[[#This Row],[Column18]]*(2^-42),0)</f>
        <v>0</v>
      </c>
      <c r="W21" s="3">
        <f ca="1">ROUND(detail3543__6[[#This Row],[Column19]]*(2^-42),0)</f>
        <v>0</v>
      </c>
      <c r="X21" t="s">
        <v>115</v>
      </c>
      <c r="Y21" t="s">
        <v>115</v>
      </c>
      <c r="Z21" t="s">
        <v>115</v>
      </c>
      <c r="AA21" t="s">
        <v>115</v>
      </c>
      <c r="AB21" t="s">
        <v>115</v>
      </c>
      <c r="AC21" t="s">
        <v>115</v>
      </c>
      <c r="AD21" t="s">
        <v>115</v>
      </c>
      <c r="AE21" t="s">
        <v>115</v>
      </c>
      <c r="AF21" t="s">
        <v>115</v>
      </c>
      <c r="AG21" t="s">
        <v>115</v>
      </c>
      <c r="AH21" t="s">
        <v>115</v>
      </c>
      <c r="AI21" t="s">
        <v>115</v>
      </c>
      <c r="AJ21" t="s">
        <v>115</v>
      </c>
      <c r="AK21" t="s">
        <v>115</v>
      </c>
      <c r="AL21" t="s">
        <v>115</v>
      </c>
      <c r="AM21" t="s">
        <v>115</v>
      </c>
      <c r="AN21" t="s">
        <v>115</v>
      </c>
      <c r="AO21" t="s">
        <v>115</v>
      </c>
      <c r="AP21" t="s">
        <v>115</v>
      </c>
      <c r="AQ21" t="s">
        <v>115</v>
      </c>
      <c r="AR21" t="s">
        <v>115</v>
      </c>
      <c r="AS21" t="s">
        <v>115</v>
      </c>
      <c r="AT21" t="s">
        <v>115</v>
      </c>
      <c r="AU21" t="s">
        <v>115</v>
      </c>
      <c r="AV21" t="s">
        <v>115</v>
      </c>
      <c r="AW21" t="s">
        <v>115</v>
      </c>
      <c r="AX21" t="s">
        <v>115</v>
      </c>
      <c r="AY21" t="s">
        <v>115</v>
      </c>
      <c r="AZ21" t="s">
        <v>115</v>
      </c>
      <c r="BA21" t="s">
        <v>115</v>
      </c>
      <c r="BB21" t="s">
        <v>115</v>
      </c>
      <c r="BC21" t="s">
        <v>115</v>
      </c>
      <c r="BD21" t="s">
        <v>115</v>
      </c>
      <c r="BE21" t="s">
        <v>115</v>
      </c>
      <c r="BF21" t="s">
        <v>115</v>
      </c>
      <c r="BG21" t="s">
        <v>115</v>
      </c>
      <c r="BH21" t="s">
        <v>115</v>
      </c>
      <c r="BI21" t="s">
        <v>115</v>
      </c>
      <c r="BJ21" t="s">
        <v>115</v>
      </c>
      <c r="BK21" t="s">
        <v>115</v>
      </c>
      <c r="BL21" t="s">
        <v>115</v>
      </c>
      <c r="BM21" t="s">
        <v>115</v>
      </c>
      <c r="BN21" t="s">
        <v>115</v>
      </c>
      <c r="BO21" t="s">
        <v>115</v>
      </c>
      <c r="BQ21" t="s">
        <v>115</v>
      </c>
      <c r="BR21" t="s">
        <v>115</v>
      </c>
      <c r="BT21" t="s">
        <v>115</v>
      </c>
      <c r="BU21" t="s">
        <v>115</v>
      </c>
      <c r="BW21" t="s">
        <v>115</v>
      </c>
      <c r="BX21" t="s">
        <v>115</v>
      </c>
      <c r="BZ21" t="s">
        <v>115</v>
      </c>
      <c r="CA21" t="s">
        <v>115</v>
      </c>
      <c r="CC21" t="s">
        <v>115</v>
      </c>
      <c r="CD21" t="s">
        <v>115</v>
      </c>
      <c r="CF21" t="s">
        <v>115</v>
      </c>
      <c r="CG21" t="s">
        <v>115</v>
      </c>
      <c r="CI21" t="s">
        <v>115</v>
      </c>
      <c r="CJ21" t="s">
        <v>115</v>
      </c>
      <c r="CL21" t="s">
        <v>115</v>
      </c>
      <c r="CM21" t="s">
        <v>115</v>
      </c>
      <c r="CO21" t="s">
        <v>115</v>
      </c>
      <c r="CP21" t="s">
        <v>115</v>
      </c>
      <c r="CR21" t="s">
        <v>115</v>
      </c>
      <c r="CS21" t="s">
        <v>115</v>
      </c>
      <c r="CU21" t="s">
        <v>115</v>
      </c>
      <c r="CV21" t="s">
        <v>115</v>
      </c>
      <c r="CX21" t="s">
        <v>115</v>
      </c>
      <c r="CY21" t="s">
        <v>115</v>
      </c>
      <c r="DA21" t="s">
        <v>115</v>
      </c>
      <c r="DB21" t="s">
        <v>115</v>
      </c>
      <c r="DD21" t="s">
        <v>115</v>
      </c>
      <c r="DE21" t="s">
        <v>115</v>
      </c>
      <c r="DG21" t="s">
        <v>115</v>
      </c>
      <c r="DH21" t="s">
        <v>115</v>
      </c>
      <c r="DJ21" t="s">
        <v>115</v>
      </c>
      <c r="DK21" t="s">
        <v>115</v>
      </c>
      <c r="DM21" t="s">
        <v>115</v>
      </c>
      <c r="DN21" t="s">
        <v>115</v>
      </c>
      <c r="DP21" t="s">
        <v>115</v>
      </c>
      <c r="DQ21" t="s">
        <v>115</v>
      </c>
      <c r="DS21" t="s">
        <v>115</v>
      </c>
      <c r="DT21" t="s">
        <v>115</v>
      </c>
      <c r="DV21" t="s">
        <v>115</v>
      </c>
      <c r="DW21" t="s">
        <v>115</v>
      </c>
      <c r="DY21" t="s">
        <v>115</v>
      </c>
      <c r="DZ21" t="s">
        <v>115</v>
      </c>
      <c r="EB21" t="s">
        <v>115</v>
      </c>
      <c r="EC21" t="s">
        <v>115</v>
      </c>
      <c r="EE21" t="s">
        <v>115</v>
      </c>
      <c r="EF21" t="s">
        <v>115</v>
      </c>
      <c r="EH21" t="s">
        <v>115</v>
      </c>
      <c r="EI21" t="s">
        <v>115</v>
      </c>
      <c r="EK21" t="s">
        <v>115</v>
      </c>
      <c r="EL21" t="s">
        <v>115</v>
      </c>
      <c r="EN21" t="s">
        <v>115</v>
      </c>
      <c r="EO21" t="s">
        <v>115</v>
      </c>
      <c r="EQ21" t="s">
        <v>115</v>
      </c>
      <c r="ER21" t="s">
        <v>115</v>
      </c>
      <c r="ET21" t="s">
        <v>115</v>
      </c>
      <c r="EU21" t="s">
        <v>115</v>
      </c>
      <c r="EW21" t="s">
        <v>115</v>
      </c>
      <c r="EX21" t="s">
        <v>115</v>
      </c>
      <c r="EZ21" t="s">
        <v>115</v>
      </c>
      <c r="FA21" t="s">
        <v>115</v>
      </c>
      <c r="FC21" t="s">
        <v>115</v>
      </c>
      <c r="FD21" t="s">
        <v>115</v>
      </c>
      <c r="FF21" t="s">
        <v>115</v>
      </c>
      <c r="FG21" t="s">
        <v>115</v>
      </c>
      <c r="FI21" t="s">
        <v>115</v>
      </c>
      <c r="FJ21" t="s">
        <v>115</v>
      </c>
      <c r="FL21" t="s">
        <v>115</v>
      </c>
      <c r="FM21" t="s">
        <v>115</v>
      </c>
      <c r="FO21" t="s">
        <v>115</v>
      </c>
      <c r="FP21" t="s">
        <v>115</v>
      </c>
      <c r="FR21" t="s">
        <v>115</v>
      </c>
      <c r="FS21" t="s">
        <v>115</v>
      </c>
      <c r="FU21" t="s">
        <v>115</v>
      </c>
      <c r="FV21" t="s">
        <v>115</v>
      </c>
      <c r="FX21" t="s">
        <v>115</v>
      </c>
      <c r="FY21" t="s">
        <v>115</v>
      </c>
      <c r="GA21" t="s">
        <v>115</v>
      </c>
      <c r="GB21" t="s">
        <v>115</v>
      </c>
      <c r="GD21" t="s">
        <v>115</v>
      </c>
      <c r="GE21" t="s">
        <v>115</v>
      </c>
      <c r="GG21" t="s">
        <v>115</v>
      </c>
      <c r="GH21" t="s">
        <v>115</v>
      </c>
      <c r="GJ21" t="s">
        <v>115</v>
      </c>
      <c r="GK21" t="s">
        <v>115</v>
      </c>
    </row>
    <row r="22" spans="1:193" x14ac:dyDescent="0.35">
      <c r="A22">
        <f t="shared" si="0"/>
        <v>16</v>
      </c>
      <c r="B22">
        <v>0</v>
      </c>
      <c r="C22">
        <v>0</v>
      </c>
      <c r="D22" t="s">
        <v>116</v>
      </c>
      <c r="E22">
        <v>0</v>
      </c>
      <c r="F22">
        <v>0</v>
      </c>
      <c r="G22" t="s">
        <v>116</v>
      </c>
      <c r="H22">
        <v>-22</v>
      </c>
      <c r="I22">
        <v>-24</v>
      </c>
      <c r="J22" t="s">
        <v>116</v>
      </c>
      <c r="K22">
        <f>detail3543__6[[#This Row],[Column1]]-detail3543__6[[#This Row],[Column7]]</f>
        <v>22</v>
      </c>
      <c r="L22" t="s">
        <v>115</v>
      </c>
      <c r="M22">
        <f ca="1">SUMPRODUCT($B$6:$B$69,OFFSET(power6multpres36!$B$6:$B$69,0,3*$A22))-SUMPRODUCT($C$6:$C$69,OFFSET(power6multpres36!$C$6:$C$69,0,3*$A22))</f>
        <v>0</v>
      </c>
      <c r="N22">
        <f ca="1">SUMPRODUCT($B$6:$B$69,OFFSET(power6multpres36!$C$6:$C$69,0,3*$A22))+SUMPRODUCT($C$6:$C$69,OFFSET(power6multpres36!$B$6:$B$69,0,3*$A22))</f>
        <v>0</v>
      </c>
      <c r="O22" t="s">
        <v>115</v>
      </c>
      <c r="P22">
        <f ca="1">ROUND(detail3543__6[[#This Row],[Column12]]*(2^-36),0)</f>
        <v>0</v>
      </c>
      <c r="Q22">
        <f ca="1">ROUND(detail3543__6[[#This Row],[Column13]]*(2^-36),0)</f>
        <v>0</v>
      </c>
      <c r="R22" t="s">
        <v>115</v>
      </c>
      <c r="S22">
        <f ca="1">SUMPRODUCT($P$6:$P$69,OFFSET(power6multpres36!$B$6:$B$69,0,3*$A22))+SUMPRODUCT($Q$6:$Q$69,OFFSET(power6multpres36!$C$6:$C$69,0,3*$A22))</f>
        <v>0</v>
      </c>
      <c r="T22">
        <f ca="1">SUMPRODUCT($P$6:$P$69,OFFSET(power6multpres36!$C$6:$C$69,0,3*$A22))-SUMPRODUCT($Q$6:$Q$69,OFFSET(power6multpres36!$B$6:$B$69,0,3*$A22))</f>
        <v>0</v>
      </c>
      <c r="U22" t="s">
        <v>115</v>
      </c>
      <c r="V22" s="3">
        <f ca="1">ROUND(detail3543__6[[#This Row],[Column18]]*(2^-42),0)</f>
        <v>0</v>
      </c>
      <c r="W22" s="3">
        <f ca="1">ROUND(detail3543__6[[#This Row],[Column19]]*(2^-42),0)</f>
        <v>0</v>
      </c>
      <c r="X22" t="s">
        <v>115</v>
      </c>
      <c r="Y22" t="s">
        <v>115</v>
      </c>
      <c r="Z22" t="s">
        <v>115</v>
      </c>
      <c r="AA22" t="s">
        <v>115</v>
      </c>
      <c r="AB22" t="s">
        <v>115</v>
      </c>
      <c r="AC22" t="s">
        <v>115</v>
      </c>
      <c r="AD22" t="s">
        <v>115</v>
      </c>
      <c r="AE22" t="s">
        <v>115</v>
      </c>
      <c r="AF22" t="s">
        <v>115</v>
      </c>
      <c r="AG22" t="s">
        <v>115</v>
      </c>
      <c r="AH22" t="s">
        <v>115</v>
      </c>
      <c r="AI22" t="s">
        <v>115</v>
      </c>
      <c r="AJ22" t="s">
        <v>115</v>
      </c>
      <c r="AK22" t="s">
        <v>115</v>
      </c>
      <c r="AL22" t="s">
        <v>115</v>
      </c>
      <c r="AM22" t="s">
        <v>115</v>
      </c>
      <c r="AN22" t="s">
        <v>115</v>
      </c>
      <c r="AO22" t="s">
        <v>115</v>
      </c>
      <c r="AP22" t="s">
        <v>115</v>
      </c>
      <c r="AQ22" t="s">
        <v>115</v>
      </c>
      <c r="AR22" t="s">
        <v>115</v>
      </c>
      <c r="AS22" t="s">
        <v>115</v>
      </c>
      <c r="AT22" t="s">
        <v>115</v>
      </c>
      <c r="AU22" t="s">
        <v>115</v>
      </c>
      <c r="AV22" t="s">
        <v>115</v>
      </c>
      <c r="AW22" t="s">
        <v>115</v>
      </c>
      <c r="AX22" t="s">
        <v>115</v>
      </c>
      <c r="AY22" t="s">
        <v>115</v>
      </c>
      <c r="AZ22" t="s">
        <v>115</v>
      </c>
      <c r="BA22" t="s">
        <v>115</v>
      </c>
      <c r="BB22" t="s">
        <v>115</v>
      </c>
      <c r="BC22" t="s">
        <v>115</v>
      </c>
      <c r="BD22" t="s">
        <v>115</v>
      </c>
      <c r="BE22" t="s">
        <v>115</v>
      </c>
      <c r="BF22" t="s">
        <v>115</v>
      </c>
      <c r="BG22" t="s">
        <v>115</v>
      </c>
      <c r="BH22" t="s">
        <v>115</v>
      </c>
      <c r="BI22" t="s">
        <v>115</v>
      </c>
      <c r="BJ22" t="s">
        <v>115</v>
      </c>
      <c r="BK22" t="s">
        <v>115</v>
      </c>
      <c r="BL22" t="s">
        <v>115</v>
      </c>
      <c r="BM22" t="s">
        <v>115</v>
      </c>
      <c r="BN22" t="s">
        <v>115</v>
      </c>
      <c r="BO22" t="s">
        <v>115</v>
      </c>
      <c r="BQ22" t="s">
        <v>115</v>
      </c>
      <c r="BR22" t="s">
        <v>115</v>
      </c>
      <c r="BT22" t="s">
        <v>115</v>
      </c>
      <c r="BU22" t="s">
        <v>115</v>
      </c>
      <c r="BW22" t="s">
        <v>115</v>
      </c>
      <c r="BX22" t="s">
        <v>115</v>
      </c>
      <c r="BZ22" t="s">
        <v>115</v>
      </c>
      <c r="CA22" t="s">
        <v>115</v>
      </c>
      <c r="CC22" t="s">
        <v>115</v>
      </c>
      <c r="CD22" t="s">
        <v>115</v>
      </c>
      <c r="CF22" t="s">
        <v>115</v>
      </c>
      <c r="CG22" t="s">
        <v>115</v>
      </c>
      <c r="CI22" t="s">
        <v>115</v>
      </c>
      <c r="CJ22" t="s">
        <v>115</v>
      </c>
      <c r="CL22" t="s">
        <v>115</v>
      </c>
      <c r="CM22" t="s">
        <v>115</v>
      </c>
      <c r="CO22" t="s">
        <v>115</v>
      </c>
      <c r="CP22" t="s">
        <v>115</v>
      </c>
      <c r="CR22" t="s">
        <v>115</v>
      </c>
      <c r="CS22" t="s">
        <v>115</v>
      </c>
      <c r="CU22" t="s">
        <v>115</v>
      </c>
      <c r="CV22" t="s">
        <v>115</v>
      </c>
      <c r="CX22" t="s">
        <v>115</v>
      </c>
      <c r="CY22" t="s">
        <v>115</v>
      </c>
      <c r="DA22" t="s">
        <v>115</v>
      </c>
      <c r="DB22" t="s">
        <v>115</v>
      </c>
      <c r="DD22" t="s">
        <v>115</v>
      </c>
      <c r="DE22" t="s">
        <v>115</v>
      </c>
      <c r="DG22" t="s">
        <v>115</v>
      </c>
      <c r="DH22" t="s">
        <v>115</v>
      </c>
      <c r="DJ22" t="s">
        <v>115</v>
      </c>
      <c r="DK22" t="s">
        <v>115</v>
      </c>
      <c r="DM22" t="s">
        <v>115</v>
      </c>
      <c r="DN22" t="s">
        <v>115</v>
      </c>
      <c r="DP22" t="s">
        <v>115</v>
      </c>
      <c r="DQ22" t="s">
        <v>115</v>
      </c>
      <c r="DS22" t="s">
        <v>115</v>
      </c>
      <c r="DT22" t="s">
        <v>115</v>
      </c>
      <c r="DV22" t="s">
        <v>115</v>
      </c>
      <c r="DW22" t="s">
        <v>115</v>
      </c>
      <c r="DY22" t="s">
        <v>115</v>
      </c>
      <c r="DZ22" t="s">
        <v>115</v>
      </c>
      <c r="EB22" t="s">
        <v>115</v>
      </c>
      <c r="EC22" t="s">
        <v>115</v>
      </c>
      <c r="EE22" t="s">
        <v>115</v>
      </c>
      <c r="EF22" t="s">
        <v>115</v>
      </c>
      <c r="EH22" t="s">
        <v>115</v>
      </c>
      <c r="EI22" t="s">
        <v>115</v>
      </c>
      <c r="EK22" t="s">
        <v>115</v>
      </c>
      <c r="EL22" t="s">
        <v>115</v>
      </c>
      <c r="EN22" t="s">
        <v>115</v>
      </c>
      <c r="EO22" t="s">
        <v>115</v>
      </c>
      <c r="EQ22" t="s">
        <v>115</v>
      </c>
      <c r="ER22" t="s">
        <v>115</v>
      </c>
      <c r="ET22" t="s">
        <v>115</v>
      </c>
      <c r="EU22" t="s">
        <v>115</v>
      </c>
      <c r="EW22" t="s">
        <v>115</v>
      </c>
      <c r="EX22" t="s">
        <v>115</v>
      </c>
      <c r="EZ22" t="s">
        <v>115</v>
      </c>
      <c r="FA22" t="s">
        <v>115</v>
      </c>
      <c r="FC22" t="s">
        <v>115</v>
      </c>
      <c r="FD22" t="s">
        <v>115</v>
      </c>
      <c r="FF22" t="s">
        <v>115</v>
      </c>
      <c r="FG22" t="s">
        <v>115</v>
      </c>
      <c r="FI22" t="s">
        <v>115</v>
      </c>
      <c r="FJ22" t="s">
        <v>115</v>
      </c>
      <c r="FL22" t="s">
        <v>115</v>
      </c>
      <c r="FM22" t="s">
        <v>115</v>
      </c>
      <c r="FO22" t="s">
        <v>115</v>
      </c>
      <c r="FP22" t="s">
        <v>115</v>
      </c>
      <c r="FR22" t="s">
        <v>115</v>
      </c>
      <c r="FS22" t="s">
        <v>115</v>
      </c>
      <c r="FU22" t="s">
        <v>115</v>
      </c>
      <c r="FV22" t="s">
        <v>115</v>
      </c>
      <c r="FX22" t="s">
        <v>115</v>
      </c>
      <c r="FY22" t="s">
        <v>115</v>
      </c>
      <c r="GA22" t="s">
        <v>115</v>
      </c>
      <c r="GB22" t="s">
        <v>115</v>
      </c>
      <c r="GD22" t="s">
        <v>115</v>
      </c>
      <c r="GE22" t="s">
        <v>115</v>
      </c>
      <c r="GG22" t="s">
        <v>115</v>
      </c>
      <c r="GH22" t="s">
        <v>115</v>
      </c>
      <c r="GJ22" t="s">
        <v>115</v>
      </c>
      <c r="GK22" t="s">
        <v>115</v>
      </c>
    </row>
    <row r="23" spans="1:193" x14ac:dyDescent="0.35">
      <c r="A23">
        <f t="shared" si="0"/>
        <v>17</v>
      </c>
      <c r="B23">
        <v>0</v>
      </c>
      <c r="C23">
        <v>0</v>
      </c>
      <c r="D23" t="s">
        <v>116</v>
      </c>
      <c r="E23">
        <v>56769337</v>
      </c>
      <c r="F23">
        <v>-42103009</v>
      </c>
      <c r="G23" t="s">
        <v>116</v>
      </c>
      <c r="H23">
        <v>-24</v>
      </c>
      <c r="I23">
        <v>-23</v>
      </c>
      <c r="J23" t="s">
        <v>116</v>
      </c>
      <c r="K23">
        <f>detail3543__6[[#This Row],[Column1]]-detail3543__6[[#This Row],[Column7]]</f>
        <v>24</v>
      </c>
      <c r="L23" t="s">
        <v>115</v>
      </c>
      <c r="M23">
        <f ca="1">SUMPRODUCT($B$6:$B$69,OFFSET(power6multpres36!$B$6:$B$69,0,3*$A23))-SUMPRODUCT($C$6:$C$69,OFFSET(power6multpres36!$C$6:$C$69,0,3*$A23))</f>
        <v>3.9011590624226836E+18</v>
      </c>
      <c r="N23">
        <f ca="1">SUMPRODUCT($B$6:$B$69,OFFSET(power6multpres36!$C$6:$C$69,0,3*$A23))+SUMPRODUCT($C$6:$C$69,OFFSET(power6multpres36!$B$6:$B$69,0,3*$A23))</f>
        <v>-2.8932967496385823E+18</v>
      </c>
      <c r="O23" t="s">
        <v>115</v>
      </c>
      <c r="P23">
        <f ca="1">ROUND(detail3543__6[[#This Row],[Column12]]*(2^-36),0)</f>
        <v>56769336</v>
      </c>
      <c r="Q23">
        <f ca="1">ROUND(detail3543__6[[#This Row],[Column13]]*(2^-36),0)</f>
        <v>-42103009</v>
      </c>
      <c r="R23" t="s">
        <v>115</v>
      </c>
      <c r="S23">
        <f ca="1">SUMPRODUCT($P$6:$P$69,OFFSET(power6multpres36!$B$6:$B$69,0,3*$A23))+SUMPRODUCT($Q$6:$Q$69,OFFSET(power6multpres36!$C$6:$C$69,0,3*$A23))</f>
        <v>57485780992</v>
      </c>
      <c r="T23">
        <f ca="1">SUMPRODUCT($P$6:$P$69,OFFSET(power6multpres36!$C$6:$C$69,0,3*$A23))-SUMPRODUCT($Q$6:$Q$69,OFFSET(power6multpres36!$B$6:$B$69,0,3*$A23))</f>
        <v>5632</v>
      </c>
      <c r="U23" t="s">
        <v>115</v>
      </c>
      <c r="V23" s="3">
        <f ca="1">ROUND(detail3543__6[[#This Row],[Column18]]*(2^-42),0)</f>
        <v>0</v>
      </c>
      <c r="W23" s="3">
        <f ca="1">ROUND(detail3543__6[[#This Row],[Column19]]*(2^-42),0)</f>
        <v>0</v>
      </c>
      <c r="X23" t="s">
        <v>115</v>
      </c>
      <c r="Y23" t="s">
        <v>115</v>
      </c>
      <c r="Z23" t="s">
        <v>115</v>
      </c>
      <c r="AA23" t="s">
        <v>115</v>
      </c>
      <c r="AB23" t="s">
        <v>115</v>
      </c>
      <c r="AC23" t="s">
        <v>115</v>
      </c>
      <c r="AD23" t="s">
        <v>115</v>
      </c>
      <c r="AE23" t="s">
        <v>115</v>
      </c>
      <c r="AF23" t="s">
        <v>115</v>
      </c>
      <c r="AG23" t="s">
        <v>115</v>
      </c>
      <c r="AH23" t="s">
        <v>115</v>
      </c>
      <c r="AI23" t="s">
        <v>115</v>
      </c>
      <c r="AJ23" t="s">
        <v>115</v>
      </c>
      <c r="AK23" t="s">
        <v>115</v>
      </c>
      <c r="AL23" t="s">
        <v>115</v>
      </c>
      <c r="AM23" t="s">
        <v>115</v>
      </c>
      <c r="AN23" t="s">
        <v>115</v>
      </c>
      <c r="AO23" t="s">
        <v>115</v>
      </c>
      <c r="AP23" t="s">
        <v>115</v>
      </c>
      <c r="AQ23" t="s">
        <v>115</v>
      </c>
      <c r="AR23" t="s">
        <v>115</v>
      </c>
      <c r="AS23" t="s">
        <v>115</v>
      </c>
      <c r="AT23" t="s">
        <v>115</v>
      </c>
      <c r="AU23" t="s">
        <v>115</v>
      </c>
      <c r="AV23" t="s">
        <v>115</v>
      </c>
      <c r="AW23" t="s">
        <v>115</v>
      </c>
      <c r="AX23" t="s">
        <v>115</v>
      </c>
      <c r="AY23" t="s">
        <v>115</v>
      </c>
      <c r="AZ23" t="s">
        <v>115</v>
      </c>
      <c r="BA23" t="s">
        <v>115</v>
      </c>
      <c r="BB23" t="s">
        <v>115</v>
      </c>
      <c r="BC23" t="s">
        <v>115</v>
      </c>
      <c r="BD23" t="s">
        <v>115</v>
      </c>
      <c r="BE23" t="s">
        <v>115</v>
      </c>
      <c r="BF23" t="s">
        <v>115</v>
      </c>
      <c r="BG23" t="s">
        <v>115</v>
      </c>
      <c r="BH23" t="s">
        <v>115</v>
      </c>
      <c r="BI23" t="s">
        <v>115</v>
      </c>
      <c r="BJ23" t="s">
        <v>115</v>
      </c>
      <c r="BK23" t="s">
        <v>115</v>
      </c>
      <c r="BL23" t="s">
        <v>115</v>
      </c>
      <c r="BM23" t="s">
        <v>115</v>
      </c>
      <c r="BN23" t="s">
        <v>115</v>
      </c>
      <c r="BO23" t="s">
        <v>115</v>
      </c>
      <c r="BQ23" t="s">
        <v>115</v>
      </c>
      <c r="BR23" t="s">
        <v>115</v>
      </c>
      <c r="BT23" t="s">
        <v>115</v>
      </c>
      <c r="BU23" t="s">
        <v>115</v>
      </c>
      <c r="BW23" t="s">
        <v>115</v>
      </c>
      <c r="BX23" t="s">
        <v>115</v>
      </c>
      <c r="BZ23" t="s">
        <v>115</v>
      </c>
      <c r="CA23" t="s">
        <v>115</v>
      </c>
      <c r="CC23" t="s">
        <v>115</v>
      </c>
      <c r="CD23" t="s">
        <v>115</v>
      </c>
      <c r="CF23" t="s">
        <v>115</v>
      </c>
      <c r="CG23" t="s">
        <v>115</v>
      </c>
      <c r="CI23" t="s">
        <v>115</v>
      </c>
      <c r="CJ23" t="s">
        <v>115</v>
      </c>
      <c r="CL23" t="s">
        <v>115</v>
      </c>
      <c r="CM23" t="s">
        <v>115</v>
      </c>
      <c r="CO23" t="s">
        <v>115</v>
      </c>
      <c r="CP23" t="s">
        <v>115</v>
      </c>
      <c r="CR23" t="s">
        <v>115</v>
      </c>
      <c r="CS23" t="s">
        <v>115</v>
      </c>
      <c r="CU23" t="s">
        <v>115</v>
      </c>
      <c r="CV23" t="s">
        <v>115</v>
      </c>
      <c r="CX23" t="s">
        <v>115</v>
      </c>
      <c r="CY23" t="s">
        <v>115</v>
      </c>
      <c r="DA23" t="s">
        <v>115</v>
      </c>
      <c r="DB23" t="s">
        <v>115</v>
      </c>
      <c r="DD23" t="s">
        <v>115</v>
      </c>
      <c r="DE23" t="s">
        <v>115</v>
      </c>
      <c r="DG23" t="s">
        <v>115</v>
      </c>
      <c r="DH23" t="s">
        <v>115</v>
      </c>
      <c r="DJ23" t="s">
        <v>115</v>
      </c>
      <c r="DK23" t="s">
        <v>115</v>
      </c>
      <c r="DM23" t="s">
        <v>115</v>
      </c>
      <c r="DN23" t="s">
        <v>115</v>
      </c>
      <c r="DP23" t="s">
        <v>115</v>
      </c>
      <c r="DQ23" t="s">
        <v>115</v>
      </c>
      <c r="DS23" t="s">
        <v>115</v>
      </c>
      <c r="DT23" t="s">
        <v>115</v>
      </c>
      <c r="DV23" t="s">
        <v>115</v>
      </c>
      <c r="DW23" t="s">
        <v>115</v>
      </c>
      <c r="DY23" t="s">
        <v>115</v>
      </c>
      <c r="DZ23" t="s">
        <v>115</v>
      </c>
      <c r="EB23" t="s">
        <v>115</v>
      </c>
      <c r="EC23" t="s">
        <v>115</v>
      </c>
      <c r="EE23" t="s">
        <v>115</v>
      </c>
      <c r="EF23" t="s">
        <v>115</v>
      </c>
      <c r="EH23" t="s">
        <v>115</v>
      </c>
      <c r="EI23" t="s">
        <v>115</v>
      </c>
      <c r="EK23" t="s">
        <v>115</v>
      </c>
      <c r="EL23" t="s">
        <v>115</v>
      </c>
      <c r="EN23" t="s">
        <v>115</v>
      </c>
      <c r="EO23" t="s">
        <v>115</v>
      </c>
      <c r="EQ23" t="s">
        <v>115</v>
      </c>
      <c r="ER23" t="s">
        <v>115</v>
      </c>
      <c r="ET23" t="s">
        <v>115</v>
      </c>
      <c r="EU23" t="s">
        <v>115</v>
      </c>
      <c r="EW23" t="s">
        <v>115</v>
      </c>
      <c r="EX23" t="s">
        <v>115</v>
      </c>
      <c r="EZ23" t="s">
        <v>115</v>
      </c>
      <c r="FA23" t="s">
        <v>115</v>
      </c>
      <c r="FC23" t="s">
        <v>115</v>
      </c>
      <c r="FD23" t="s">
        <v>115</v>
      </c>
      <c r="FF23" t="s">
        <v>115</v>
      </c>
      <c r="FG23" t="s">
        <v>115</v>
      </c>
      <c r="FI23" t="s">
        <v>115</v>
      </c>
      <c r="FJ23" t="s">
        <v>115</v>
      </c>
      <c r="FL23" t="s">
        <v>115</v>
      </c>
      <c r="FM23" t="s">
        <v>115</v>
      </c>
      <c r="FO23" t="s">
        <v>115</v>
      </c>
      <c r="FP23" t="s">
        <v>115</v>
      </c>
      <c r="FR23" t="s">
        <v>115</v>
      </c>
      <c r="FS23" t="s">
        <v>115</v>
      </c>
      <c r="FU23" t="s">
        <v>115</v>
      </c>
      <c r="FV23" t="s">
        <v>115</v>
      </c>
      <c r="FX23" t="s">
        <v>115</v>
      </c>
      <c r="FY23" t="s">
        <v>115</v>
      </c>
      <c r="GA23" t="s">
        <v>115</v>
      </c>
      <c r="GB23" t="s">
        <v>115</v>
      </c>
      <c r="GD23" t="s">
        <v>115</v>
      </c>
      <c r="GE23" t="s">
        <v>115</v>
      </c>
      <c r="GG23" t="s">
        <v>115</v>
      </c>
      <c r="GH23" t="s">
        <v>115</v>
      </c>
      <c r="GJ23" t="s">
        <v>115</v>
      </c>
      <c r="GK23" t="s">
        <v>115</v>
      </c>
    </row>
    <row r="24" spans="1:193" x14ac:dyDescent="0.35">
      <c r="A24">
        <f t="shared" si="0"/>
        <v>18</v>
      </c>
      <c r="B24">
        <v>0</v>
      </c>
      <c r="C24">
        <v>0</v>
      </c>
      <c r="D24" t="s">
        <v>116</v>
      </c>
      <c r="E24">
        <v>117199022</v>
      </c>
      <c r="F24">
        <v>-62644182</v>
      </c>
      <c r="G24" t="s">
        <v>116</v>
      </c>
      <c r="H24">
        <v>-28</v>
      </c>
      <c r="I24">
        <v>-22</v>
      </c>
      <c r="J24" t="s">
        <v>116</v>
      </c>
      <c r="K24">
        <f>detail3543__6[[#This Row],[Column1]]-detail3543__6[[#This Row],[Column7]]</f>
        <v>28</v>
      </c>
      <c r="L24" t="s">
        <v>115</v>
      </c>
      <c r="M24">
        <f ca="1">SUMPRODUCT($B$6:$B$69,OFFSET(power6multpres36!$B$6:$B$69,0,3*$A24))-SUMPRODUCT($C$6:$C$69,OFFSET(power6multpres36!$C$6:$C$69,0,3*$A24))</f>
        <v>8.0538554446045512E+18</v>
      </c>
      <c r="N24">
        <f ca="1">SUMPRODUCT($B$6:$B$69,OFFSET(power6multpres36!$C$6:$C$69,0,3*$A24))+SUMPRODUCT($C$6:$C$69,OFFSET(power6multpres36!$B$6:$B$69,0,3*$A24))</f>
        <v>-4.3048754223587E+18</v>
      </c>
      <c r="O24" t="s">
        <v>115</v>
      </c>
      <c r="P24">
        <f ca="1">ROUND(detail3543__6[[#This Row],[Column12]]*(2^-36),0)</f>
        <v>117199022</v>
      </c>
      <c r="Q24">
        <f ca="1">ROUND(detail3543__6[[#This Row],[Column13]]*(2^-36),0)</f>
        <v>-62644182</v>
      </c>
      <c r="R24" t="s">
        <v>115</v>
      </c>
      <c r="S24">
        <f ca="1">SUMPRODUCT($P$6:$P$69,OFFSET(power6multpres36!$B$6:$B$69,0,3*$A24))+SUMPRODUCT($Q$6:$Q$69,OFFSET(power6multpres36!$C$6:$C$69,0,3*$A24))</f>
        <v>-90061928448</v>
      </c>
      <c r="T24">
        <f ca="1">SUMPRODUCT($P$6:$P$69,OFFSET(power6multpres36!$C$6:$C$69,0,3*$A24))-SUMPRODUCT($Q$6:$Q$69,OFFSET(power6multpres36!$B$6:$B$69,0,3*$A24))</f>
        <v>12544</v>
      </c>
      <c r="U24" t="s">
        <v>115</v>
      </c>
      <c r="V24" s="3">
        <f ca="1">ROUND(detail3543__6[[#This Row],[Column18]]*(2^-42),0)</f>
        <v>0</v>
      </c>
      <c r="W24" s="3">
        <f ca="1">ROUND(detail3543__6[[#This Row],[Column19]]*(2^-42),0)</f>
        <v>0</v>
      </c>
      <c r="X24" t="s">
        <v>115</v>
      </c>
      <c r="Y24" t="s">
        <v>115</v>
      </c>
      <c r="Z24" t="s">
        <v>115</v>
      </c>
      <c r="AA24" t="s">
        <v>115</v>
      </c>
      <c r="AB24" t="s">
        <v>115</v>
      </c>
      <c r="AC24" t="s">
        <v>115</v>
      </c>
      <c r="AD24" t="s">
        <v>115</v>
      </c>
      <c r="AE24" t="s">
        <v>115</v>
      </c>
      <c r="AF24" t="s">
        <v>115</v>
      </c>
      <c r="AG24" t="s">
        <v>115</v>
      </c>
      <c r="AH24" t="s">
        <v>115</v>
      </c>
      <c r="AI24" t="s">
        <v>115</v>
      </c>
      <c r="AJ24" t="s">
        <v>115</v>
      </c>
      <c r="AK24" t="s">
        <v>115</v>
      </c>
      <c r="AL24" t="s">
        <v>115</v>
      </c>
      <c r="AM24" t="s">
        <v>115</v>
      </c>
      <c r="AN24" t="s">
        <v>115</v>
      </c>
      <c r="AO24" t="s">
        <v>115</v>
      </c>
      <c r="AP24" t="s">
        <v>115</v>
      </c>
      <c r="AQ24" t="s">
        <v>115</v>
      </c>
      <c r="AR24" t="s">
        <v>115</v>
      </c>
      <c r="AS24" t="s">
        <v>115</v>
      </c>
      <c r="AT24" t="s">
        <v>115</v>
      </c>
      <c r="AU24" t="s">
        <v>115</v>
      </c>
      <c r="AV24" t="s">
        <v>115</v>
      </c>
      <c r="AW24" t="s">
        <v>115</v>
      </c>
      <c r="AX24" t="s">
        <v>115</v>
      </c>
      <c r="AY24" t="s">
        <v>115</v>
      </c>
      <c r="AZ24" t="s">
        <v>115</v>
      </c>
      <c r="BA24" t="s">
        <v>115</v>
      </c>
      <c r="BB24" t="s">
        <v>115</v>
      </c>
      <c r="BC24" t="s">
        <v>115</v>
      </c>
      <c r="BD24" t="s">
        <v>115</v>
      </c>
      <c r="BE24" t="s">
        <v>115</v>
      </c>
      <c r="BF24" t="s">
        <v>115</v>
      </c>
      <c r="BG24" t="s">
        <v>115</v>
      </c>
      <c r="BH24" t="s">
        <v>115</v>
      </c>
      <c r="BI24" t="s">
        <v>115</v>
      </c>
      <c r="BJ24" t="s">
        <v>115</v>
      </c>
      <c r="BK24" t="s">
        <v>115</v>
      </c>
      <c r="BL24" t="s">
        <v>115</v>
      </c>
      <c r="BM24" t="s">
        <v>115</v>
      </c>
      <c r="BN24" t="s">
        <v>115</v>
      </c>
      <c r="BO24" t="s">
        <v>115</v>
      </c>
      <c r="BQ24" t="s">
        <v>115</v>
      </c>
      <c r="BR24" t="s">
        <v>115</v>
      </c>
      <c r="BT24" t="s">
        <v>115</v>
      </c>
      <c r="BU24" t="s">
        <v>115</v>
      </c>
      <c r="BW24" t="s">
        <v>115</v>
      </c>
      <c r="BX24" t="s">
        <v>115</v>
      </c>
      <c r="BZ24" t="s">
        <v>115</v>
      </c>
      <c r="CA24" t="s">
        <v>115</v>
      </c>
      <c r="CC24" t="s">
        <v>115</v>
      </c>
      <c r="CD24" t="s">
        <v>115</v>
      </c>
      <c r="CF24" t="s">
        <v>115</v>
      </c>
      <c r="CG24" t="s">
        <v>115</v>
      </c>
      <c r="CI24" t="s">
        <v>115</v>
      </c>
      <c r="CJ24" t="s">
        <v>115</v>
      </c>
      <c r="CL24" t="s">
        <v>115</v>
      </c>
      <c r="CM24" t="s">
        <v>115</v>
      </c>
      <c r="CO24" t="s">
        <v>115</v>
      </c>
      <c r="CP24" t="s">
        <v>115</v>
      </c>
      <c r="CR24" t="s">
        <v>115</v>
      </c>
      <c r="CS24" t="s">
        <v>115</v>
      </c>
      <c r="CU24" t="s">
        <v>115</v>
      </c>
      <c r="CV24" t="s">
        <v>115</v>
      </c>
      <c r="CX24" t="s">
        <v>115</v>
      </c>
      <c r="CY24" t="s">
        <v>115</v>
      </c>
      <c r="DA24" t="s">
        <v>115</v>
      </c>
      <c r="DB24" t="s">
        <v>115</v>
      </c>
      <c r="DD24" t="s">
        <v>115</v>
      </c>
      <c r="DE24" t="s">
        <v>115</v>
      </c>
      <c r="DG24" t="s">
        <v>115</v>
      </c>
      <c r="DH24" t="s">
        <v>115</v>
      </c>
      <c r="DJ24" t="s">
        <v>115</v>
      </c>
      <c r="DK24" t="s">
        <v>115</v>
      </c>
      <c r="DM24" t="s">
        <v>115</v>
      </c>
      <c r="DN24" t="s">
        <v>115</v>
      </c>
      <c r="DP24" t="s">
        <v>115</v>
      </c>
      <c r="DQ24" t="s">
        <v>115</v>
      </c>
      <c r="DS24" t="s">
        <v>115</v>
      </c>
      <c r="DT24" t="s">
        <v>115</v>
      </c>
      <c r="DV24" t="s">
        <v>115</v>
      </c>
      <c r="DW24" t="s">
        <v>115</v>
      </c>
      <c r="DY24" t="s">
        <v>115</v>
      </c>
      <c r="DZ24" t="s">
        <v>115</v>
      </c>
      <c r="EB24" t="s">
        <v>115</v>
      </c>
      <c r="EC24" t="s">
        <v>115</v>
      </c>
      <c r="EE24" t="s">
        <v>115</v>
      </c>
      <c r="EF24" t="s">
        <v>115</v>
      </c>
      <c r="EH24" t="s">
        <v>115</v>
      </c>
      <c r="EI24" t="s">
        <v>115</v>
      </c>
      <c r="EK24" t="s">
        <v>115</v>
      </c>
      <c r="EL24" t="s">
        <v>115</v>
      </c>
      <c r="EN24" t="s">
        <v>115</v>
      </c>
      <c r="EO24" t="s">
        <v>115</v>
      </c>
      <c r="EQ24" t="s">
        <v>115</v>
      </c>
      <c r="ER24" t="s">
        <v>115</v>
      </c>
      <c r="ET24" t="s">
        <v>115</v>
      </c>
      <c r="EU24" t="s">
        <v>115</v>
      </c>
      <c r="EW24" t="s">
        <v>115</v>
      </c>
      <c r="EX24" t="s">
        <v>115</v>
      </c>
      <c r="EZ24" t="s">
        <v>115</v>
      </c>
      <c r="FA24" t="s">
        <v>115</v>
      </c>
      <c r="FC24" t="s">
        <v>115</v>
      </c>
      <c r="FD24" t="s">
        <v>115</v>
      </c>
      <c r="FF24" t="s">
        <v>115</v>
      </c>
      <c r="FG24" t="s">
        <v>115</v>
      </c>
      <c r="FI24" t="s">
        <v>115</v>
      </c>
      <c r="FJ24" t="s">
        <v>115</v>
      </c>
      <c r="FL24" t="s">
        <v>115</v>
      </c>
      <c r="FM24" t="s">
        <v>115</v>
      </c>
      <c r="FO24" t="s">
        <v>115</v>
      </c>
      <c r="FP24" t="s">
        <v>115</v>
      </c>
      <c r="FR24" t="s">
        <v>115</v>
      </c>
      <c r="FS24" t="s">
        <v>115</v>
      </c>
      <c r="FU24" t="s">
        <v>115</v>
      </c>
      <c r="FV24" t="s">
        <v>115</v>
      </c>
      <c r="FX24" t="s">
        <v>115</v>
      </c>
      <c r="FY24" t="s">
        <v>115</v>
      </c>
      <c r="GA24" t="s">
        <v>115</v>
      </c>
      <c r="GB24" t="s">
        <v>115</v>
      </c>
      <c r="GD24" t="s">
        <v>115</v>
      </c>
      <c r="GE24" t="s">
        <v>115</v>
      </c>
      <c r="GG24" t="s">
        <v>115</v>
      </c>
      <c r="GH24" t="s">
        <v>115</v>
      </c>
      <c r="GJ24" t="s">
        <v>115</v>
      </c>
      <c r="GK24" t="s">
        <v>115</v>
      </c>
    </row>
    <row r="25" spans="1:193" x14ac:dyDescent="0.35">
      <c r="A25">
        <f t="shared" si="0"/>
        <v>19</v>
      </c>
      <c r="B25">
        <v>0</v>
      </c>
      <c r="C25">
        <v>0</v>
      </c>
      <c r="D25" t="s">
        <v>116</v>
      </c>
      <c r="E25">
        <v>174820246</v>
      </c>
      <c r="F25">
        <v>-62551683</v>
      </c>
      <c r="G25" t="s">
        <v>116</v>
      </c>
      <c r="H25">
        <v>-22</v>
      </c>
      <c r="I25">
        <v>-24</v>
      </c>
      <c r="J25" t="s">
        <v>116</v>
      </c>
      <c r="K25">
        <f>detail3543__6[[#This Row],[Column1]]-detail3543__6[[#This Row],[Column7]]</f>
        <v>22</v>
      </c>
      <c r="L25" t="s">
        <v>115</v>
      </c>
      <c r="M25">
        <f ca="1">SUMPRODUCT($B$6:$B$69,OFFSET(power6multpres36!$B$6:$B$69,0,3*$A25))-SUMPRODUCT($C$6:$C$69,OFFSET(power6multpres36!$C$6:$C$69,0,3*$A25))</f>
        <v>1.2013555780197286E+19</v>
      </c>
      <c r="N25">
        <f ca="1">SUMPRODUCT($B$6:$B$69,OFFSET(power6multpres36!$C$6:$C$69,0,3*$A25))+SUMPRODUCT($C$6:$C$69,OFFSET(power6multpres36!$B$6:$B$69,0,3*$A25))</f>
        <v>-4.2985189912881398E+18</v>
      </c>
      <c r="O25" t="s">
        <v>115</v>
      </c>
      <c r="P25">
        <f ca="1">ROUND(detail3543__6[[#This Row],[Column12]]*(2^-36),0)</f>
        <v>174820245</v>
      </c>
      <c r="Q25">
        <f ca="1">ROUND(detail3543__6[[#This Row],[Column13]]*(2^-36),0)</f>
        <v>-62551684</v>
      </c>
      <c r="R25" t="s">
        <v>115</v>
      </c>
      <c r="S25">
        <f ca="1">SUMPRODUCT($P$6:$P$69,OFFSET(power6multpres36!$B$6:$B$69,0,3*$A25))+SUMPRODUCT($Q$6:$Q$69,OFFSET(power6multpres36!$C$6:$C$69,0,3*$A25))</f>
        <v>1754380288</v>
      </c>
      <c r="T25">
        <f ca="1">SUMPRODUCT($P$6:$P$69,OFFSET(power6multpres36!$C$6:$C$69,0,3*$A25))-SUMPRODUCT($Q$6:$Q$69,OFFSET(power6multpres36!$B$6:$B$69,0,3*$A25))</f>
        <v>-1024</v>
      </c>
      <c r="U25" t="s">
        <v>115</v>
      </c>
      <c r="V25" s="3">
        <f ca="1">ROUND(detail3543__6[[#This Row],[Column18]]*(2^-42),0)</f>
        <v>0</v>
      </c>
      <c r="W25" s="3">
        <f ca="1">ROUND(detail3543__6[[#This Row],[Column19]]*(2^-42),0)</f>
        <v>0</v>
      </c>
      <c r="X25" t="s">
        <v>115</v>
      </c>
      <c r="Y25" t="s">
        <v>115</v>
      </c>
      <c r="Z25" t="s">
        <v>115</v>
      </c>
      <c r="AA25" t="s">
        <v>115</v>
      </c>
      <c r="AB25" t="s">
        <v>115</v>
      </c>
      <c r="AC25" t="s">
        <v>115</v>
      </c>
      <c r="AD25" t="s">
        <v>115</v>
      </c>
      <c r="AE25" t="s">
        <v>115</v>
      </c>
      <c r="AF25" t="s">
        <v>115</v>
      </c>
      <c r="AG25" t="s">
        <v>115</v>
      </c>
      <c r="AH25" t="s">
        <v>115</v>
      </c>
      <c r="AI25" t="s">
        <v>115</v>
      </c>
      <c r="AJ25" t="s">
        <v>115</v>
      </c>
      <c r="AK25" t="s">
        <v>115</v>
      </c>
      <c r="AL25" t="s">
        <v>115</v>
      </c>
      <c r="AM25" t="s">
        <v>115</v>
      </c>
      <c r="AN25" t="s">
        <v>115</v>
      </c>
      <c r="AO25" t="s">
        <v>115</v>
      </c>
      <c r="AP25" t="s">
        <v>115</v>
      </c>
      <c r="AQ25" t="s">
        <v>115</v>
      </c>
      <c r="AR25" t="s">
        <v>115</v>
      </c>
      <c r="AS25" t="s">
        <v>115</v>
      </c>
      <c r="AT25" t="s">
        <v>115</v>
      </c>
      <c r="AU25" t="s">
        <v>115</v>
      </c>
      <c r="AV25" t="s">
        <v>115</v>
      </c>
      <c r="AW25" t="s">
        <v>115</v>
      </c>
      <c r="AX25" t="s">
        <v>115</v>
      </c>
      <c r="AY25" t="s">
        <v>115</v>
      </c>
      <c r="AZ25" t="s">
        <v>115</v>
      </c>
      <c r="BA25" t="s">
        <v>115</v>
      </c>
      <c r="BB25" t="s">
        <v>115</v>
      </c>
      <c r="BC25" t="s">
        <v>115</v>
      </c>
      <c r="BD25" t="s">
        <v>115</v>
      </c>
      <c r="BE25" t="s">
        <v>115</v>
      </c>
      <c r="BF25" t="s">
        <v>115</v>
      </c>
      <c r="BG25" t="s">
        <v>115</v>
      </c>
      <c r="BH25" t="s">
        <v>115</v>
      </c>
      <c r="BI25" t="s">
        <v>115</v>
      </c>
      <c r="BJ25" t="s">
        <v>115</v>
      </c>
      <c r="BK25" t="s">
        <v>115</v>
      </c>
      <c r="BL25" t="s">
        <v>115</v>
      </c>
      <c r="BM25" t="s">
        <v>115</v>
      </c>
      <c r="BN25" t="s">
        <v>115</v>
      </c>
      <c r="BO25" t="s">
        <v>115</v>
      </c>
      <c r="BQ25" t="s">
        <v>115</v>
      </c>
      <c r="BR25" t="s">
        <v>115</v>
      </c>
      <c r="BT25" t="s">
        <v>115</v>
      </c>
      <c r="BU25" t="s">
        <v>115</v>
      </c>
      <c r="BW25" t="s">
        <v>115</v>
      </c>
      <c r="BX25" t="s">
        <v>115</v>
      </c>
      <c r="BZ25" t="s">
        <v>115</v>
      </c>
      <c r="CA25" t="s">
        <v>115</v>
      </c>
      <c r="CC25" t="s">
        <v>115</v>
      </c>
      <c r="CD25" t="s">
        <v>115</v>
      </c>
      <c r="CF25" t="s">
        <v>115</v>
      </c>
      <c r="CG25" t="s">
        <v>115</v>
      </c>
      <c r="CI25" t="s">
        <v>115</v>
      </c>
      <c r="CJ25" t="s">
        <v>115</v>
      </c>
      <c r="CL25" t="s">
        <v>115</v>
      </c>
      <c r="CM25" t="s">
        <v>115</v>
      </c>
      <c r="CO25" t="s">
        <v>115</v>
      </c>
      <c r="CP25" t="s">
        <v>115</v>
      </c>
      <c r="CR25" t="s">
        <v>115</v>
      </c>
      <c r="CS25" t="s">
        <v>115</v>
      </c>
      <c r="CU25" t="s">
        <v>115</v>
      </c>
      <c r="CV25" t="s">
        <v>115</v>
      </c>
      <c r="CX25" t="s">
        <v>115</v>
      </c>
      <c r="CY25" t="s">
        <v>115</v>
      </c>
      <c r="DA25" t="s">
        <v>115</v>
      </c>
      <c r="DB25" t="s">
        <v>115</v>
      </c>
      <c r="DD25" t="s">
        <v>115</v>
      </c>
      <c r="DE25" t="s">
        <v>115</v>
      </c>
      <c r="DG25" t="s">
        <v>115</v>
      </c>
      <c r="DH25" t="s">
        <v>115</v>
      </c>
      <c r="DJ25" t="s">
        <v>115</v>
      </c>
      <c r="DK25" t="s">
        <v>115</v>
      </c>
      <c r="DM25" t="s">
        <v>115</v>
      </c>
      <c r="DN25" t="s">
        <v>115</v>
      </c>
      <c r="DP25" t="s">
        <v>115</v>
      </c>
      <c r="DQ25" t="s">
        <v>115</v>
      </c>
      <c r="DS25" t="s">
        <v>115</v>
      </c>
      <c r="DT25" t="s">
        <v>115</v>
      </c>
      <c r="DV25" t="s">
        <v>115</v>
      </c>
      <c r="DW25" t="s">
        <v>115</v>
      </c>
      <c r="DY25" t="s">
        <v>115</v>
      </c>
      <c r="DZ25" t="s">
        <v>115</v>
      </c>
      <c r="EB25" t="s">
        <v>115</v>
      </c>
      <c r="EC25" t="s">
        <v>115</v>
      </c>
      <c r="EE25" t="s">
        <v>115</v>
      </c>
      <c r="EF25" t="s">
        <v>115</v>
      </c>
      <c r="EH25" t="s">
        <v>115</v>
      </c>
      <c r="EI25" t="s">
        <v>115</v>
      </c>
      <c r="EK25" t="s">
        <v>115</v>
      </c>
      <c r="EL25" t="s">
        <v>115</v>
      </c>
      <c r="EN25" t="s">
        <v>115</v>
      </c>
      <c r="EO25" t="s">
        <v>115</v>
      </c>
      <c r="EQ25" t="s">
        <v>115</v>
      </c>
      <c r="ER25" t="s">
        <v>115</v>
      </c>
      <c r="ET25" t="s">
        <v>115</v>
      </c>
      <c r="EU25" t="s">
        <v>115</v>
      </c>
      <c r="EW25" t="s">
        <v>115</v>
      </c>
      <c r="EX25" t="s">
        <v>115</v>
      </c>
      <c r="EZ25" t="s">
        <v>115</v>
      </c>
      <c r="FA25" t="s">
        <v>115</v>
      </c>
      <c r="FC25" t="s">
        <v>115</v>
      </c>
      <c r="FD25" t="s">
        <v>115</v>
      </c>
      <c r="FF25" t="s">
        <v>115</v>
      </c>
      <c r="FG25" t="s">
        <v>115</v>
      </c>
      <c r="FI25" t="s">
        <v>115</v>
      </c>
      <c r="FJ25" t="s">
        <v>115</v>
      </c>
      <c r="FL25" t="s">
        <v>115</v>
      </c>
      <c r="FM25" t="s">
        <v>115</v>
      </c>
      <c r="FO25" t="s">
        <v>115</v>
      </c>
      <c r="FP25" t="s">
        <v>115</v>
      </c>
      <c r="FR25" t="s">
        <v>115</v>
      </c>
      <c r="FS25" t="s">
        <v>115</v>
      </c>
      <c r="FU25" t="s">
        <v>115</v>
      </c>
      <c r="FV25" t="s">
        <v>115</v>
      </c>
      <c r="FX25" t="s">
        <v>115</v>
      </c>
      <c r="FY25" t="s">
        <v>115</v>
      </c>
      <c r="GA25" t="s">
        <v>115</v>
      </c>
      <c r="GB25" t="s">
        <v>115</v>
      </c>
      <c r="GD25" t="s">
        <v>115</v>
      </c>
      <c r="GE25" t="s">
        <v>115</v>
      </c>
      <c r="GG25" t="s">
        <v>115</v>
      </c>
      <c r="GH25" t="s">
        <v>115</v>
      </c>
      <c r="GJ25" t="s">
        <v>115</v>
      </c>
      <c r="GK25" t="s">
        <v>115</v>
      </c>
    </row>
    <row r="26" spans="1:193" x14ac:dyDescent="0.35">
      <c r="A26">
        <f t="shared" si="0"/>
        <v>20</v>
      </c>
      <c r="B26">
        <v>0</v>
      </c>
      <c r="C26">
        <v>0</v>
      </c>
      <c r="D26" t="s">
        <v>116</v>
      </c>
      <c r="E26">
        <v>223899147</v>
      </c>
      <c r="F26">
        <v>-44536309</v>
      </c>
      <c r="G26" t="s">
        <v>116</v>
      </c>
      <c r="H26">
        <v>-16</v>
      </c>
      <c r="I26">
        <v>-23</v>
      </c>
      <c r="J26" t="s">
        <v>116</v>
      </c>
      <c r="K26">
        <f>detail3543__6[[#This Row],[Column1]]-detail3543__6[[#This Row],[Column7]]</f>
        <v>16</v>
      </c>
      <c r="L26" t="s">
        <v>115</v>
      </c>
      <c r="M26">
        <f ca="1">SUMPRODUCT($B$6:$B$69,OFFSET(power6multpres36!$B$6:$B$69,0,3*$A26))-SUMPRODUCT($C$6:$C$69,OFFSET(power6multpres36!$C$6:$C$69,0,3*$A26))</f>
        <v>1.5386232201733472E+19</v>
      </c>
      <c r="N26">
        <f ca="1">SUMPRODUCT($B$6:$B$69,OFFSET(power6multpres36!$C$6:$C$69,0,3*$A26))+SUMPRODUCT($C$6:$C$69,OFFSET(power6multpres36!$B$6:$B$69,0,3*$A26))</f>
        <v>-3.0605118719760794E+18</v>
      </c>
      <c r="O26" t="s">
        <v>115</v>
      </c>
      <c r="P26">
        <f ca="1">ROUND(detail3543__6[[#This Row],[Column12]]*(2^-36),0)</f>
        <v>223899147</v>
      </c>
      <c r="Q26">
        <f ca="1">ROUND(detail3543__6[[#This Row],[Column13]]*(2^-36),0)</f>
        <v>-44536309</v>
      </c>
      <c r="R26" t="s">
        <v>115</v>
      </c>
      <c r="S26">
        <f ca="1">SUMPRODUCT($P$6:$P$69,OFFSET(power6multpres36!$B$6:$B$69,0,3*$A26))+SUMPRODUCT($Q$6:$Q$69,OFFSET(power6multpres36!$C$6:$C$69,0,3*$A26))</f>
        <v>414195613696</v>
      </c>
      <c r="T26">
        <f ca="1">SUMPRODUCT($P$6:$P$69,OFFSET(power6multpres36!$C$6:$C$69,0,3*$A26))-SUMPRODUCT($Q$6:$Q$69,OFFSET(power6multpres36!$B$6:$B$69,0,3*$A26))</f>
        <v>6144</v>
      </c>
      <c r="U26" t="s">
        <v>115</v>
      </c>
      <c r="V26" s="3">
        <f ca="1">ROUND(detail3543__6[[#This Row],[Column18]]*(2^-42),0)</f>
        <v>0</v>
      </c>
      <c r="W26" s="3">
        <f ca="1">ROUND(detail3543__6[[#This Row],[Column19]]*(2^-42),0)</f>
        <v>0</v>
      </c>
      <c r="X26" t="s">
        <v>115</v>
      </c>
      <c r="Y26" t="s">
        <v>115</v>
      </c>
      <c r="Z26" t="s">
        <v>115</v>
      </c>
      <c r="AA26" t="s">
        <v>115</v>
      </c>
      <c r="AB26" t="s">
        <v>115</v>
      </c>
      <c r="AC26" t="s">
        <v>115</v>
      </c>
      <c r="AD26" t="s">
        <v>115</v>
      </c>
      <c r="AE26" t="s">
        <v>115</v>
      </c>
      <c r="AF26" t="s">
        <v>115</v>
      </c>
      <c r="AG26" t="s">
        <v>115</v>
      </c>
      <c r="AH26" t="s">
        <v>115</v>
      </c>
      <c r="AI26" t="s">
        <v>115</v>
      </c>
      <c r="AJ26" t="s">
        <v>115</v>
      </c>
      <c r="AK26" t="s">
        <v>115</v>
      </c>
      <c r="AL26" t="s">
        <v>115</v>
      </c>
      <c r="AM26" t="s">
        <v>115</v>
      </c>
      <c r="AN26" t="s">
        <v>115</v>
      </c>
      <c r="AO26" t="s">
        <v>115</v>
      </c>
      <c r="AP26" t="s">
        <v>115</v>
      </c>
      <c r="AQ26" t="s">
        <v>115</v>
      </c>
      <c r="AR26" t="s">
        <v>115</v>
      </c>
      <c r="AS26" t="s">
        <v>115</v>
      </c>
      <c r="AT26" t="s">
        <v>115</v>
      </c>
      <c r="AU26" t="s">
        <v>115</v>
      </c>
      <c r="AV26" t="s">
        <v>115</v>
      </c>
      <c r="AW26" t="s">
        <v>115</v>
      </c>
      <c r="AX26" t="s">
        <v>115</v>
      </c>
      <c r="AY26" t="s">
        <v>115</v>
      </c>
      <c r="AZ26" t="s">
        <v>115</v>
      </c>
      <c r="BA26" t="s">
        <v>115</v>
      </c>
      <c r="BB26" t="s">
        <v>115</v>
      </c>
      <c r="BC26" t="s">
        <v>115</v>
      </c>
      <c r="BD26" t="s">
        <v>115</v>
      </c>
      <c r="BE26" t="s">
        <v>115</v>
      </c>
      <c r="BF26" t="s">
        <v>115</v>
      </c>
      <c r="BG26" t="s">
        <v>115</v>
      </c>
      <c r="BH26" t="s">
        <v>115</v>
      </c>
      <c r="BI26" t="s">
        <v>115</v>
      </c>
      <c r="BJ26" t="s">
        <v>115</v>
      </c>
      <c r="BK26" t="s">
        <v>115</v>
      </c>
      <c r="BL26" t="s">
        <v>115</v>
      </c>
      <c r="BM26" t="s">
        <v>115</v>
      </c>
      <c r="BN26" t="s">
        <v>115</v>
      </c>
      <c r="BO26" t="s">
        <v>115</v>
      </c>
      <c r="BQ26" t="s">
        <v>115</v>
      </c>
      <c r="BR26" t="s">
        <v>115</v>
      </c>
      <c r="BT26" t="s">
        <v>115</v>
      </c>
      <c r="BU26" t="s">
        <v>115</v>
      </c>
      <c r="BW26" t="s">
        <v>115</v>
      </c>
      <c r="BX26" t="s">
        <v>115</v>
      </c>
      <c r="BZ26" t="s">
        <v>115</v>
      </c>
      <c r="CA26" t="s">
        <v>115</v>
      </c>
      <c r="CC26" t="s">
        <v>115</v>
      </c>
      <c r="CD26" t="s">
        <v>115</v>
      </c>
      <c r="CF26" t="s">
        <v>115</v>
      </c>
      <c r="CG26" t="s">
        <v>115</v>
      </c>
      <c r="CI26" t="s">
        <v>115</v>
      </c>
      <c r="CJ26" t="s">
        <v>115</v>
      </c>
      <c r="CL26" t="s">
        <v>115</v>
      </c>
      <c r="CM26" t="s">
        <v>115</v>
      </c>
      <c r="CO26" t="s">
        <v>115</v>
      </c>
      <c r="CP26" t="s">
        <v>115</v>
      </c>
      <c r="CR26" t="s">
        <v>115</v>
      </c>
      <c r="CS26" t="s">
        <v>115</v>
      </c>
      <c r="CU26" t="s">
        <v>115</v>
      </c>
      <c r="CV26" t="s">
        <v>115</v>
      </c>
      <c r="CX26" t="s">
        <v>115</v>
      </c>
      <c r="CY26" t="s">
        <v>115</v>
      </c>
      <c r="DA26" t="s">
        <v>115</v>
      </c>
      <c r="DB26" t="s">
        <v>115</v>
      </c>
      <c r="DD26" t="s">
        <v>115</v>
      </c>
      <c r="DE26" t="s">
        <v>115</v>
      </c>
      <c r="DG26" t="s">
        <v>115</v>
      </c>
      <c r="DH26" t="s">
        <v>115</v>
      </c>
      <c r="DJ26" t="s">
        <v>115</v>
      </c>
      <c r="DK26" t="s">
        <v>115</v>
      </c>
      <c r="DM26" t="s">
        <v>115</v>
      </c>
      <c r="DN26" t="s">
        <v>115</v>
      </c>
      <c r="DP26" t="s">
        <v>115</v>
      </c>
      <c r="DQ26" t="s">
        <v>115</v>
      </c>
      <c r="DS26" t="s">
        <v>115</v>
      </c>
      <c r="DT26" t="s">
        <v>115</v>
      </c>
      <c r="DV26" t="s">
        <v>115</v>
      </c>
      <c r="DW26" t="s">
        <v>115</v>
      </c>
      <c r="DY26" t="s">
        <v>115</v>
      </c>
      <c r="DZ26" t="s">
        <v>115</v>
      </c>
      <c r="EB26" t="s">
        <v>115</v>
      </c>
      <c r="EC26" t="s">
        <v>115</v>
      </c>
      <c r="EE26" t="s">
        <v>115</v>
      </c>
      <c r="EF26" t="s">
        <v>115</v>
      </c>
      <c r="EH26" t="s">
        <v>115</v>
      </c>
      <c r="EI26" t="s">
        <v>115</v>
      </c>
      <c r="EK26" t="s">
        <v>115</v>
      </c>
      <c r="EL26" t="s">
        <v>115</v>
      </c>
      <c r="EN26" t="s">
        <v>115</v>
      </c>
      <c r="EO26" t="s">
        <v>115</v>
      </c>
      <c r="EQ26" t="s">
        <v>115</v>
      </c>
      <c r="ER26" t="s">
        <v>115</v>
      </c>
      <c r="ET26" t="s">
        <v>115</v>
      </c>
      <c r="EU26" t="s">
        <v>115</v>
      </c>
      <c r="EW26" t="s">
        <v>115</v>
      </c>
      <c r="EX26" t="s">
        <v>115</v>
      </c>
      <c r="EZ26" t="s">
        <v>115</v>
      </c>
      <c r="FA26" t="s">
        <v>115</v>
      </c>
      <c r="FC26" t="s">
        <v>115</v>
      </c>
      <c r="FD26" t="s">
        <v>115</v>
      </c>
      <c r="FF26" t="s">
        <v>115</v>
      </c>
      <c r="FG26" t="s">
        <v>115</v>
      </c>
      <c r="FI26" t="s">
        <v>115</v>
      </c>
      <c r="FJ26" t="s">
        <v>115</v>
      </c>
      <c r="FL26" t="s">
        <v>115</v>
      </c>
      <c r="FM26" t="s">
        <v>115</v>
      </c>
      <c r="FO26" t="s">
        <v>115</v>
      </c>
      <c r="FP26" t="s">
        <v>115</v>
      </c>
      <c r="FR26" t="s">
        <v>115</v>
      </c>
      <c r="FS26" t="s">
        <v>115</v>
      </c>
      <c r="FU26" t="s">
        <v>115</v>
      </c>
      <c r="FV26" t="s">
        <v>115</v>
      </c>
      <c r="FX26" t="s">
        <v>115</v>
      </c>
      <c r="FY26" t="s">
        <v>115</v>
      </c>
      <c r="GA26" t="s">
        <v>115</v>
      </c>
      <c r="GB26" t="s">
        <v>115</v>
      </c>
      <c r="GD26" t="s">
        <v>115</v>
      </c>
      <c r="GE26" t="s">
        <v>115</v>
      </c>
      <c r="GG26" t="s">
        <v>115</v>
      </c>
      <c r="GH26" t="s">
        <v>115</v>
      </c>
      <c r="GJ26" t="s">
        <v>115</v>
      </c>
      <c r="GK26" t="s">
        <v>115</v>
      </c>
    </row>
    <row r="27" spans="1:193" x14ac:dyDescent="0.35">
      <c r="A27">
        <f t="shared" si="0"/>
        <v>21</v>
      </c>
      <c r="B27">
        <v>0</v>
      </c>
      <c r="C27">
        <v>0</v>
      </c>
      <c r="D27" t="s">
        <v>116</v>
      </c>
      <c r="E27">
        <v>259903975</v>
      </c>
      <c r="F27">
        <v>-12768263</v>
      </c>
      <c r="G27" t="s">
        <v>116</v>
      </c>
      <c r="H27">
        <v>-30</v>
      </c>
      <c r="I27">
        <v>-23</v>
      </c>
      <c r="J27" t="s">
        <v>116</v>
      </c>
      <c r="K27">
        <f>detail3543__6[[#This Row],[Column1]]-detail3543__6[[#This Row],[Column7]]</f>
        <v>30</v>
      </c>
      <c r="L27" t="s">
        <v>115</v>
      </c>
      <c r="M27">
        <f ca="1">SUMPRODUCT($B$6:$B$69,OFFSET(power6multpres36!$B$6:$B$69,0,3*$A27))-SUMPRODUCT($C$6:$C$69,OFFSET(power6multpres36!$C$6:$C$69,0,3*$A27))</f>
        <v>1.7860465167901393E+19</v>
      </c>
      <c r="N27">
        <f ca="1">SUMPRODUCT($B$6:$B$69,OFFSET(power6multpres36!$C$6:$C$69,0,3*$A27))+SUMPRODUCT($C$6:$C$69,OFFSET(power6multpres36!$B$6:$B$69,0,3*$A27))</f>
        <v>-8.7742838896328704E+17</v>
      </c>
      <c r="O27" t="s">
        <v>115</v>
      </c>
      <c r="P27">
        <f ca="1">ROUND(detail3543__6[[#This Row],[Column12]]*(2^-36),0)</f>
        <v>259903975</v>
      </c>
      <c r="Q27">
        <f ca="1">ROUND(detail3543__6[[#This Row],[Column13]]*(2^-36),0)</f>
        <v>-12768264</v>
      </c>
      <c r="R27" t="s">
        <v>115</v>
      </c>
      <c r="S27">
        <f ca="1">SUMPRODUCT($P$6:$P$69,OFFSET(power6multpres36!$B$6:$B$69,0,3*$A27))+SUMPRODUCT($Q$6:$Q$69,OFFSET(power6multpres36!$C$6:$C$69,0,3*$A27))</f>
        <v>16691820544</v>
      </c>
      <c r="T27">
        <f ca="1">SUMPRODUCT($P$6:$P$69,OFFSET(power6multpres36!$C$6:$C$69,0,3*$A27))-SUMPRODUCT($Q$6:$Q$69,OFFSET(power6multpres36!$B$6:$B$69,0,3*$A27))</f>
        <v>1024</v>
      </c>
      <c r="U27" t="s">
        <v>115</v>
      </c>
      <c r="V27" s="3">
        <f ca="1">ROUND(detail3543__6[[#This Row],[Column18]]*(2^-42),0)</f>
        <v>0</v>
      </c>
      <c r="W27" s="3">
        <f ca="1">ROUND(detail3543__6[[#This Row],[Column19]]*(2^-42),0)</f>
        <v>0</v>
      </c>
      <c r="X27" t="s">
        <v>115</v>
      </c>
      <c r="Y27" t="s">
        <v>115</v>
      </c>
      <c r="Z27" t="s">
        <v>115</v>
      </c>
      <c r="AA27" t="s">
        <v>115</v>
      </c>
      <c r="AB27" t="s">
        <v>115</v>
      </c>
      <c r="AC27" t="s">
        <v>115</v>
      </c>
      <c r="AD27" t="s">
        <v>115</v>
      </c>
      <c r="AE27" t="s">
        <v>115</v>
      </c>
      <c r="AF27" t="s">
        <v>115</v>
      </c>
      <c r="AG27" t="s">
        <v>115</v>
      </c>
      <c r="AH27" t="s">
        <v>115</v>
      </c>
      <c r="AI27" t="s">
        <v>115</v>
      </c>
      <c r="AJ27" t="s">
        <v>115</v>
      </c>
      <c r="AK27" t="s">
        <v>115</v>
      </c>
      <c r="AL27" t="s">
        <v>115</v>
      </c>
      <c r="AM27" t="s">
        <v>115</v>
      </c>
      <c r="AN27" t="s">
        <v>115</v>
      </c>
      <c r="AO27" t="s">
        <v>115</v>
      </c>
      <c r="AP27" t="s">
        <v>115</v>
      </c>
      <c r="AQ27" t="s">
        <v>115</v>
      </c>
      <c r="AR27" t="s">
        <v>115</v>
      </c>
      <c r="AS27" t="s">
        <v>115</v>
      </c>
      <c r="AT27" t="s">
        <v>115</v>
      </c>
      <c r="AU27" t="s">
        <v>115</v>
      </c>
      <c r="AV27" t="s">
        <v>115</v>
      </c>
      <c r="AW27" t="s">
        <v>115</v>
      </c>
      <c r="AX27" t="s">
        <v>115</v>
      </c>
      <c r="AY27" t="s">
        <v>115</v>
      </c>
      <c r="AZ27" t="s">
        <v>115</v>
      </c>
      <c r="BA27" t="s">
        <v>115</v>
      </c>
      <c r="BB27" t="s">
        <v>115</v>
      </c>
      <c r="BC27" t="s">
        <v>115</v>
      </c>
      <c r="BD27" t="s">
        <v>115</v>
      </c>
      <c r="BE27" t="s">
        <v>115</v>
      </c>
      <c r="BF27" t="s">
        <v>115</v>
      </c>
      <c r="BG27" t="s">
        <v>115</v>
      </c>
      <c r="BH27" t="s">
        <v>115</v>
      </c>
      <c r="BI27" t="s">
        <v>115</v>
      </c>
      <c r="BJ27" t="s">
        <v>115</v>
      </c>
      <c r="BK27" t="s">
        <v>115</v>
      </c>
      <c r="BL27" t="s">
        <v>115</v>
      </c>
      <c r="BM27" t="s">
        <v>115</v>
      </c>
      <c r="BN27" t="s">
        <v>115</v>
      </c>
      <c r="BO27" t="s">
        <v>115</v>
      </c>
      <c r="BQ27" t="s">
        <v>115</v>
      </c>
      <c r="BR27" t="s">
        <v>115</v>
      </c>
      <c r="BT27" t="s">
        <v>115</v>
      </c>
      <c r="BU27" t="s">
        <v>115</v>
      </c>
      <c r="BW27" t="s">
        <v>115</v>
      </c>
      <c r="BX27" t="s">
        <v>115</v>
      </c>
      <c r="BZ27" t="s">
        <v>115</v>
      </c>
      <c r="CA27" t="s">
        <v>115</v>
      </c>
      <c r="CC27" t="s">
        <v>115</v>
      </c>
      <c r="CD27" t="s">
        <v>115</v>
      </c>
      <c r="CF27" t="s">
        <v>115</v>
      </c>
      <c r="CG27" t="s">
        <v>115</v>
      </c>
      <c r="CI27" t="s">
        <v>115</v>
      </c>
      <c r="CJ27" t="s">
        <v>115</v>
      </c>
      <c r="CL27" t="s">
        <v>115</v>
      </c>
      <c r="CM27" t="s">
        <v>115</v>
      </c>
      <c r="CO27" t="s">
        <v>115</v>
      </c>
      <c r="CP27" t="s">
        <v>115</v>
      </c>
      <c r="CR27" t="s">
        <v>115</v>
      </c>
      <c r="CS27" t="s">
        <v>115</v>
      </c>
      <c r="CU27" t="s">
        <v>115</v>
      </c>
      <c r="CV27" t="s">
        <v>115</v>
      </c>
      <c r="CX27" t="s">
        <v>115</v>
      </c>
      <c r="CY27" t="s">
        <v>115</v>
      </c>
      <c r="DA27" t="s">
        <v>115</v>
      </c>
      <c r="DB27" t="s">
        <v>115</v>
      </c>
      <c r="DD27" t="s">
        <v>115</v>
      </c>
      <c r="DE27" t="s">
        <v>115</v>
      </c>
      <c r="DG27" t="s">
        <v>115</v>
      </c>
      <c r="DH27" t="s">
        <v>115</v>
      </c>
      <c r="DJ27" t="s">
        <v>115</v>
      </c>
      <c r="DK27" t="s">
        <v>115</v>
      </c>
      <c r="DM27" t="s">
        <v>115</v>
      </c>
      <c r="DN27" t="s">
        <v>115</v>
      </c>
      <c r="DP27" t="s">
        <v>115</v>
      </c>
      <c r="DQ27" t="s">
        <v>115</v>
      </c>
      <c r="DS27" t="s">
        <v>115</v>
      </c>
      <c r="DT27" t="s">
        <v>115</v>
      </c>
      <c r="DV27" t="s">
        <v>115</v>
      </c>
      <c r="DW27" t="s">
        <v>115</v>
      </c>
      <c r="DY27" t="s">
        <v>115</v>
      </c>
      <c r="DZ27" t="s">
        <v>115</v>
      </c>
      <c r="EB27" t="s">
        <v>115</v>
      </c>
      <c r="EC27" t="s">
        <v>115</v>
      </c>
      <c r="EE27" t="s">
        <v>115</v>
      </c>
      <c r="EF27" t="s">
        <v>115</v>
      </c>
      <c r="EH27" t="s">
        <v>115</v>
      </c>
      <c r="EI27" t="s">
        <v>115</v>
      </c>
      <c r="EK27" t="s">
        <v>115</v>
      </c>
      <c r="EL27" t="s">
        <v>115</v>
      </c>
      <c r="EN27" t="s">
        <v>115</v>
      </c>
      <c r="EO27" t="s">
        <v>115</v>
      </c>
      <c r="EQ27" t="s">
        <v>115</v>
      </c>
      <c r="ER27" t="s">
        <v>115</v>
      </c>
      <c r="ET27" t="s">
        <v>115</v>
      </c>
      <c r="EU27" t="s">
        <v>115</v>
      </c>
      <c r="EW27" t="s">
        <v>115</v>
      </c>
      <c r="EX27" t="s">
        <v>115</v>
      </c>
      <c r="EZ27" t="s">
        <v>115</v>
      </c>
      <c r="FA27" t="s">
        <v>115</v>
      </c>
      <c r="FC27" t="s">
        <v>115</v>
      </c>
      <c r="FD27" t="s">
        <v>115</v>
      </c>
      <c r="FF27" t="s">
        <v>115</v>
      </c>
      <c r="FG27" t="s">
        <v>115</v>
      </c>
      <c r="FI27" t="s">
        <v>115</v>
      </c>
      <c r="FJ27" t="s">
        <v>115</v>
      </c>
      <c r="FL27" t="s">
        <v>115</v>
      </c>
      <c r="FM27" t="s">
        <v>115</v>
      </c>
      <c r="FO27" t="s">
        <v>115</v>
      </c>
      <c r="FP27" t="s">
        <v>115</v>
      </c>
      <c r="FR27" t="s">
        <v>115</v>
      </c>
      <c r="FS27" t="s">
        <v>115</v>
      </c>
      <c r="FU27" t="s">
        <v>115</v>
      </c>
      <c r="FV27" t="s">
        <v>115</v>
      </c>
      <c r="FX27" t="s">
        <v>115</v>
      </c>
      <c r="FY27" t="s">
        <v>115</v>
      </c>
      <c r="GA27" t="s">
        <v>115</v>
      </c>
      <c r="GB27" t="s">
        <v>115</v>
      </c>
      <c r="GD27" t="s">
        <v>115</v>
      </c>
      <c r="GE27" t="s">
        <v>115</v>
      </c>
      <c r="GG27" t="s">
        <v>115</v>
      </c>
      <c r="GH27" t="s">
        <v>115</v>
      </c>
      <c r="GJ27" t="s">
        <v>115</v>
      </c>
      <c r="GK27" t="s">
        <v>115</v>
      </c>
    </row>
    <row r="28" spans="1:193" x14ac:dyDescent="0.35">
      <c r="A28">
        <f t="shared" si="0"/>
        <v>22</v>
      </c>
      <c r="B28">
        <v>0</v>
      </c>
      <c r="C28">
        <v>0</v>
      </c>
      <c r="D28" t="s">
        <v>116</v>
      </c>
      <c r="E28">
        <v>279852450</v>
      </c>
      <c r="F28">
        <v>27563060</v>
      </c>
      <c r="G28" t="s">
        <v>116</v>
      </c>
      <c r="H28">
        <v>-20</v>
      </c>
      <c r="I28">
        <v>-21</v>
      </c>
      <c r="J28" t="s">
        <v>116</v>
      </c>
      <c r="K28">
        <f>detail3543__6[[#This Row],[Column1]]-detail3543__6[[#This Row],[Column7]]</f>
        <v>20</v>
      </c>
      <c r="L28" t="s">
        <v>115</v>
      </c>
      <c r="M28">
        <f ca="1">SUMPRODUCT($B$6:$B$69,OFFSET(power6multpres36!$B$6:$B$69,0,3*$A28))-SUMPRODUCT($C$6:$C$69,OFFSET(power6multpres36!$C$6:$C$69,0,3*$A28))</f>
        <v>1.9231313891048817E+19</v>
      </c>
      <c r="N28">
        <f ca="1">SUMPRODUCT($B$6:$B$69,OFFSET(power6multpres36!$C$6:$C$69,0,3*$A28))+SUMPRODUCT($C$6:$C$69,OFFSET(power6multpres36!$B$6:$B$69,0,3*$A28))</f>
        <v>1.8941190934605332E+18</v>
      </c>
      <c r="O28" t="s">
        <v>115</v>
      </c>
      <c r="P28">
        <f ca="1">ROUND(detail3543__6[[#This Row],[Column12]]*(2^-36),0)</f>
        <v>279852449</v>
      </c>
      <c r="Q28">
        <f ca="1">ROUND(detail3543__6[[#This Row],[Column13]]*(2^-36),0)</f>
        <v>27563060</v>
      </c>
      <c r="R28" t="s">
        <v>115</v>
      </c>
      <c r="S28">
        <f ca="1">SUMPRODUCT($P$6:$P$69,OFFSET(power6multpres36!$B$6:$B$69,0,3*$A28))+SUMPRODUCT($Q$6:$Q$69,OFFSET(power6multpres36!$C$6:$C$69,0,3*$A28))</f>
        <v>198564562944</v>
      </c>
      <c r="T28">
        <f ca="1">SUMPRODUCT($P$6:$P$69,OFFSET(power6multpres36!$C$6:$C$69,0,3*$A28))-SUMPRODUCT($Q$6:$Q$69,OFFSET(power6multpres36!$B$6:$B$69,0,3*$A28))</f>
        <v>2048</v>
      </c>
      <c r="U28" t="s">
        <v>115</v>
      </c>
      <c r="V28" s="3">
        <f ca="1">ROUND(detail3543__6[[#This Row],[Column18]]*(2^-42),0)</f>
        <v>0</v>
      </c>
      <c r="W28" s="3">
        <f ca="1">ROUND(detail3543__6[[#This Row],[Column19]]*(2^-42),0)</f>
        <v>0</v>
      </c>
      <c r="X28" t="s">
        <v>115</v>
      </c>
      <c r="Y28" t="s">
        <v>115</v>
      </c>
      <c r="Z28" t="s">
        <v>115</v>
      </c>
      <c r="AA28" t="s">
        <v>115</v>
      </c>
      <c r="AB28" t="s">
        <v>115</v>
      </c>
      <c r="AC28" t="s">
        <v>115</v>
      </c>
      <c r="AD28" t="s">
        <v>115</v>
      </c>
      <c r="AE28" t="s">
        <v>115</v>
      </c>
      <c r="AF28" t="s">
        <v>115</v>
      </c>
      <c r="AG28" t="s">
        <v>115</v>
      </c>
      <c r="AH28" t="s">
        <v>115</v>
      </c>
      <c r="AI28" t="s">
        <v>115</v>
      </c>
      <c r="AJ28" t="s">
        <v>115</v>
      </c>
      <c r="AK28" t="s">
        <v>115</v>
      </c>
      <c r="AL28" t="s">
        <v>115</v>
      </c>
      <c r="AM28" t="s">
        <v>115</v>
      </c>
      <c r="AN28" t="s">
        <v>115</v>
      </c>
      <c r="AO28" t="s">
        <v>115</v>
      </c>
      <c r="AP28" t="s">
        <v>115</v>
      </c>
      <c r="AQ28" t="s">
        <v>115</v>
      </c>
      <c r="AR28" t="s">
        <v>115</v>
      </c>
      <c r="AS28" t="s">
        <v>115</v>
      </c>
      <c r="AT28" t="s">
        <v>115</v>
      </c>
      <c r="AU28" t="s">
        <v>115</v>
      </c>
      <c r="AV28" t="s">
        <v>115</v>
      </c>
      <c r="AW28" t="s">
        <v>115</v>
      </c>
      <c r="AX28" t="s">
        <v>115</v>
      </c>
      <c r="AY28" t="s">
        <v>115</v>
      </c>
      <c r="AZ28" t="s">
        <v>115</v>
      </c>
      <c r="BA28" t="s">
        <v>115</v>
      </c>
      <c r="BB28" t="s">
        <v>115</v>
      </c>
      <c r="BC28" t="s">
        <v>115</v>
      </c>
      <c r="BD28" t="s">
        <v>115</v>
      </c>
      <c r="BE28" t="s">
        <v>115</v>
      </c>
      <c r="BF28" t="s">
        <v>115</v>
      </c>
      <c r="BG28" t="s">
        <v>115</v>
      </c>
      <c r="BH28" t="s">
        <v>115</v>
      </c>
      <c r="BI28" t="s">
        <v>115</v>
      </c>
      <c r="BJ28" t="s">
        <v>115</v>
      </c>
      <c r="BK28" t="s">
        <v>115</v>
      </c>
      <c r="BL28" t="s">
        <v>115</v>
      </c>
      <c r="BM28" t="s">
        <v>115</v>
      </c>
      <c r="BN28" t="s">
        <v>115</v>
      </c>
      <c r="BO28" t="s">
        <v>115</v>
      </c>
      <c r="BQ28" t="s">
        <v>115</v>
      </c>
      <c r="BR28" t="s">
        <v>115</v>
      </c>
      <c r="BT28" t="s">
        <v>115</v>
      </c>
      <c r="BU28" t="s">
        <v>115</v>
      </c>
      <c r="BW28" t="s">
        <v>115</v>
      </c>
      <c r="BX28" t="s">
        <v>115</v>
      </c>
      <c r="BZ28" t="s">
        <v>115</v>
      </c>
      <c r="CA28" t="s">
        <v>115</v>
      </c>
      <c r="CC28" t="s">
        <v>115</v>
      </c>
      <c r="CD28" t="s">
        <v>115</v>
      </c>
      <c r="CF28" t="s">
        <v>115</v>
      </c>
      <c r="CG28" t="s">
        <v>115</v>
      </c>
      <c r="CI28" t="s">
        <v>115</v>
      </c>
      <c r="CJ28" t="s">
        <v>115</v>
      </c>
      <c r="CL28" t="s">
        <v>115</v>
      </c>
      <c r="CM28" t="s">
        <v>115</v>
      </c>
      <c r="CO28" t="s">
        <v>115</v>
      </c>
      <c r="CP28" t="s">
        <v>115</v>
      </c>
      <c r="CR28" t="s">
        <v>115</v>
      </c>
      <c r="CS28" t="s">
        <v>115</v>
      </c>
      <c r="CU28" t="s">
        <v>115</v>
      </c>
      <c r="CV28" t="s">
        <v>115</v>
      </c>
      <c r="CX28" t="s">
        <v>115</v>
      </c>
      <c r="CY28" t="s">
        <v>115</v>
      </c>
      <c r="DA28" t="s">
        <v>115</v>
      </c>
      <c r="DB28" t="s">
        <v>115</v>
      </c>
      <c r="DD28" t="s">
        <v>115</v>
      </c>
      <c r="DE28" t="s">
        <v>115</v>
      </c>
      <c r="DG28" t="s">
        <v>115</v>
      </c>
      <c r="DH28" t="s">
        <v>115</v>
      </c>
      <c r="DJ28" t="s">
        <v>115</v>
      </c>
      <c r="DK28" t="s">
        <v>115</v>
      </c>
      <c r="DM28" t="s">
        <v>115</v>
      </c>
      <c r="DN28" t="s">
        <v>115</v>
      </c>
      <c r="DP28" t="s">
        <v>115</v>
      </c>
      <c r="DQ28" t="s">
        <v>115</v>
      </c>
      <c r="DS28" t="s">
        <v>115</v>
      </c>
      <c r="DT28" t="s">
        <v>115</v>
      </c>
      <c r="DV28" t="s">
        <v>115</v>
      </c>
      <c r="DW28" t="s">
        <v>115</v>
      </c>
      <c r="DY28" t="s">
        <v>115</v>
      </c>
      <c r="DZ28" t="s">
        <v>115</v>
      </c>
      <c r="EB28" t="s">
        <v>115</v>
      </c>
      <c r="EC28" t="s">
        <v>115</v>
      </c>
      <c r="EE28" t="s">
        <v>115</v>
      </c>
      <c r="EF28" t="s">
        <v>115</v>
      </c>
      <c r="EH28" t="s">
        <v>115</v>
      </c>
      <c r="EI28" t="s">
        <v>115</v>
      </c>
      <c r="EK28" t="s">
        <v>115</v>
      </c>
      <c r="EL28" t="s">
        <v>115</v>
      </c>
      <c r="EN28" t="s">
        <v>115</v>
      </c>
      <c r="EO28" t="s">
        <v>115</v>
      </c>
      <c r="EQ28" t="s">
        <v>115</v>
      </c>
      <c r="ER28" t="s">
        <v>115</v>
      </c>
      <c r="ET28" t="s">
        <v>115</v>
      </c>
      <c r="EU28" t="s">
        <v>115</v>
      </c>
      <c r="EW28" t="s">
        <v>115</v>
      </c>
      <c r="EX28" t="s">
        <v>115</v>
      </c>
      <c r="EZ28" t="s">
        <v>115</v>
      </c>
      <c r="FA28" t="s">
        <v>115</v>
      </c>
      <c r="FC28" t="s">
        <v>115</v>
      </c>
      <c r="FD28" t="s">
        <v>115</v>
      </c>
      <c r="FF28" t="s">
        <v>115</v>
      </c>
      <c r="FG28" t="s">
        <v>115</v>
      </c>
      <c r="FI28" t="s">
        <v>115</v>
      </c>
      <c r="FJ28" t="s">
        <v>115</v>
      </c>
      <c r="FL28" t="s">
        <v>115</v>
      </c>
      <c r="FM28" t="s">
        <v>115</v>
      </c>
      <c r="FO28" t="s">
        <v>115</v>
      </c>
      <c r="FP28" t="s">
        <v>115</v>
      </c>
      <c r="FR28" t="s">
        <v>115</v>
      </c>
      <c r="FS28" t="s">
        <v>115</v>
      </c>
      <c r="FU28" t="s">
        <v>115</v>
      </c>
      <c r="FV28" t="s">
        <v>115</v>
      </c>
      <c r="FX28" t="s">
        <v>115</v>
      </c>
      <c r="FY28" t="s">
        <v>115</v>
      </c>
      <c r="GA28" t="s">
        <v>115</v>
      </c>
      <c r="GB28" t="s">
        <v>115</v>
      </c>
      <c r="GD28" t="s">
        <v>115</v>
      </c>
      <c r="GE28" t="s">
        <v>115</v>
      </c>
      <c r="GG28" t="s">
        <v>115</v>
      </c>
      <c r="GH28" t="s">
        <v>115</v>
      </c>
      <c r="GJ28" t="s">
        <v>115</v>
      </c>
      <c r="GK28" t="s">
        <v>115</v>
      </c>
    </row>
    <row r="29" spans="1:193" x14ac:dyDescent="0.35">
      <c r="A29">
        <f t="shared" si="0"/>
        <v>23</v>
      </c>
      <c r="B29">
        <v>0</v>
      </c>
      <c r="C29">
        <v>0</v>
      </c>
      <c r="D29" t="s">
        <v>116</v>
      </c>
      <c r="E29">
        <v>282511583</v>
      </c>
      <c r="F29">
        <v>70765468</v>
      </c>
      <c r="G29" t="s">
        <v>116</v>
      </c>
      <c r="H29">
        <v>-22</v>
      </c>
      <c r="I29">
        <v>-24</v>
      </c>
      <c r="J29" t="s">
        <v>116</v>
      </c>
      <c r="K29">
        <f>detail3543__6[[#This Row],[Column1]]-detail3543__6[[#This Row],[Column7]]</f>
        <v>22</v>
      </c>
      <c r="L29" t="s">
        <v>115</v>
      </c>
      <c r="M29">
        <f ca="1">SUMPRODUCT($B$6:$B$69,OFFSET(power6multpres36!$B$6:$B$69,0,3*$A29))-SUMPRODUCT($C$6:$C$69,OFFSET(power6multpres36!$C$6:$C$69,0,3*$A29))</f>
        <v>1.9414048133875761E+19</v>
      </c>
      <c r="N29">
        <f ca="1">SUMPRODUCT($B$6:$B$69,OFFSET(power6multpres36!$C$6:$C$69,0,3*$A29))+SUMPRODUCT($C$6:$C$69,OFFSET(power6multpres36!$B$6:$B$69,0,3*$A29))</f>
        <v>4.8629659018733814E+18</v>
      </c>
      <c r="O29" t="s">
        <v>115</v>
      </c>
      <c r="P29">
        <f ca="1">ROUND(detail3543__6[[#This Row],[Column12]]*(2^-36),0)</f>
        <v>282511583</v>
      </c>
      <c r="Q29">
        <f ca="1">ROUND(detail3543__6[[#This Row],[Column13]]*(2^-36),0)</f>
        <v>70765468</v>
      </c>
      <c r="R29" t="s">
        <v>115</v>
      </c>
      <c r="S29">
        <f ca="1">SUMPRODUCT($P$6:$P$69,OFFSET(power6multpres36!$B$6:$B$69,0,3*$A29))+SUMPRODUCT($Q$6:$Q$69,OFFSET(power6multpres36!$C$6:$C$69,0,3*$A29))</f>
        <v>-10420443136</v>
      </c>
      <c r="T29">
        <f ca="1">SUMPRODUCT($P$6:$P$69,OFFSET(power6multpres36!$C$6:$C$69,0,3*$A29))-SUMPRODUCT($Q$6:$Q$69,OFFSET(power6multpres36!$B$6:$B$69,0,3*$A29))</f>
        <v>-4096</v>
      </c>
      <c r="U29" t="s">
        <v>115</v>
      </c>
      <c r="V29" s="3">
        <f ca="1">ROUND(detail3543__6[[#This Row],[Column18]]*(2^-42),0)</f>
        <v>0</v>
      </c>
      <c r="W29" s="3">
        <f ca="1">ROUND(detail3543__6[[#This Row],[Column19]]*(2^-42),0)</f>
        <v>0</v>
      </c>
      <c r="X29" t="s">
        <v>115</v>
      </c>
      <c r="Y29" t="s">
        <v>115</v>
      </c>
      <c r="Z29" t="s">
        <v>115</v>
      </c>
      <c r="AA29" t="s">
        <v>115</v>
      </c>
      <c r="AB29" t="s">
        <v>115</v>
      </c>
      <c r="AC29" t="s">
        <v>115</v>
      </c>
      <c r="AD29" t="s">
        <v>115</v>
      </c>
      <c r="AE29" t="s">
        <v>115</v>
      </c>
      <c r="AF29" t="s">
        <v>115</v>
      </c>
      <c r="AG29" t="s">
        <v>115</v>
      </c>
      <c r="AH29" t="s">
        <v>115</v>
      </c>
      <c r="AI29" t="s">
        <v>115</v>
      </c>
      <c r="AJ29" t="s">
        <v>115</v>
      </c>
      <c r="AK29" t="s">
        <v>115</v>
      </c>
      <c r="AL29" t="s">
        <v>115</v>
      </c>
      <c r="AM29" t="s">
        <v>115</v>
      </c>
      <c r="AN29" t="s">
        <v>115</v>
      </c>
      <c r="AO29" t="s">
        <v>115</v>
      </c>
      <c r="AP29" t="s">
        <v>115</v>
      </c>
      <c r="AQ29" t="s">
        <v>115</v>
      </c>
      <c r="AR29" t="s">
        <v>115</v>
      </c>
      <c r="AS29" t="s">
        <v>115</v>
      </c>
      <c r="AT29" t="s">
        <v>115</v>
      </c>
      <c r="AU29" t="s">
        <v>115</v>
      </c>
      <c r="AV29" t="s">
        <v>115</v>
      </c>
      <c r="AW29" t="s">
        <v>115</v>
      </c>
      <c r="AX29" t="s">
        <v>115</v>
      </c>
      <c r="AY29" t="s">
        <v>115</v>
      </c>
      <c r="AZ29" t="s">
        <v>115</v>
      </c>
      <c r="BA29" t="s">
        <v>115</v>
      </c>
      <c r="BB29" t="s">
        <v>115</v>
      </c>
      <c r="BC29" t="s">
        <v>115</v>
      </c>
      <c r="BD29" t="s">
        <v>115</v>
      </c>
      <c r="BE29" t="s">
        <v>115</v>
      </c>
      <c r="BF29" t="s">
        <v>115</v>
      </c>
      <c r="BG29" t="s">
        <v>115</v>
      </c>
      <c r="BH29" t="s">
        <v>115</v>
      </c>
      <c r="BI29" t="s">
        <v>115</v>
      </c>
      <c r="BJ29" t="s">
        <v>115</v>
      </c>
      <c r="BK29" t="s">
        <v>115</v>
      </c>
      <c r="BL29" t="s">
        <v>115</v>
      </c>
      <c r="BM29" t="s">
        <v>115</v>
      </c>
      <c r="BN29" t="s">
        <v>115</v>
      </c>
      <c r="BO29" t="s">
        <v>115</v>
      </c>
      <c r="BQ29" t="s">
        <v>115</v>
      </c>
      <c r="BR29" t="s">
        <v>115</v>
      </c>
      <c r="BT29" t="s">
        <v>115</v>
      </c>
      <c r="BU29" t="s">
        <v>115</v>
      </c>
      <c r="BW29" t="s">
        <v>115</v>
      </c>
      <c r="BX29" t="s">
        <v>115</v>
      </c>
      <c r="BZ29" t="s">
        <v>115</v>
      </c>
      <c r="CA29" t="s">
        <v>115</v>
      </c>
      <c r="CC29" t="s">
        <v>115</v>
      </c>
      <c r="CD29" t="s">
        <v>115</v>
      </c>
      <c r="CF29" t="s">
        <v>115</v>
      </c>
      <c r="CG29" t="s">
        <v>115</v>
      </c>
      <c r="CI29" t="s">
        <v>115</v>
      </c>
      <c r="CJ29" t="s">
        <v>115</v>
      </c>
      <c r="CL29" t="s">
        <v>115</v>
      </c>
      <c r="CM29" t="s">
        <v>115</v>
      </c>
      <c r="CO29" t="s">
        <v>115</v>
      </c>
      <c r="CP29" t="s">
        <v>115</v>
      </c>
      <c r="CR29" t="s">
        <v>115</v>
      </c>
      <c r="CS29" t="s">
        <v>115</v>
      </c>
      <c r="CU29" t="s">
        <v>115</v>
      </c>
      <c r="CV29" t="s">
        <v>115</v>
      </c>
      <c r="CX29" t="s">
        <v>115</v>
      </c>
      <c r="CY29" t="s">
        <v>115</v>
      </c>
      <c r="DA29" t="s">
        <v>115</v>
      </c>
      <c r="DB29" t="s">
        <v>115</v>
      </c>
      <c r="DD29" t="s">
        <v>115</v>
      </c>
      <c r="DE29" t="s">
        <v>115</v>
      </c>
      <c r="DG29" t="s">
        <v>115</v>
      </c>
      <c r="DH29" t="s">
        <v>115</v>
      </c>
      <c r="DJ29" t="s">
        <v>115</v>
      </c>
      <c r="DK29" t="s">
        <v>115</v>
      </c>
      <c r="DM29" t="s">
        <v>115</v>
      </c>
      <c r="DN29" t="s">
        <v>115</v>
      </c>
      <c r="DP29" t="s">
        <v>115</v>
      </c>
      <c r="DQ29" t="s">
        <v>115</v>
      </c>
      <c r="DS29" t="s">
        <v>115</v>
      </c>
      <c r="DT29" t="s">
        <v>115</v>
      </c>
      <c r="DV29" t="s">
        <v>115</v>
      </c>
      <c r="DW29" t="s">
        <v>115</v>
      </c>
      <c r="DY29" t="s">
        <v>115</v>
      </c>
      <c r="DZ29" t="s">
        <v>115</v>
      </c>
      <c r="EB29" t="s">
        <v>115</v>
      </c>
      <c r="EC29" t="s">
        <v>115</v>
      </c>
      <c r="EE29" t="s">
        <v>115</v>
      </c>
      <c r="EF29" t="s">
        <v>115</v>
      </c>
      <c r="EH29" t="s">
        <v>115</v>
      </c>
      <c r="EI29" t="s">
        <v>115</v>
      </c>
      <c r="EK29" t="s">
        <v>115</v>
      </c>
      <c r="EL29" t="s">
        <v>115</v>
      </c>
      <c r="EN29" t="s">
        <v>115</v>
      </c>
      <c r="EO29" t="s">
        <v>115</v>
      </c>
      <c r="EQ29" t="s">
        <v>115</v>
      </c>
      <c r="ER29" t="s">
        <v>115</v>
      </c>
      <c r="ET29" t="s">
        <v>115</v>
      </c>
      <c r="EU29" t="s">
        <v>115</v>
      </c>
      <c r="EW29" t="s">
        <v>115</v>
      </c>
      <c r="EX29" t="s">
        <v>115</v>
      </c>
      <c r="EZ29" t="s">
        <v>115</v>
      </c>
      <c r="FA29" t="s">
        <v>115</v>
      </c>
      <c r="FC29" t="s">
        <v>115</v>
      </c>
      <c r="FD29" t="s">
        <v>115</v>
      </c>
      <c r="FF29" t="s">
        <v>115</v>
      </c>
      <c r="FG29" t="s">
        <v>115</v>
      </c>
      <c r="FI29" t="s">
        <v>115</v>
      </c>
      <c r="FJ29" t="s">
        <v>115</v>
      </c>
      <c r="FL29" t="s">
        <v>115</v>
      </c>
      <c r="FM29" t="s">
        <v>115</v>
      </c>
      <c r="FO29" t="s">
        <v>115</v>
      </c>
      <c r="FP29" t="s">
        <v>115</v>
      </c>
      <c r="FR29" t="s">
        <v>115</v>
      </c>
      <c r="FS29" t="s">
        <v>115</v>
      </c>
      <c r="FU29" t="s">
        <v>115</v>
      </c>
      <c r="FV29" t="s">
        <v>115</v>
      </c>
      <c r="FX29" t="s">
        <v>115</v>
      </c>
      <c r="FY29" t="s">
        <v>115</v>
      </c>
      <c r="GA29" t="s">
        <v>115</v>
      </c>
      <c r="GB29" t="s">
        <v>115</v>
      </c>
      <c r="GD29" t="s">
        <v>115</v>
      </c>
      <c r="GE29" t="s">
        <v>115</v>
      </c>
      <c r="GG29" t="s">
        <v>115</v>
      </c>
      <c r="GH29" t="s">
        <v>115</v>
      </c>
      <c r="GJ29" t="s">
        <v>115</v>
      </c>
      <c r="GK29" t="s">
        <v>115</v>
      </c>
    </row>
    <row r="30" spans="1:193" x14ac:dyDescent="0.35">
      <c r="A30">
        <f t="shared" si="0"/>
        <v>24</v>
      </c>
      <c r="B30">
        <v>0</v>
      </c>
      <c r="C30">
        <v>0</v>
      </c>
      <c r="D30" t="s">
        <v>116</v>
      </c>
      <c r="E30">
        <v>268435456</v>
      </c>
      <c r="F30">
        <v>111189606</v>
      </c>
      <c r="G30" t="s">
        <v>116</v>
      </c>
      <c r="H30">
        <v>-26</v>
      </c>
      <c r="I30">
        <v>-24</v>
      </c>
      <c r="J30" t="s">
        <v>116</v>
      </c>
      <c r="K30">
        <f>detail3543__6[[#This Row],[Column1]]-detail3543__6[[#This Row],[Column7]]</f>
        <v>26</v>
      </c>
      <c r="L30" t="s">
        <v>115</v>
      </c>
      <c r="M30">
        <f ca="1">SUMPRODUCT($B$6:$B$69,OFFSET(power6multpres36!$B$6:$B$69,0,3*$A30))-SUMPRODUCT($C$6:$C$69,OFFSET(power6multpres36!$C$6:$C$69,0,3*$A30))</f>
        <v>1.8446744073709552E+19</v>
      </c>
      <c r="N30">
        <f ca="1">SUMPRODUCT($B$6:$B$69,OFFSET(power6multpres36!$C$6:$C$69,0,3*$A30))+SUMPRODUCT($C$6:$C$69,OFFSET(power6multpres36!$B$6:$B$69,0,3*$A30))</f>
        <v>7.6408915766248735E+18</v>
      </c>
      <c r="O30" t="s">
        <v>115</v>
      </c>
      <c r="P30">
        <f ca="1">ROUND(detail3543__6[[#This Row],[Column12]]*(2^-36),0)</f>
        <v>268435456</v>
      </c>
      <c r="Q30">
        <f ca="1">ROUND(detail3543__6[[#This Row],[Column13]]*(2^-36),0)</f>
        <v>111189606</v>
      </c>
      <c r="R30" t="s">
        <v>115</v>
      </c>
      <c r="S30">
        <f ca="1">SUMPRODUCT($P$6:$P$69,OFFSET(power6multpres36!$B$6:$B$69,0,3*$A30))+SUMPRODUCT($Q$6:$Q$69,OFFSET(power6multpres36!$C$6:$C$69,0,3*$A30))</f>
        <v>-274877908992</v>
      </c>
      <c r="T30">
        <f ca="1">SUMPRODUCT($P$6:$P$69,OFFSET(power6multpres36!$C$6:$C$69,0,3*$A30))-SUMPRODUCT($Q$6:$Q$69,OFFSET(power6multpres36!$B$6:$B$69,0,3*$A30))</f>
        <v>-2048</v>
      </c>
      <c r="U30" t="s">
        <v>115</v>
      </c>
      <c r="V30" s="3">
        <f ca="1">ROUND(detail3543__6[[#This Row],[Column18]]*(2^-42),0)</f>
        <v>0</v>
      </c>
      <c r="W30" s="3">
        <f ca="1">ROUND(detail3543__6[[#This Row],[Column19]]*(2^-42),0)</f>
        <v>0</v>
      </c>
      <c r="X30" t="s">
        <v>115</v>
      </c>
      <c r="Y30" t="s">
        <v>115</v>
      </c>
      <c r="Z30" t="s">
        <v>115</v>
      </c>
      <c r="AA30" t="s">
        <v>115</v>
      </c>
      <c r="AB30" t="s">
        <v>115</v>
      </c>
      <c r="AC30" t="s">
        <v>115</v>
      </c>
      <c r="AD30" t="s">
        <v>115</v>
      </c>
      <c r="AE30" t="s">
        <v>115</v>
      </c>
      <c r="AF30" t="s">
        <v>115</v>
      </c>
      <c r="AG30" t="s">
        <v>115</v>
      </c>
      <c r="AH30" t="s">
        <v>115</v>
      </c>
      <c r="AI30" t="s">
        <v>115</v>
      </c>
      <c r="AJ30" t="s">
        <v>115</v>
      </c>
      <c r="AK30" t="s">
        <v>115</v>
      </c>
      <c r="AL30" t="s">
        <v>115</v>
      </c>
      <c r="AM30" t="s">
        <v>115</v>
      </c>
      <c r="AN30" t="s">
        <v>115</v>
      </c>
      <c r="AO30" t="s">
        <v>115</v>
      </c>
      <c r="AP30" t="s">
        <v>115</v>
      </c>
      <c r="AQ30" t="s">
        <v>115</v>
      </c>
      <c r="AR30" t="s">
        <v>115</v>
      </c>
      <c r="AS30" t="s">
        <v>115</v>
      </c>
      <c r="AT30" t="s">
        <v>115</v>
      </c>
      <c r="AU30" t="s">
        <v>115</v>
      </c>
      <c r="AV30" t="s">
        <v>115</v>
      </c>
      <c r="AW30" t="s">
        <v>115</v>
      </c>
      <c r="AX30" t="s">
        <v>115</v>
      </c>
      <c r="AY30" t="s">
        <v>115</v>
      </c>
      <c r="AZ30" t="s">
        <v>115</v>
      </c>
      <c r="BA30" t="s">
        <v>115</v>
      </c>
      <c r="BB30" t="s">
        <v>115</v>
      </c>
      <c r="BC30" t="s">
        <v>115</v>
      </c>
      <c r="BD30" t="s">
        <v>115</v>
      </c>
      <c r="BE30" t="s">
        <v>115</v>
      </c>
      <c r="BF30" t="s">
        <v>115</v>
      </c>
      <c r="BG30" t="s">
        <v>115</v>
      </c>
      <c r="BH30" t="s">
        <v>115</v>
      </c>
      <c r="BI30" t="s">
        <v>115</v>
      </c>
      <c r="BJ30" t="s">
        <v>115</v>
      </c>
      <c r="BK30" t="s">
        <v>115</v>
      </c>
      <c r="BL30" t="s">
        <v>115</v>
      </c>
      <c r="BM30" t="s">
        <v>115</v>
      </c>
      <c r="BN30" t="s">
        <v>115</v>
      </c>
      <c r="BO30" t="s">
        <v>115</v>
      </c>
      <c r="BQ30" t="s">
        <v>115</v>
      </c>
      <c r="BR30" t="s">
        <v>115</v>
      </c>
      <c r="BT30" t="s">
        <v>115</v>
      </c>
      <c r="BU30" t="s">
        <v>115</v>
      </c>
      <c r="BW30" t="s">
        <v>115</v>
      </c>
      <c r="BX30" t="s">
        <v>115</v>
      </c>
      <c r="BZ30" t="s">
        <v>115</v>
      </c>
      <c r="CA30" t="s">
        <v>115</v>
      </c>
      <c r="CC30" t="s">
        <v>115</v>
      </c>
      <c r="CD30" t="s">
        <v>115</v>
      </c>
      <c r="CF30" t="s">
        <v>115</v>
      </c>
      <c r="CG30" t="s">
        <v>115</v>
      </c>
      <c r="CI30" t="s">
        <v>115</v>
      </c>
      <c r="CJ30" t="s">
        <v>115</v>
      </c>
      <c r="CL30" t="s">
        <v>115</v>
      </c>
      <c r="CM30" t="s">
        <v>115</v>
      </c>
      <c r="CO30" t="s">
        <v>115</v>
      </c>
      <c r="CP30" t="s">
        <v>115</v>
      </c>
      <c r="CR30" t="s">
        <v>115</v>
      </c>
      <c r="CS30" t="s">
        <v>115</v>
      </c>
      <c r="CU30" t="s">
        <v>115</v>
      </c>
      <c r="CV30" t="s">
        <v>115</v>
      </c>
      <c r="CX30" t="s">
        <v>115</v>
      </c>
      <c r="CY30" t="s">
        <v>115</v>
      </c>
      <c r="DA30" t="s">
        <v>115</v>
      </c>
      <c r="DB30" t="s">
        <v>115</v>
      </c>
      <c r="DD30" t="s">
        <v>115</v>
      </c>
      <c r="DE30" t="s">
        <v>115</v>
      </c>
      <c r="DG30" t="s">
        <v>115</v>
      </c>
      <c r="DH30" t="s">
        <v>115</v>
      </c>
      <c r="DJ30" t="s">
        <v>115</v>
      </c>
      <c r="DK30" t="s">
        <v>115</v>
      </c>
      <c r="DM30" t="s">
        <v>115</v>
      </c>
      <c r="DN30" t="s">
        <v>115</v>
      </c>
      <c r="DP30" t="s">
        <v>115</v>
      </c>
      <c r="DQ30" t="s">
        <v>115</v>
      </c>
      <c r="DS30" t="s">
        <v>115</v>
      </c>
      <c r="DT30" t="s">
        <v>115</v>
      </c>
      <c r="DV30" t="s">
        <v>115</v>
      </c>
      <c r="DW30" t="s">
        <v>115</v>
      </c>
      <c r="DY30" t="s">
        <v>115</v>
      </c>
      <c r="DZ30" t="s">
        <v>115</v>
      </c>
      <c r="EB30" t="s">
        <v>115</v>
      </c>
      <c r="EC30" t="s">
        <v>115</v>
      </c>
      <c r="EE30" t="s">
        <v>115</v>
      </c>
      <c r="EF30" t="s">
        <v>115</v>
      </c>
      <c r="EH30" t="s">
        <v>115</v>
      </c>
      <c r="EI30" t="s">
        <v>115</v>
      </c>
      <c r="EK30" t="s">
        <v>115</v>
      </c>
      <c r="EL30" t="s">
        <v>115</v>
      </c>
      <c r="EN30" t="s">
        <v>115</v>
      </c>
      <c r="EO30" t="s">
        <v>115</v>
      </c>
      <c r="EQ30" t="s">
        <v>115</v>
      </c>
      <c r="ER30" t="s">
        <v>115</v>
      </c>
      <c r="ET30" t="s">
        <v>115</v>
      </c>
      <c r="EU30" t="s">
        <v>115</v>
      </c>
      <c r="EW30" t="s">
        <v>115</v>
      </c>
      <c r="EX30" t="s">
        <v>115</v>
      </c>
      <c r="EZ30" t="s">
        <v>115</v>
      </c>
      <c r="FA30" t="s">
        <v>115</v>
      </c>
      <c r="FC30" t="s">
        <v>115</v>
      </c>
      <c r="FD30" t="s">
        <v>115</v>
      </c>
      <c r="FF30" t="s">
        <v>115</v>
      </c>
      <c r="FG30" t="s">
        <v>115</v>
      </c>
      <c r="FI30" t="s">
        <v>115</v>
      </c>
      <c r="FJ30" t="s">
        <v>115</v>
      </c>
      <c r="FL30" t="s">
        <v>115</v>
      </c>
      <c r="FM30" t="s">
        <v>115</v>
      </c>
      <c r="FO30" t="s">
        <v>115</v>
      </c>
      <c r="FP30" t="s">
        <v>115</v>
      </c>
      <c r="FR30" t="s">
        <v>115</v>
      </c>
      <c r="FS30" t="s">
        <v>115</v>
      </c>
      <c r="FU30" t="s">
        <v>115</v>
      </c>
      <c r="FV30" t="s">
        <v>115</v>
      </c>
      <c r="FX30" t="s">
        <v>115</v>
      </c>
      <c r="FY30" t="s">
        <v>115</v>
      </c>
      <c r="GA30" t="s">
        <v>115</v>
      </c>
      <c r="GB30" t="s">
        <v>115</v>
      </c>
      <c r="GD30" t="s">
        <v>115</v>
      </c>
      <c r="GE30" t="s">
        <v>115</v>
      </c>
      <c r="GG30" t="s">
        <v>115</v>
      </c>
      <c r="GH30" t="s">
        <v>115</v>
      </c>
      <c r="GJ30" t="s">
        <v>115</v>
      </c>
      <c r="GK30" t="s">
        <v>115</v>
      </c>
    </row>
    <row r="31" spans="1:193" x14ac:dyDescent="0.35">
      <c r="A31">
        <f t="shared" si="0"/>
        <v>25</v>
      </c>
      <c r="B31">
        <v>0</v>
      </c>
      <c r="C31">
        <v>0</v>
      </c>
      <c r="D31" t="s">
        <v>116</v>
      </c>
      <c r="E31">
        <v>239840800</v>
      </c>
      <c r="F31">
        <v>143755043</v>
      </c>
      <c r="G31" t="s">
        <v>116</v>
      </c>
      <c r="H31">
        <v>-24</v>
      </c>
      <c r="I31">
        <v>-23</v>
      </c>
      <c r="J31" t="s">
        <v>116</v>
      </c>
      <c r="K31">
        <f>detail3543__6[[#This Row],[Column1]]-detail3543__6[[#This Row],[Column7]]</f>
        <v>24</v>
      </c>
      <c r="L31" t="s">
        <v>115</v>
      </c>
      <c r="M31">
        <f ca="1">SUMPRODUCT($B$6:$B$69,OFFSET(power6multpres36!$B$6:$B$69,0,3*$A31))-SUMPRODUCT($C$6:$C$69,OFFSET(power6multpres36!$C$6:$C$69,0,3*$A31))</f>
        <v>1.6481734277017371E+19</v>
      </c>
      <c r="N31">
        <f ca="1">SUMPRODUCT($B$6:$B$69,OFFSET(power6multpres36!$C$6:$C$69,0,3*$A31))+SUMPRODUCT($C$6:$C$69,OFFSET(power6multpres36!$B$6:$B$69,0,3*$A31))</f>
        <v>9.8787713527169679E+18</v>
      </c>
      <c r="O31" t="s">
        <v>115</v>
      </c>
      <c r="P31">
        <f ca="1">ROUND(detail3543__6[[#This Row],[Column12]]*(2^-36),0)</f>
        <v>239840800</v>
      </c>
      <c r="Q31">
        <f ca="1">ROUND(detail3543__6[[#This Row],[Column13]]*(2^-36),0)</f>
        <v>143755043</v>
      </c>
      <c r="R31" t="s">
        <v>115</v>
      </c>
      <c r="S31">
        <f ca="1">SUMPRODUCT($P$6:$P$69,OFFSET(power6multpres36!$B$6:$B$69,0,3*$A31))+SUMPRODUCT($Q$6:$Q$69,OFFSET(power6multpres36!$C$6:$C$69,0,3*$A31))</f>
        <v>31928893440</v>
      </c>
      <c r="T31">
        <f ca="1">SUMPRODUCT($P$6:$P$69,OFFSET(power6multpres36!$C$6:$C$69,0,3*$A31))-SUMPRODUCT($Q$6:$Q$69,OFFSET(power6multpres36!$B$6:$B$69,0,3*$A31))</f>
        <v>0</v>
      </c>
      <c r="U31" t="s">
        <v>115</v>
      </c>
      <c r="V31" s="3">
        <f ca="1">ROUND(detail3543__6[[#This Row],[Column18]]*(2^-42),0)</f>
        <v>0</v>
      </c>
      <c r="W31" s="3">
        <f ca="1">ROUND(detail3543__6[[#This Row],[Column19]]*(2^-42),0)</f>
        <v>0</v>
      </c>
      <c r="X31" t="s">
        <v>115</v>
      </c>
      <c r="Y31" t="s">
        <v>115</v>
      </c>
      <c r="Z31" t="s">
        <v>115</v>
      </c>
      <c r="AA31" t="s">
        <v>115</v>
      </c>
      <c r="AB31" t="s">
        <v>115</v>
      </c>
      <c r="AC31" t="s">
        <v>115</v>
      </c>
      <c r="AD31" t="s">
        <v>115</v>
      </c>
      <c r="AE31" t="s">
        <v>115</v>
      </c>
      <c r="AF31" t="s">
        <v>115</v>
      </c>
      <c r="AG31" t="s">
        <v>115</v>
      </c>
      <c r="AH31" t="s">
        <v>115</v>
      </c>
      <c r="AI31" t="s">
        <v>115</v>
      </c>
      <c r="AJ31" t="s">
        <v>115</v>
      </c>
      <c r="AK31" t="s">
        <v>115</v>
      </c>
      <c r="AL31" t="s">
        <v>115</v>
      </c>
      <c r="AM31" t="s">
        <v>115</v>
      </c>
      <c r="AN31" t="s">
        <v>115</v>
      </c>
      <c r="AO31" t="s">
        <v>115</v>
      </c>
      <c r="AP31" t="s">
        <v>115</v>
      </c>
      <c r="AQ31" t="s">
        <v>115</v>
      </c>
      <c r="AR31" t="s">
        <v>115</v>
      </c>
      <c r="AS31" t="s">
        <v>115</v>
      </c>
      <c r="AT31" t="s">
        <v>115</v>
      </c>
      <c r="AU31" t="s">
        <v>115</v>
      </c>
      <c r="AV31" t="s">
        <v>115</v>
      </c>
      <c r="AW31" t="s">
        <v>115</v>
      </c>
      <c r="AX31" t="s">
        <v>115</v>
      </c>
      <c r="AY31" t="s">
        <v>115</v>
      </c>
      <c r="AZ31" t="s">
        <v>115</v>
      </c>
      <c r="BA31" t="s">
        <v>115</v>
      </c>
      <c r="BB31" t="s">
        <v>115</v>
      </c>
      <c r="BC31" t="s">
        <v>115</v>
      </c>
      <c r="BD31" t="s">
        <v>115</v>
      </c>
      <c r="BE31" t="s">
        <v>115</v>
      </c>
      <c r="BF31" t="s">
        <v>115</v>
      </c>
      <c r="BG31" t="s">
        <v>115</v>
      </c>
      <c r="BH31" t="s">
        <v>115</v>
      </c>
      <c r="BI31" t="s">
        <v>115</v>
      </c>
      <c r="BJ31" t="s">
        <v>115</v>
      </c>
      <c r="BK31" t="s">
        <v>115</v>
      </c>
      <c r="BL31" t="s">
        <v>115</v>
      </c>
      <c r="BM31" t="s">
        <v>115</v>
      </c>
      <c r="BN31" t="s">
        <v>115</v>
      </c>
      <c r="BO31" t="s">
        <v>115</v>
      </c>
      <c r="BQ31" t="s">
        <v>115</v>
      </c>
      <c r="BR31" t="s">
        <v>115</v>
      </c>
      <c r="BT31" t="s">
        <v>115</v>
      </c>
      <c r="BU31" t="s">
        <v>115</v>
      </c>
      <c r="BW31" t="s">
        <v>115</v>
      </c>
      <c r="BX31" t="s">
        <v>115</v>
      </c>
      <c r="BZ31" t="s">
        <v>115</v>
      </c>
      <c r="CA31" t="s">
        <v>115</v>
      </c>
      <c r="CC31" t="s">
        <v>115</v>
      </c>
      <c r="CD31" t="s">
        <v>115</v>
      </c>
      <c r="CF31" t="s">
        <v>115</v>
      </c>
      <c r="CG31" t="s">
        <v>115</v>
      </c>
      <c r="CI31" t="s">
        <v>115</v>
      </c>
      <c r="CJ31" t="s">
        <v>115</v>
      </c>
      <c r="CL31" t="s">
        <v>115</v>
      </c>
      <c r="CM31" t="s">
        <v>115</v>
      </c>
      <c r="CO31" t="s">
        <v>115</v>
      </c>
      <c r="CP31" t="s">
        <v>115</v>
      </c>
      <c r="CR31" t="s">
        <v>115</v>
      </c>
      <c r="CS31" t="s">
        <v>115</v>
      </c>
      <c r="CU31" t="s">
        <v>115</v>
      </c>
      <c r="CV31" t="s">
        <v>115</v>
      </c>
      <c r="CX31" t="s">
        <v>115</v>
      </c>
      <c r="CY31" t="s">
        <v>115</v>
      </c>
      <c r="DA31" t="s">
        <v>115</v>
      </c>
      <c r="DB31" t="s">
        <v>115</v>
      </c>
      <c r="DD31" t="s">
        <v>115</v>
      </c>
      <c r="DE31" t="s">
        <v>115</v>
      </c>
      <c r="DG31" t="s">
        <v>115</v>
      </c>
      <c r="DH31" t="s">
        <v>115</v>
      </c>
      <c r="DJ31" t="s">
        <v>115</v>
      </c>
      <c r="DK31" t="s">
        <v>115</v>
      </c>
      <c r="DM31" t="s">
        <v>115</v>
      </c>
      <c r="DN31" t="s">
        <v>115</v>
      </c>
      <c r="DP31" t="s">
        <v>115</v>
      </c>
      <c r="DQ31" t="s">
        <v>115</v>
      </c>
      <c r="DS31" t="s">
        <v>115</v>
      </c>
      <c r="DT31" t="s">
        <v>115</v>
      </c>
      <c r="DV31" t="s">
        <v>115</v>
      </c>
      <c r="DW31" t="s">
        <v>115</v>
      </c>
      <c r="DY31" t="s">
        <v>115</v>
      </c>
      <c r="DZ31" t="s">
        <v>115</v>
      </c>
      <c r="EB31" t="s">
        <v>115</v>
      </c>
      <c r="EC31" t="s">
        <v>115</v>
      </c>
      <c r="EE31" t="s">
        <v>115</v>
      </c>
      <c r="EF31" t="s">
        <v>115</v>
      </c>
      <c r="EH31" t="s">
        <v>115</v>
      </c>
      <c r="EI31" t="s">
        <v>115</v>
      </c>
      <c r="EK31" t="s">
        <v>115</v>
      </c>
      <c r="EL31" t="s">
        <v>115</v>
      </c>
      <c r="EN31" t="s">
        <v>115</v>
      </c>
      <c r="EO31" t="s">
        <v>115</v>
      </c>
      <c r="EQ31" t="s">
        <v>115</v>
      </c>
      <c r="ER31" t="s">
        <v>115</v>
      </c>
      <c r="ET31" t="s">
        <v>115</v>
      </c>
      <c r="EU31" t="s">
        <v>115</v>
      </c>
      <c r="EW31" t="s">
        <v>115</v>
      </c>
      <c r="EX31" t="s">
        <v>115</v>
      </c>
      <c r="EZ31" t="s">
        <v>115</v>
      </c>
      <c r="FA31" t="s">
        <v>115</v>
      </c>
      <c r="FC31" t="s">
        <v>115</v>
      </c>
      <c r="FD31" t="s">
        <v>115</v>
      </c>
      <c r="FF31" t="s">
        <v>115</v>
      </c>
      <c r="FG31" t="s">
        <v>115</v>
      </c>
      <c r="FI31" t="s">
        <v>115</v>
      </c>
      <c r="FJ31" t="s">
        <v>115</v>
      </c>
      <c r="FL31" t="s">
        <v>115</v>
      </c>
      <c r="FM31" t="s">
        <v>115</v>
      </c>
      <c r="FO31" t="s">
        <v>115</v>
      </c>
      <c r="FP31" t="s">
        <v>115</v>
      </c>
      <c r="FR31" t="s">
        <v>115</v>
      </c>
      <c r="FS31" t="s">
        <v>115</v>
      </c>
      <c r="FU31" t="s">
        <v>115</v>
      </c>
      <c r="FV31" t="s">
        <v>115</v>
      </c>
      <c r="FX31" t="s">
        <v>115</v>
      </c>
      <c r="FY31" t="s">
        <v>115</v>
      </c>
      <c r="GA31" t="s">
        <v>115</v>
      </c>
      <c r="GB31" t="s">
        <v>115</v>
      </c>
      <c r="GD31" t="s">
        <v>115</v>
      </c>
      <c r="GE31" t="s">
        <v>115</v>
      </c>
      <c r="GG31" t="s">
        <v>115</v>
      </c>
      <c r="GH31" t="s">
        <v>115</v>
      </c>
      <c r="GJ31" t="s">
        <v>115</v>
      </c>
      <c r="GK31" t="s">
        <v>115</v>
      </c>
    </row>
    <row r="32" spans="1:193" x14ac:dyDescent="0.35">
      <c r="A32">
        <f t="shared" si="0"/>
        <v>26</v>
      </c>
      <c r="B32">
        <v>0</v>
      </c>
      <c r="C32">
        <v>0</v>
      </c>
      <c r="D32" t="s">
        <v>116</v>
      </c>
      <c r="E32">
        <v>200334492</v>
      </c>
      <c r="F32">
        <v>164410268</v>
      </c>
      <c r="G32" t="s">
        <v>116</v>
      </c>
      <c r="H32">
        <v>-24</v>
      </c>
      <c r="I32">
        <v>-22</v>
      </c>
      <c r="J32" t="s">
        <v>116</v>
      </c>
      <c r="K32">
        <f>detail3543__6[[#This Row],[Column1]]-detail3543__6[[#This Row],[Column7]]</f>
        <v>24</v>
      </c>
      <c r="L32" t="s">
        <v>115</v>
      </c>
      <c r="M32">
        <f ca="1">SUMPRODUCT($B$6:$B$69,OFFSET(power6multpres36!$B$6:$B$69,0,3*$A32))-SUMPRODUCT($C$6:$C$69,OFFSET(power6multpres36!$C$6:$C$69,0,3*$A32))</f>
        <v>1.3766881509925454E+19</v>
      </c>
      <c r="N32">
        <f ca="1">SUMPRODUCT($B$6:$B$69,OFFSET(power6multpres36!$C$6:$C$69,0,3*$A32))+SUMPRODUCT($C$6:$C$69,OFFSET(power6multpres36!$B$6:$B$69,0,3*$A32))</f>
        <v>1.1298187671005823E+19</v>
      </c>
      <c r="O32" t="s">
        <v>115</v>
      </c>
      <c r="P32">
        <f ca="1">ROUND(detail3543__6[[#This Row],[Column12]]*(2^-36),0)</f>
        <v>200334493</v>
      </c>
      <c r="Q32">
        <f ca="1">ROUND(detail3543__6[[#This Row],[Column13]]*(2^-36),0)</f>
        <v>164410269</v>
      </c>
      <c r="R32" t="s">
        <v>115</v>
      </c>
      <c r="S32">
        <f ca="1">SUMPRODUCT($P$6:$P$69,OFFSET(power6multpres36!$B$6:$B$69,0,3*$A32))+SUMPRODUCT($Q$6:$Q$69,OFFSET(power6multpres36!$C$6:$C$69,0,3*$A32))</f>
        <v>-61518907392</v>
      </c>
      <c r="T32">
        <f ca="1">SUMPRODUCT($P$6:$P$69,OFFSET(power6multpres36!$C$6:$C$69,0,3*$A32))-SUMPRODUCT($Q$6:$Q$69,OFFSET(power6multpres36!$B$6:$B$69,0,3*$A32))</f>
        <v>-2048</v>
      </c>
      <c r="U32" t="s">
        <v>115</v>
      </c>
      <c r="V32" s="3">
        <f ca="1">ROUND(detail3543__6[[#This Row],[Column18]]*(2^-42),0)</f>
        <v>0</v>
      </c>
      <c r="W32" s="3">
        <f ca="1">ROUND(detail3543__6[[#This Row],[Column19]]*(2^-42),0)</f>
        <v>0</v>
      </c>
      <c r="X32" t="s">
        <v>115</v>
      </c>
      <c r="Y32" t="s">
        <v>115</v>
      </c>
      <c r="Z32" t="s">
        <v>115</v>
      </c>
      <c r="AA32" t="s">
        <v>115</v>
      </c>
      <c r="AB32" t="s">
        <v>115</v>
      </c>
      <c r="AC32" t="s">
        <v>115</v>
      </c>
      <c r="AD32" t="s">
        <v>115</v>
      </c>
      <c r="AE32" t="s">
        <v>115</v>
      </c>
      <c r="AF32" t="s">
        <v>115</v>
      </c>
      <c r="AG32" t="s">
        <v>115</v>
      </c>
      <c r="AH32" t="s">
        <v>115</v>
      </c>
      <c r="AI32" t="s">
        <v>115</v>
      </c>
      <c r="AJ32" t="s">
        <v>115</v>
      </c>
      <c r="AK32" t="s">
        <v>115</v>
      </c>
      <c r="AL32" t="s">
        <v>115</v>
      </c>
      <c r="AM32" t="s">
        <v>115</v>
      </c>
      <c r="AN32" t="s">
        <v>115</v>
      </c>
      <c r="AO32" t="s">
        <v>115</v>
      </c>
      <c r="AP32" t="s">
        <v>115</v>
      </c>
      <c r="AQ32" t="s">
        <v>115</v>
      </c>
      <c r="AR32" t="s">
        <v>115</v>
      </c>
      <c r="AS32" t="s">
        <v>115</v>
      </c>
      <c r="AT32" t="s">
        <v>115</v>
      </c>
      <c r="AU32" t="s">
        <v>115</v>
      </c>
      <c r="AV32" t="s">
        <v>115</v>
      </c>
      <c r="AW32" t="s">
        <v>115</v>
      </c>
      <c r="AX32" t="s">
        <v>115</v>
      </c>
      <c r="AY32" t="s">
        <v>115</v>
      </c>
      <c r="AZ32" t="s">
        <v>115</v>
      </c>
      <c r="BA32" t="s">
        <v>115</v>
      </c>
      <c r="BB32" t="s">
        <v>115</v>
      </c>
      <c r="BC32" t="s">
        <v>115</v>
      </c>
      <c r="BD32" t="s">
        <v>115</v>
      </c>
      <c r="BE32" t="s">
        <v>115</v>
      </c>
      <c r="BF32" t="s">
        <v>115</v>
      </c>
      <c r="BG32" t="s">
        <v>115</v>
      </c>
      <c r="BH32" t="s">
        <v>115</v>
      </c>
      <c r="BI32" t="s">
        <v>115</v>
      </c>
      <c r="BJ32" t="s">
        <v>115</v>
      </c>
      <c r="BK32" t="s">
        <v>115</v>
      </c>
      <c r="BL32" t="s">
        <v>115</v>
      </c>
      <c r="BM32" t="s">
        <v>115</v>
      </c>
      <c r="BN32" t="s">
        <v>115</v>
      </c>
      <c r="BO32" t="s">
        <v>115</v>
      </c>
      <c r="BQ32" t="s">
        <v>115</v>
      </c>
      <c r="BR32" t="s">
        <v>115</v>
      </c>
      <c r="BT32" t="s">
        <v>115</v>
      </c>
      <c r="BU32" t="s">
        <v>115</v>
      </c>
      <c r="BW32" t="s">
        <v>115</v>
      </c>
      <c r="BX32" t="s">
        <v>115</v>
      </c>
      <c r="BZ32" t="s">
        <v>115</v>
      </c>
      <c r="CA32" t="s">
        <v>115</v>
      </c>
      <c r="CC32" t="s">
        <v>115</v>
      </c>
      <c r="CD32" t="s">
        <v>115</v>
      </c>
      <c r="CF32" t="s">
        <v>115</v>
      </c>
      <c r="CG32" t="s">
        <v>115</v>
      </c>
      <c r="CI32" t="s">
        <v>115</v>
      </c>
      <c r="CJ32" t="s">
        <v>115</v>
      </c>
      <c r="CL32" t="s">
        <v>115</v>
      </c>
      <c r="CM32" t="s">
        <v>115</v>
      </c>
      <c r="CO32" t="s">
        <v>115</v>
      </c>
      <c r="CP32" t="s">
        <v>115</v>
      </c>
      <c r="CR32" t="s">
        <v>115</v>
      </c>
      <c r="CS32" t="s">
        <v>115</v>
      </c>
      <c r="CU32" t="s">
        <v>115</v>
      </c>
      <c r="CV32" t="s">
        <v>115</v>
      </c>
      <c r="CX32" t="s">
        <v>115</v>
      </c>
      <c r="CY32" t="s">
        <v>115</v>
      </c>
      <c r="DA32" t="s">
        <v>115</v>
      </c>
      <c r="DB32" t="s">
        <v>115</v>
      </c>
      <c r="DD32" t="s">
        <v>115</v>
      </c>
      <c r="DE32" t="s">
        <v>115</v>
      </c>
      <c r="DG32" t="s">
        <v>115</v>
      </c>
      <c r="DH32" t="s">
        <v>115</v>
      </c>
      <c r="DJ32" t="s">
        <v>115</v>
      </c>
      <c r="DK32" t="s">
        <v>115</v>
      </c>
      <c r="DM32" t="s">
        <v>115</v>
      </c>
      <c r="DN32" t="s">
        <v>115</v>
      </c>
      <c r="DP32" t="s">
        <v>115</v>
      </c>
      <c r="DQ32" t="s">
        <v>115</v>
      </c>
      <c r="DS32" t="s">
        <v>115</v>
      </c>
      <c r="DT32" t="s">
        <v>115</v>
      </c>
      <c r="DV32" t="s">
        <v>115</v>
      </c>
      <c r="DW32" t="s">
        <v>115</v>
      </c>
      <c r="DY32" t="s">
        <v>115</v>
      </c>
      <c r="DZ32" t="s">
        <v>115</v>
      </c>
      <c r="EB32" t="s">
        <v>115</v>
      </c>
      <c r="EC32" t="s">
        <v>115</v>
      </c>
      <c r="EE32" t="s">
        <v>115</v>
      </c>
      <c r="EF32" t="s">
        <v>115</v>
      </c>
      <c r="EH32" t="s">
        <v>115</v>
      </c>
      <c r="EI32" t="s">
        <v>115</v>
      </c>
      <c r="EK32" t="s">
        <v>115</v>
      </c>
      <c r="EL32" t="s">
        <v>115</v>
      </c>
      <c r="EN32" t="s">
        <v>115</v>
      </c>
      <c r="EO32" t="s">
        <v>115</v>
      </c>
      <c r="EQ32" t="s">
        <v>115</v>
      </c>
      <c r="ER32" t="s">
        <v>115</v>
      </c>
      <c r="ET32" t="s">
        <v>115</v>
      </c>
      <c r="EU32" t="s">
        <v>115</v>
      </c>
      <c r="EW32" t="s">
        <v>115</v>
      </c>
      <c r="EX32" t="s">
        <v>115</v>
      </c>
      <c r="EZ32" t="s">
        <v>115</v>
      </c>
      <c r="FA32" t="s">
        <v>115</v>
      </c>
      <c r="FC32" t="s">
        <v>115</v>
      </c>
      <c r="FD32" t="s">
        <v>115</v>
      </c>
      <c r="FF32" t="s">
        <v>115</v>
      </c>
      <c r="FG32" t="s">
        <v>115</v>
      </c>
      <c r="FI32" t="s">
        <v>115</v>
      </c>
      <c r="FJ32" t="s">
        <v>115</v>
      </c>
      <c r="FL32" t="s">
        <v>115</v>
      </c>
      <c r="FM32" t="s">
        <v>115</v>
      </c>
      <c r="FO32" t="s">
        <v>115</v>
      </c>
      <c r="FP32" t="s">
        <v>115</v>
      </c>
      <c r="FR32" t="s">
        <v>115</v>
      </c>
      <c r="FS32" t="s">
        <v>115</v>
      </c>
      <c r="FU32" t="s">
        <v>115</v>
      </c>
      <c r="FV32" t="s">
        <v>115</v>
      </c>
      <c r="FX32" t="s">
        <v>115</v>
      </c>
      <c r="FY32" t="s">
        <v>115</v>
      </c>
      <c r="GA32" t="s">
        <v>115</v>
      </c>
      <c r="GB32" t="s">
        <v>115</v>
      </c>
      <c r="GD32" t="s">
        <v>115</v>
      </c>
      <c r="GE32" t="s">
        <v>115</v>
      </c>
      <c r="GG32" t="s">
        <v>115</v>
      </c>
      <c r="GH32" t="s">
        <v>115</v>
      </c>
      <c r="GJ32" t="s">
        <v>115</v>
      </c>
      <c r="GK32" t="s">
        <v>115</v>
      </c>
    </row>
    <row r="33" spans="1:193" x14ac:dyDescent="0.35">
      <c r="A33">
        <f t="shared" si="0"/>
        <v>27</v>
      </c>
      <c r="B33">
        <v>0</v>
      </c>
      <c r="C33">
        <v>0</v>
      </c>
      <c r="D33" t="s">
        <v>116</v>
      </c>
      <c r="E33">
        <v>154519993</v>
      </c>
      <c r="F33">
        <v>170486539</v>
      </c>
      <c r="G33" t="s">
        <v>116</v>
      </c>
      <c r="H33">
        <v>-26</v>
      </c>
      <c r="I33">
        <v>-24</v>
      </c>
      <c r="J33" t="s">
        <v>116</v>
      </c>
      <c r="K33">
        <f>detail3543__6[[#This Row],[Column1]]-detail3543__6[[#This Row],[Column7]]</f>
        <v>26</v>
      </c>
      <c r="L33" t="s">
        <v>115</v>
      </c>
      <c r="M33">
        <f ca="1">SUMPRODUCT($B$6:$B$69,OFFSET(power6multpres36!$B$6:$B$69,0,3*$A33))-SUMPRODUCT($C$6:$C$69,OFFSET(power6multpres36!$C$6:$C$69,0,3*$A33))</f>
        <v>1.061853301830792E+19</v>
      </c>
      <c r="N33">
        <f ca="1">SUMPRODUCT($B$6:$B$69,OFFSET(power6multpres36!$C$6:$C$69,0,3*$A33))+SUMPRODUCT($C$6:$C$69,OFFSET(power6multpres36!$B$6:$B$69,0,3*$A33))</f>
        <v>1.1715745776918331E+19</v>
      </c>
      <c r="O33" t="s">
        <v>115</v>
      </c>
      <c r="P33">
        <f ca="1">ROUND(detail3543__6[[#This Row],[Column12]]*(2^-36),0)</f>
        <v>154519992</v>
      </c>
      <c r="Q33">
        <f ca="1">ROUND(detail3543__6[[#This Row],[Column13]]*(2^-36),0)</f>
        <v>170486539</v>
      </c>
      <c r="R33" t="s">
        <v>115</v>
      </c>
      <c r="S33">
        <f ca="1">SUMPRODUCT($P$6:$P$69,OFFSET(power6multpres36!$B$6:$B$69,0,3*$A33))+SUMPRODUCT($Q$6:$Q$69,OFFSET(power6multpres36!$C$6:$C$69,0,3*$A33))</f>
        <v>-529496955904</v>
      </c>
      <c r="T33">
        <f ca="1">SUMPRODUCT($P$6:$P$69,OFFSET(power6multpres36!$C$6:$C$69,0,3*$A33))-SUMPRODUCT($Q$6:$Q$69,OFFSET(power6multpres36!$B$6:$B$69,0,3*$A33))</f>
        <v>4096</v>
      </c>
      <c r="U33" t="s">
        <v>115</v>
      </c>
      <c r="V33" s="3">
        <f ca="1">ROUND(detail3543__6[[#This Row],[Column18]]*(2^-42),0)</f>
        <v>0</v>
      </c>
      <c r="W33" s="3">
        <f ca="1">ROUND(detail3543__6[[#This Row],[Column19]]*(2^-42),0)</f>
        <v>0</v>
      </c>
      <c r="X33" t="s">
        <v>115</v>
      </c>
      <c r="Y33" t="s">
        <v>115</v>
      </c>
      <c r="Z33" t="s">
        <v>115</v>
      </c>
      <c r="AA33" t="s">
        <v>115</v>
      </c>
      <c r="AB33" t="s">
        <v>115</v>
      </c>
      <c r="AC33" t="s">
        <v>115</v>
      </c>
      <c r="AD33" t="s">
        <v>115</v>
      </c>
      <c r="AE33" t="s">
        <v>115</v>
      </c>
      <c r="AF33" t="s">
        <v>115</v>
      </c>
      <c r="AG33" t="s">
        <v>115</v>
      </c>
      <c r="AH33" t="s">
        <v>115</v>
      </c>
      <c r="AI33" t="s">
        <v>115</v>
      </c>
      <c r="AJ33" t="s">
        <v>115</v>
      </c>
      <c r="AK33" t="s">
        <v>115</v>
      </c>
      <c r="AL33" t="s">
        <v>115</v>
      </c>
      <c r="AM33" t="s">
        <v>115</v>
      </c>
      <c r="AN33" t="s">
        <v>115</v>
      </c>
      <c r="AO33" t="s">
        <v>115</v>
      </c>
      <c r="AP33" t="s">
        <v>115</v>
      </c>
      <c r="AQ33" t="s">
        <v>115</v>
      </c>
      <c r="AR33" t="s">
        <v>115</v>
      </c>
      <c r="AS33" t="s">
        <v>115</v>
      </c>
      <c r="AT33" t="s">
        <v>115</v>
      </c>
      <c r="AU33" t="s">
        <v>115</v>
      </c>
      <c r="AV33" t="s">
        <v>115</v>
      </c>
      <c r="AW33" t="s">
        <v>115</v>
      </c>
      <c r="AX33" t="s">
        <v>115</v>
      </c>
      <c r="AY33" t="s">
        <v>115</v>
      </c>
      <c r="AZ33" t="s">
        <v>115</v>
      </c>
      <c r="BA33" t="s">
        <v>115</v>
      </c>
      <c r="BB33" t="s">
        <v>115</v>
      </c>
      <c r="BC33" t="s">
        <v>115</v>
      </c>
      <c r="BD33" t="s">
        <v>115</v>
      </c>
      <c r="BE33" t="s">
        <v>115</v>
      </c>
      <c r="BF33" t="s">
        <v>115</v>
      </c>
      <c r="BG33" t="s">
        <v>115</v>
      </c>
      <c r="BH33" t="s">
        <v>115</v>
      </c>
      <c r="BI33" t="s">
        <v>115</v>
      </c>
      <c r="BJ33" t="s">
        <v>115</v>
      </c>
      <c r="BK33" t="s">
        <v>115</v>
      </c>
      <c r="BL33" t="s">
        <v>115</v>
      </c>
      <c r="BM33" t="s">
        <v>115</v>
      </c>
      <c r="BN33" t="s">
        <v>115</v>
      </c>
      <c r="BO33" t="s">
        <v>115</v>
      </c>
      <c r="BQ33" t="s">
        <v>115</v>
      </c>
      <c r="BR33" t="s">
        <v>115</v>
      </c>
      <c r="BT33" t="s">
        <v>115</v>
      </c>
      <c r="BU33" t="s">
        <v>115</v>
      </c>
      <c r="BW33" t="s">
        <v>115</v>
      </c>
      <c r="BX33" t="s">
        <v>115</v>
      </c>
      <c r="BZ33" t="s">
        <v>115</v>
      </c>
      <c r="CA33" t="s">
        <v>115</v>
      </c>
      <c r="CC33" t="s">
        <v>115</v>
      </c>
      <c r="CD33" t="s">
        <v>115</v>
      </c>
      <c r="CF33" t="s">
        <v>115</v>
      </c>
      <c r="CG33" t="s">
        <v>115</v>
      </c>
      <c r="CI33" t="s">
        <v>115</v>
      </c>
      <c r="CJ33" t="s">
        <v>115</v>
      </c>
      <c r="CL33" t="s">
        <v>115</v>
      </c>
      <c r="CM33" t="s">
        <v>115</v>
      </c>
      <c r="CO33" t="s">
        <v>115</v>
      </c>
      <c r="CP33" t="s">
        <v>115</v>
      </c>
      <c r="CR33" t="s">
        <v>115</v>
      </c>
      <c r="CS33" t="s">
        <v>115</v>
      </c>
      <c r="CU33" t="s">
        <v>115</v>
      </c>
      <c r="CV33" t="s">
        <v>115</v>
      </c>
      <c r="CX33" t="s">
        <v>115</v>
      </c>
      <c r="CY33" t="s">
        <v>115</v>
      </c>
      <c r="DA33" t="s">
        <v>115</v>
      </c>
      <c r="DB33" t="s">
        <v>115</v>
      </c>
      <c r="DD33" t="s">
        <v>115</v>
      </c>
      <c r="DE33" t="s">
        <v>115</v>
      </c>
      <c r="DG33" t="s">
        <v>115</v>
      </c>
      <c r="DH33" t="s">
        <v>115</v>
      </c>
      <c r="DJ33" t="s">
        <v>115</v>
      </c>
      <c r="DK33" t="s">
        <v>115</v>
      </c>
      <c r="DM33" t="s">
        <v>115</v>
      </c>
      <c r="DN33" t="s">
        <v>115</v>
      </c>
      <c r="DP33" t="s">
        <v>115</v>
      </c>
      <c r="DQ33" t="s">
        <v>115</v>
      </c>
      <c r="DS33" t="s">
        <v>115</v>
      </c>
      <c r="DT33" t="s">
        <v>115</v>
      </c>
      <c r="DV33" t="s">
        <v>115</v>
      </c>
      <c r="DW33" t="s">
        <v>115</v>
      </c>
      <c r="DY33" t="s">
        <v>115</v>
      </c>
      <c r="DZ33" t="s">
        <v>115</v>
      </c>
      <c r="EB33" t="s">
        <v>115</v>
      </c>
      <c r="EC33" t="s">
        <v>115</v>
      </c>
      <c r="EE33" t="s">
        <v>115</v>
      </c>
      <c r="EF33" t="s">
        <v>115</v>
      </c>
      <c r="EH33" t="s">
        <v>115</v>
      </c>
      <c r="EI33" t="s">
        <v>115</v>
      </c>
      <c r="EK33" t="s">
        <v>115</v>
      </c>
      <c r="EL33" t="s">
        <v>115</v>
      </c>
      <c r="EN33" t="s">
        <v>115</v>
      </c>
      <c r="EO33" t="s">
        <v>115</v>
      </c>
      <c r="EQ33" t="s">
        <v>115</v>
      </c>
      <c r="ER33" t="s">
        <v>115</v>
      </c>
      <c r="ET33" t="s">
        <v>115</v>
      </c>
      <c r="EU33" t="s">
        <v>115</v>
      </c>
      <c r="EW33" t="s">
        <v>115</v>
      </c>
      <c r="EX33" t="s">
        <v>115</v>
      </c>
      <c r="EZ33" t="s">
        <v>115</v>
      </c>
      <c r="FA33" t="s">
        <v>115</v>
      </c>
      <c r="FC33" t="s">
        <v>115</v>
      </c>
      <c r="FD33" t="s">
        <v>115</v>
      </c>
      <c r="FF33" t="s">
        <v>115</v>
      </c>
      <c r="FG33" t="s">
        <v>115</v>
      </c>
      <c r="FI33" t="s">
        <v>115</v>
      </c>
      <c r="FJ33" t="s">
        <v>115</v>
      </c>
      <c r="FL33" t="s">
        <v>115</v>
      </c>
      <c r="FM33" t="s">
        <v>115</v>
      </c>
      <c r="FO33" t="s">
        <v>115</v>
      </c>
      <c r="FP33" t="s">
        <v>115</v>
      </c>
      <c r="FR33" t="s">
        <v>115</v>
      </c>
      <c r="FS33" t="s">
        <v>115</v>
      </c>
      <c r="FU33" t="s">
        <v>115</v>
      </c>
      <c r="FV33" t="s">
        <v>115</v>
      </c>
      <c r="FX33" t="s">
        <v>115</v>
      </c>
      <c r="FY33" t="s">
        <v>115</v>
      </c>
      <c r="GA33" t="s">
        <v>115</v>
      </c>
      <c r="GB33" t="s">
        <v>115</v>
      </c>
      <c r="GD33" t="s">
        <v>115</v>
      </c>
      <c r="GE33" t="s">
        <v>115</v>
      </c>
      <c r="GG33" t="s">
        <v>115</v>
      </c>
      <c r="GH33" t="s">
        <v>115</v>
      </c>
      <c r="GJ33" t="s">
        <v>115</v>
      </c>
      <c r="GK33" t="s">
        <v>115</v>
      </c>
    </row>
    <row r="34" spans="1:193" x14ac:dyDescent="0.35">
      <c r="A34">
        <f t="shared" si="0"/>
        <v>28</v>
      </c>
      <c r="B34">
        <v>0</v>
      </c>
      <c r="C34">
        <v>0</v>
      </c>
      <c r="D34" t="s">
        <v>116</v>
      </c>
      <c r="E34">
        <v>107520163</v>
      </c>
      <c r="F34">
        <v>160915293</v>
      </c>
      <c r="G34" t="s">
        <v>116</v>
      </c>
      <c r="H34">
        <v>-26</v>
      </c>
      <c r="I34">
        <v>-24</v>
      </c>
      <c r="J34" t="s">
        <v>116</v>
      </c>
      <c r="K34">
        <f>detail3543__6[[#This Row],[Column1]]-detail3543__6[[#This Row],[Column7]]</f>
        <v>26</v>
      </c>
      <c r="L34" t="s">
        <v>115</v>
      </c>
      <c r="M34">
        <f ca="1">SUMPRODUCT($B$6:$B$69,OFFSET(power6multpres36!$B$6:$B$69,0,3*$A34))-SUMPRODUCT($C$6:$C$69,OFFSET(power6multpres36!$C$6:$C$69,0,3*$A34))</f>
        <v>7.388729269867774E+18</v>
      </c>
      <c r="N34">
        <f ca="1">SUMPRODUCT($B$6:$B$69,OFFSET(power6multpres36!$C$6:$C$69,0,3*$A34))+SUMPRODUCT($C$6:$C$69,OFFSET(power6multpres36!$B$6:$B$69,0,3*$A34))</f>
        <v>1.1058014803841778E+19</v>
      </c>
      <c r="O34" t="s">
        <v>115</v>
      </c>
      <c r="P34">
        <f ca="1">ROUND(detail3543__6[[#This Row],[Column12]]*(2^-36),0)</f>
        <v>107520162</v>
      </c>
      <c r="Q34">
        <f ca="1">ROUND(detail3543__6[[#This Row],[Column13]]*(2^-36),0)</f>
        <v>160915294</v>
      </c>
      <c r="R34" t="s">
        <v>115</v>
      </c>
      <c r="S34">
        <f ca="1">SUMPRODUCT($P$6:$P$69,OFFSET(power6multpres36!$B$6:$B$69,0,3*$A34))+SUMPRODUCT($Q$6:$Q$69,OFFSET(power6multpres36!$C$6:$C$69,0,3*$A34))</f>
        <v>-219827562496</v>
      </c>
      <c r="T34">
        <f ca="1">SUMPRODUCT($P$6:$P$69,OFFSET(power6multpres36!$C$6:$C$69,0,3*$A34))-SUMPRODUCT($Q$6:$Q$69,OFFSET(power6multpres36!$B$6:$B$69,0,3*$A34))</f>
        <v>0</v>
      </c>
      <c r="U34" t="s">
        <v>115</v>
      </c>
      <c r="V34" s="3">
        <f ca="1">ROUND(detail3543__6[[#This Row],[Column18]]*(2^-42),0)</f>
        <v>0</v>
      </c>
      <c r="W34" s="3">
        <f ca="1">ROUND(detail3543__6[[#This Row],[Column19]]*(2^-42),0)</f>
        <v>0</v>
      </c>
      <c r="X34" t="s">
        <v>115</v>
      </c>
      <c r="Y34" t="s">
        <v>115</v>
      </c>
      <c r="Z34" t="s">
        <v>115</v>
      </c>
      <c r="AA34" t="s">
        <v>115</v>
      </c>
      <c r="AB34" t="s">
        <v>115</v>
      </c>
      <c r="AC34" t="s">
        <v>115</v>
      </c>
      <c r="AD34" t="s">
        <v>115</v>
      </c>
      <c r="AE34" t="s">
        <v>115</v>
      </c>
      <c r="AF34" t="s">
        <v>115</v>
      </c>
      <c r="AG34" t="s">
        <v>115</v>
      </c>
      <c r="AH34" t="s">
        <v>115</v>
      </c>
      <c r="AI34" t="s">
        <v>115</v>
      </c>
      <c r="AJ34" t="s">
        <v>115</v>
      </c>
      <c r="AK34" t="s">
        <v>115</v>
      </c>
      <c r="AL34" t="s">
        <v>115</v>
      </c>
      <c r="AM34" t="s">
        <v>115</v>
      </c>
      <c r="AN34" t="s">
        <v>115</v>
      </c>
      <c r="AO34" t="s">
        <v>115</v>
      </c>
      <c r="AP34" t="s">
        <v>115</v>
      </c>
      <c r="AQ34" t="s">
        <v>115</v>
      </c>
      <c r="AR34" t="s">
        <v>115</v>
      </c>
      <c r="AS34" t="s">
        <v>115</v>
      </c>
      <c r="AT34" t="s">
        <v>115</v>
      </c>
      <c r="AU34" t="s">
        <v>115</v>
      </c>
      <c r="AV34" t="s">
        <v>115</v>
      </c>
      <c r="AW34" t="s">
        <v>115</v>
      </c>
      <c r="AX34" t="s">
        <v>115</v>
      </c>
      <c r="AY34" t="s">
        <v>115</v>
      </c>
      <c r="AZ34" t="s">
        <v>115</v>
      </c>
      <c r="BA34" t="s">
        <v>115</v>
      </c>
      <c r="BB34" t="s">
        <v>115</v>
      </c>
      <c r="BC34" t="s">
        <v>115</v>
      </c>
      <c r="BD34" t="s">
        <v>115</v>
      </c>
      <c r="BE34" t="s">
        <v>115</v>
      </c>
      <c r="BF34" t="s">
        <v>115</v>
      </c>
      <c r="BG34" t="s">
        <v>115</v>
      </c>
      <c r="BH34" t="s">
        <v>115</v>
      </c>
      <c r="BI34" t="s">
        <v>115</v>
      </c>
      <c r="BJ34" t="s">
        <v>115</v>
      </c>
      <c r="BK34" t="s">
        <v>115</v>
      </c>
      <c r="BL34" t="s">
        <v>115</v>
      </c>
      <c r="BM34" t="s">
        <v>115</v>
      </c>
      <c r="BN34" t="s">
        <v>115</v>
      </c>
      <c r="BO34" t="s">
        <v>115</v>
      </c>
      <c r="BQ34" t="s">
        <v>115</v>
      </c>
      <c r="BR34" t="s">
        <v>115</v>
      </c>
      <c r="BT34" t="s">
        <v>115</v>
      </c>
      <c r="BU34" t="s">
        <v>115</v>
      </c>
      <c r="BW34" t="s">
        <v>115</v>
      </c>
      <c r="BX34" t="s">
        <v>115</v>
      </c>
      <c r="BZ34" t="s">
        <v>115</v>
      </c>
      <c r="CA34" t="s">
        <v>115</v>
      </c>
      <c r="CC34" t="s">
        <v>115</v>
      </c>
      <c r="CD34" t="s">
        <v>115</v>
      </c>
      <c r="CF34" t="s">
        <v>115</v>
      </c>
      <c r="CG34" t="s">
        <v>115</v>
      </c>
      <c r="CI34" t="s">
        <v>115</v>
      </c>
      <c r="CJ34" t="s">
        <v>115</v>
      </c>
      <c r="CL34" t="s">
        <v>115</v>
      </c>
      <c r="CM34" t="s">
        <v>115</v>
      </c>
      <c r="CO34" t="s">
        <v>115</v>
      </c>
      <c r="CP34" t="s">
        <v>115</v>
      </c>
      <c r="CR34" t="s">
        <v>115</v>
      </c>
      <c r="CS34" t="s">
        <v>115</v>
      </c>
      <c r="CU34" t="s">
        <v>115</v>
      </c>
      <c r="CV34" t="s">
        <v>115</v>
      </c>
      <c r="CX34" t="s">
        <v>115</v>
      </c>
      <c r="CY34" t="s">
        <v>115</v>
      </c>
      <c r="DA34" t="s">
        <v>115</v>
      </c>
      <c r="DB34" t="s">
        <v>115</v>
      </c>
      <c r="DD34" t="s">
        <v>115</v>
      </c>
      <c r="DE34" t="s">
        <v>115</v>
      </c>
      <c r="DG34" t="s">
        <v>115</v>
      </c>
      <c r="DH34" t="s">
        <v>115</v>
      </c>
      <c r="DJ34" t="s">
        <v>115</v>
      </c>
      <c r="DK34" t="s">
        <v>115</v>
      </c>
      <c r="DM34" t="s">
        <v>115</v>
      </c>
      <c r="DN34" t="s">
        <v>115</v>
      </c>
      <c r="DP34" t="s">
        <v>115</v>
      </c>
      <c r="DQ34" t="s">
        <v>115</v>
      </c>
      <c r="DS34" t="s">
        <v>115</v>
      </c>
      <c r="DT34" t="s">
        <v>115</v>
      </c>
      <c r="DV34" t="s">
        <v>115</v>
      </c>
      <c r="DW34" t="s">
        <v>115</v>
      </c>
      <c r="DY34" t="s">
        <v>115</v>
      </c>
      <c r="DZ34" t="s">
        <v>115</v>
      </c>
      <c r="EB34" t="s">
        <v>115</v>
      </c>
      <c r="EC34" t="s">
        <v>115</v>
      </c>
      <c r="EE34" t="s">
        <v>115</v>
      </c>
      <c r="EF34" t="s">
        <v>115</v>
      </c>
      <c r="EH34" t="s">
        <v>115</v>
      </c>
      <c r="EI34" t="s">
        <v>115</v>
      </c>
      <c r="EK34" t="s">
        <v>115</v>
      </c>
      <c r="EL34" t="s">
        <v>115</v>
      </c>
      <c r="EN34" t="s">
        <v>115</v>
      </c>
      <c r="EO34" t="s">
        <v>115</v>
      </c>
      <c r="EQ34" t="s">
        <v>115</v>
      </c>
      <c r="ER34" t="s">
        <v>115</v>
      </c>
      <c r="ET34" t="s">
        <v>115</v>
      </c>
      <c r="EU34" t="s">
        <v>115</v>
      </c>
      <c r="EW34" t="s">
        <v>115</v>
      </c>
      <c r="EX34" t="s">
        <v>115</v>
      </c>
      <c r="EZ34" t="s">
        <v>115</v>
      </c>
      <c r="FA34" t="s">
        <v>115</v>
      </c>
      <c r="FC34" t="s">
        <v>115</v>
      </c>
      <c r="FD34" t="s">
        <v>115</v>
      </c>
      <c r="FF34" t="s">
        <v>115</v>
      </c>
      <c r="FG34" t="s">
        <v>115</v>
      </c>
      <c r="FI34" t="s">
        <v>115</v>
      </c>
      <c r="FJ34" t="s">
        <v>115</v>
      </c>
      <c r="FL34" t="s">
        <v>115</v>
      </c>
      <c r="FM34" t="s">
        <v>115</v>
      </c>
      <c r="FO34" t="s">
        <v>115</v>
      </c>
      <c r="FP34" t="s">
        <v>115</v>
      </c>
      <c r="FR34" t="s">
        <v>115</v>
      </c>
      <c r="FS34" t="s">
        <v>115</v>
      </c>
      <c r="FU34" t="s">
        <v>115</v>
      </c>
      <c r="FV34" t="s">
        <v>115</v>
      </c>
      <c r="FX34" t="s">
        <v>115</v>
      </c>
      <c r="FY34" t="s">
        <v>115</v>
      </c>
      <c r="GA34" t="s">
        <v>115</v>
      </c>
      <c r="GB34" t="s">
        <v>115</v>
      </c>
      <c r="GD34" t="s">
        <v>115</v>
      </c>
      <c r="GE34" t="s">
        <v>115</v>
      </c>
      <c r="GG34" t="s">
        <v>115</v>
      </c>
      <c r="GH34" t="s">
        <v>115</v>
      </c>
      <c r="GJ34" t="s">
        <v>115</v>
      </c>
      <c r="GK34" t="s">
        <v>115</v>
      </c>
    </row>
    <row r="35" spans="1:193" x14ac:dyDescent="0.35">
      <c r="A35">
        <f t="shared" si="0"/>
        <v>29</v>
      </c>
      <c r="B35">
        <v>0</v>
      </c>
      <c r="C35">
        <v>0</v>
      </c>
      <c r="D35" t="s">
        <v>116</v>
      </c>
      <c r="E35">
        <v>64461015</v>
      </c>
      <c r="F35">
        <v>136291364</v>
      </c>
      <c r="G35" t="s">
        <v>116</v>
      </c>
      <c r="H35">
        <v>-22</v>
      </c>
      <c r="I35">
        <v>-21</v>
      </c>
      <c r="J35" t="s">
        <v>116</v>
      </c>
      <c r="K35">
        <f>detail3543__6[[#This Row],[Column1]]-detail3543__6[[#This Row],[Column7]]</f>
        <v>22</v>
      </c>
      <c r="L35" t="s">
        <v>115</v>
      </c>
      <c r="M35">
        <f ca="1">SUMPRODUCT($B$6:$B$69,OFFSET(power6multpres36!$B$6:$B$69,0,3*$A35))-SUMPRODUCT($C$6:$C$69,OFFSET(power6multpres36!$C$6:$C$69,0,3*$A35))</f>
        <v>4.4297271949016433E+18</v>
      </c>
      <c r="N35">
        <f ca="1">SUMPRODUCT($B$6:$B$69,OFFSET(power6multpres36!$C$6:$C$69,0,3*$A35))+SUMPRODUCT($C$6:$C$69,OFFSET(power6multpres36!$B$6:$B$69,0,3*$A35))</f>
        <v>9.3658712456329953E+18</v>
      </c>
      <c r="O35" t="s">
        <v>115</v>
      </c>
      <c r="P35">
        <f ca="1">ROUND(detail3543__6[[#This Row],[Column12]]*(2^-36),0)</f>
        <v>64461015</v>
      </c>
      <c r="Q35">
        <f ca="1">ROUND(detail3543__6[[#This Row],[Column13]]*(2^-36),0)</f>
        <v>136291364</v>
      </c>
      <c r="R35" t="s">
        <v>115</v>
      </c>
      <c r="S35">
        <f ca="1">SUMPRODUCT($P$6:$P$69,OFFSET(power6multpres36!$B$6:$B$69,0,3*$A35))+SUMPRODUCT($Q$6:$Q$69,OFFSET(power6multpres36!$C$6:$C$69,0,3*$A35))</f>
        <v>94676241408</v>
      </c>
      <c r="T35">
        <f ca="1">SUMPRODUCT($P$6:$P$69,OFFSET(power6multpres36!$C$6:$C$69,0,3*$A35))-SUMPRODUCT($Q$6:$Q$69,OFFSET(power6multpres36!$B$6:$B$69,0,3*$A35))</f>
        <v>2048</v>
      </c>
      <c r="U35" t="s">
        <v>115</v>
      </c>
      <c r="V35" s="3">
        <f ca="1">ROUND(detail3543__6[[#This Row],[Column18]]*(2^-42),0)</f>
        <v>0</v>
      </c>
      <c r="W35" s="3">
        <f ca="1">ROUND(detail3543__6[[#This Row],[Column19]]*(2^-42),0)</f>
        <v>0</v>
      </c>
      <c r="X35" t="s">
        <v>115</v>
      </c>
      <c r="Y35" t="s">
        <v>115</v>
      </c>
      <c r="Z35" t="s">
        <v>115</v>
      </c>
      <c r="AA35" t="s">
        <v>115</v>
      </c>
      <c r="AB35" t="s">
        <v>115</v>
      </c>
      <c r="AC35" t="s">
        <v>115</v>
      </c>
      <c r="AD35" t="s">
        <v>115</v>
      </c>
      <c r="AE35" t="s">
        <v>115</v>
      </c>
      <c r="AF35" t="s">
        <v>115</v>
      </c>
      <c r="AG35" t="s">
        <v>115</v>
      </c>
      <c r="AH35" t="s">
        <v>115</v>
      </c>
      <c r="AI35" t="s">
        <v>115</v>
      </c>
      <c r="AJ35" t="s">
        <v>115</v>
      </c>
      <c r="AK35" t="s">
        <v>115</v>
      </c>
      <c r="AL35" t="s">
        <v>115</v>
      </c>
      <c r="AM35" t="s">
        <v>115</v>
      </c>
      <c r="AN35" t="s">
        <v>115</v>
      </c>
      <c r="AO35" t="s">
        <v>115</v>
      </c>
      <c r="AP35" t="s">
        <v>115</v>
      </c>
      <c r="AQ35" t="s">
        <v>115</v>
      </c>
      <c r="AR35" t="s">
        <v>115</v>
      </c>
      <c r="AS35" t="s">
        <v>115</v>
      </c>
      <c r="AT35" t="s">
        <v>115</v>
      </c>
      <c r="AU35" t="s">
        <v>115</v>
      </c>
      <c r="AV35" t="s">
        <v>115</v>
      </c>
      <c r="AW35" t="s">
        <v>115</v>
      </c>
      <c r="AX35" t="s">
        <v>115</v>
      </c>
      <c r="AY35" t="s">
        <v>115</v>
      </c>
      <c r="AZ35" t="s">
        <v>115</v>
      </c>
      <c r="BA35" t="s">
        <v>115</v>
      </c>
      <c r="BB35" t="s">
        <v>115</v>
      </c>
      <c r="BC35" t="s">
        <v>115</v>
      </c>
      <c r="BD35" t="s">
        <v>115</v>
      </c>
      <c r="BE35" t="s">
        <v>115</v>
      </c>
      <c r="BF35" t="s">
        <v>115</v>
      </c>
      <c r="BG35" t="s">
        <v>115</v>
      </c>
      <c r="BH35" t="s">
        <v>115</v>
      </c>
      <c r="BI35" t="s">
        <v>115</v>
      </c>
      <c r="BJ35" t="s">
        <v>115</v>
      </c>
      <c r="BK35" t="s">
        <v>115</v>
      </c>
      <c r="BL35" t="s">
        <v>115</v>
      </c>
      <c r="BM35" t="s">
        <v>115</v>
      </c>
      <c r="BN35" t="s">
        <v>115</v>
      </c>
      <c r="BO35" t="s">
        <v>115</v>
      </c>
      <c r="BQ35" t="s">
        <v>115</v>
      </c>
      <c r="BR35" t="s">
        <v>115</v>
      </c>
      <c r="BT35" t="s">
        <v>115</v>
      </c>
      <c r="BU35" t="s">
        <v>115</v>
      </c>
      <c r="BW35" t="s">
        <v>115</v>
      </c>
      <c r="BX35" t="s">
        <v>115</v>
      </c>
      <c r="BZ35" t="s">
        <v>115</v>
      </c>
      <c r="CA35" t="s">
        <v>115</v>
      </c>
      <c r="CC35" t="s">
        <v>115</v>
      </c>
      <c r="CD35" t="s">
        <v>115</v>
      </c>
      <c r="CF35" t="s">
        <v>115</v>
      </c>
      <c r="CG35" t="s">
        <v>115</v>
      </c>
      <c r="CI35" t="s">
        <v>115</v>
      </c>
      <c r="CJ35" t="s">
        <v>115</v>
      </c>
      <c r="CL35" t="s">
        <v>115</v>
      </c>
      <c r="CM35" t="s">
        <v>115</v>
      </c>
      <c r="CO35" t="s">
        <v>115</v>
      </c>
      <c r="CP35" t="s">
        <v>115</v>
      </c>
      <c r="CR35" t="s">
        <v>115</v>
      </c>
      <c r="CS35" t="s">
        <v>115</v>
      </c>
      <c r="CU35" t="s">
        <v>115</v>
      </c>
      <c r="CV35" t="s">
        <v>115</v>
      </c>
      <c r="CX35" t="s">
        <v>115</v>
      </c>
      <c r="CY35" t="s">
        <v>115</v>
      </c>
      <c r="DA35" t="s">
        <v>115</v>
      </c>
      <c r="DB35" t="s">
        <v>115</v>
      </c>
      <c r="DD35" t="s">
        <v>115</v>
      </c>
      <c r="DE35" t="s">
        <v>115</v>
      </c>
      <c r="DG35" t="s">
        <v>115</v>
      </c>
      <c r="DH35" t="s">
        <v>115</v>
      </c>
      <c r="DJ35" t="s">
        <v>115</v>
      </c>
      <c r="DK35" t="s">
        <v>115</v>
      </c>
      <c r="DM35" t="s">
        <v>115</v>
      </c>
      <c r="DN35" t="s">
        <v>115</v>
      </c>
      <c r="DP35" t="s">
        <v>115</v>
      </c>
      <c r="DQ35" t="s">
        <v>115</v>
      </c>
      <c r="DS35" t="s">
        <v>115</v>
      </c>
      <c r="DT35" t="s">
        <v>115</v>
      </c>
      <c r="DV35" t="s">
        <v>115</v>
      </c>
      <c r="DW35" t="s">
        <v>115</v>
      </c>
      <c r="DY35" t="s">
        <v>115</v>
      </c>
      <c r="DZ35" t="s">
        <v>115</v>
      </c>
      <c r="EB35" t="s">
        <v>115</v>
      </c>
      <c r="EC35" t="s">
        <v>115</v>
      </c>
      <c r="EE35" t="s">
        <v>115</v>
      </c>
      <c r="EF35" t="s">
        <v>115</v>
      </c>
      <c r="EH35" t="s">
        <v>115</v>
      </c>
      <c r="EI35" t="s">
        <v>115</v>
      </c>
      <c r="EK35" t="s">
        <v>115</v>
      </c>
      <c r="EL35" t="s">
        <v>115</v>
      </c>
      <c r="EN35" t="s">
        <v>115</v>
      </c>
      <c r="EO35" t="s">
        <v>115</v>
      </c>
      <c r="EQ35" t="s">
        <v>115</v>
      </c>
      <c r="ER35" t="s">
        <v>115</v>
      </c>
      <c r="ET35" t="s">
        <v>115</v>
      </c>
      <c r="EU35" t="s">
        <v>115</v>
      </c>
      <c r="EW35" t="s">
        <v>115</v>
      </c>
      <c r="EX35" t="s">
        <v>115</v>
      </c>
      <c r="EZ35" t="s">
        <v>115</v>
      </c>
      <c r="FA35" t="s">
        <v>115</v>
      </c>
      <c r="FC35" t="s">
        <v>115</v>
      </c>
      <c r="FD35" t="s">
        <v>115</v>
      </c>
      <c r="FF35" t="s">
        <v>115</v>
      </c>
      <c r="FG35" t="s">
        <v>115</v>
      </c>
      <c r="FI35" t="s">
        <v>115</v>
      </c>
      <c r="FJ35" t="s">
        <v>115</v>
      </c>
      <c r="FL35" t="s">
        <v>115</v>
      </c>
      <c r="FM35" t="s">
        <v>115</v>
      </c>
      <c r="FO35" t="s">
        <v>115</v>
      </c>
      <c r="FP35" t="s">
        <v>115</v>
      </c>
      <c r="FR35" t="s">
        <v>115</v>
      </c>
      <c r="FS35" t="s">
        <v>115</v>
      </c>
      <c r="FU35" t="s">
        <v>115</v>
      </c>
      <c r="FV35" t="s">
        <v>115</v>
      </c>
      <c r="FX35" t="s">
        <v>115</v>
      </c>
      <c r="FY35" t="s">
        <v>115</v>
      </c>
      <c r="GA35" t="s">
        <v>115</v>
      </c>
      <c r="GB35" t="s">
        <v>115</v>
      </c>
      <c r="GD35" t="s">
        <v>115</v>
      </c>
      <c r="GE35" t="s">
        <v>115</v>
      </c>
      <c r="GG35" t="s">
        <v>115</v>
      </c>
      <c r="GH35" t="s">
        <v>115</v>
      </c>
      <c r="GJ35" t="s">
        <v>115</v>
      </c>
      <c r="GK35" t="s">
        <v>115</v>
      </c>
    </row>
    <row r="36" spans="1:193" x14ac:dyDescent="0.35">
      <c r="A36">
        <f t="shared" si="0"/>
        <v>30</v>
      </c>
      <c r="B36">
        <v>0</v>
      </c>
      <c r="C36">
        <v>0</v>
      </c>
      <c r="D36" t="s">
        <v>116</v>
      </c>
      <c r="E36">
        <v>29964012</v>
      </c>
      <c r="F36">
        <v>98778106</v>
      </c>
      <c r="G36" t="s">
        <v>116</v>
      </c>
      <c r="H36">
        <v>-14</v>
      </c>
      <c r="I36">
        <v>-22</v>
      </c>
      <c r="J36" t="s">
        <v>116</v>
      </c>
      <c r="K36">
        <f>detail3543__6[[#This Row],[Column1]]-detail3543__6[[#This Row],[Column7]]</f>
        <v>14</v>
      </c>
      <c r="L36" t="s">
        <v>115</v>
      </c>
      <c r="M36">
        <f ca="1">SUMPRODUCT($B$6:$B$69,OFFSET(power6multpres36!$B$6:$B$69,0,3*$A36))-SUMPRODUCT($C$6:$C$69,OFFSET(power6multpres36!$C$6:$C$69,0,3*$A36))</f>
        <v>2.0591111630057636E+18</v>
      </c>
      <c r="N36">
        <f ca="1">SUMPRODUCT($B$6:$B$69,OFFSET(power6multpres36!$C$6:$C$69,0,3*$A36))+SUMPRODUCT($C$6:$C$69,OFFSET(power6multpres36!$B$6:$B$69,0,3*$A36))</f>
        <v>6.7879798069537014E+18</v>
      </c>
      <c r="O36" t="s">
        <v>115</v>
      </c>
      <c r="P36">
        <f ca="1">ROUND(detail3543__6[[#This Row],[Column12]]*(2^-36),0)</f>
        <v>29964011</v>
      </c>
      <c r="Q36">
        <f ca="1">ROUND(detail3543__6[[#This Row],[Column13]]*(2^-36),0)</f>
        <v>98778107</v>
      </c>
      <c r="R36" t="s">
        <v>115</v>
      </c>
      <c r="S36">
        <f ca="1">SUMPRODUCT($P$6:$P$69,OFFSET(power6multpres36!$B$6:$B$69,0,3*$A36))+SUMPRODUCT($Q$6:$Q$69,OFFSET(power6multpres36!$C$6:$C$69,0,3*$A36))</f>
        <v>168847515392</v>
      </c>
      <c r="T36">
        <f ca="1">SUMPRODUCT($P$6:$P$69,OFFSET(power6multpres36!$C$6:$C$69,0,3*$A36))-SUMPRODUCT($Q$6:$Q$69,OFFSET(power6multpres36!$B$6:$B$69,0,3*$A36))</f>
        <v>0</v>
      </c>
      <c r="U36" t="s">
        <v>115</v>
      </c>
      <c r="V36" s="3">
        <f ca="1">ROUND(detail3543__6[[#This Row],[Column18]]*(2^-42),0)</f>
        <v>0</v>
      </c>
      <c r="W36" s="3">
        <f ca="1">ROUND(detail3543__6[[#This Row],[Column19]]*(2^-42),0)</f>
        <v>0</v>
      </c>
      <c r="X36" t="s">
        <v>115</v>
      </c>
      <c r="Y36" t="s">
        <v>115</v>
      </c>
      <c r="Z36" t="s">
        <v>115</v>
      </c>
      <c r="AA36" t="s">
        <v>115</v>
      </c>
      <c r="AB36" t="s">
        <v>115</v>
      </c>
      <c r="AC36" t="s">
        <v>115</v>
      </c>
      <c r="AD36" t="s">
        <v>115</v>
      </c>
      <c r="AE36" t="s">
        <v>115</v>
      </c>
      <c r="AF36" t="s">
        <v>115</v>
      </c>
      <c r="AG36" t="s">
        <v>115</v>
      </c>
      <c r="AH36" t="s">
        <v>115</v>
      </c>
      <c r="AI36" t="s">
        <v>115</v>
      </c>
      <c r="AJ36" t="s">
        <v>115</v>
      </c>
      <c r="AK36" t="s">
        <v>115</v>
      </c>
      <c r="AL36" t="s">
        <v>115</v>
      </c>
      <c r="AM36" t="s">
        <v>115</v>
      </c>
      <c r="AN36" t="s">
        <v>115</v>
      </c>
      <c r="AO36" t="s">
        <v>115</v>
      </c>
      <c r="AP36" t="s">
        <v>115</v>
      </c>
      <c r="AQ36" t="s">
        <v>115</v>
      </c>
      <c r="AR36" t="s">
        <v>115</v>
      </c>
      <c r="AS36" t="s">
        <v>115</v>
      </c>
      <c r="AT36" t="s">
        <v>115</v>
      </c>
      <c r="AU36" t="s">
        <v>115</v>
      </c>
      <c r="AV36" t="s">
        <v>115</v>
      </c>
      <c r="AW36" t="s">
        <v>115</v>
      </c>
      <c r="AX36" t="s">
        <v>115</v>
      </c>
      <c r="AY36" t="s">
        <v>115</v>
      </c>
      <c r="AZ36" t="s">
        <v>115</v>
      </c>
      <c r="BA36" t="s">
        <v>115</v>
      </c>
      <c r="BB36" t="s">
        <v>115</v>
      </c>
      <c r="BC36" t="s">
        <v>115</v>
      </c>
      <c r="BD36" t="s">
        <v>115</v>
      </c>
      <c r="BE36" t="s">
        <v>115</v>
      </c>
      <c r="BF36" t="s">
        <v>115</v>
      </c>
      <c r="BG36" t="s">
        <v>115</v>
      </c>
      <c r="BH36" t="s">
        <v>115</v>
      </c>
      <c r="BI36" t="s">
        <v>115</v>
      </c>
      <c r="BJ36" t="s">
        <v>115</v>
      </c>
      <c r="BK36" t="s">
        <v>115</v>
      </c>
      <c r="BL36" t="s">
        <v>115</v>
      </c>
      <c r="BM36" t="s">
        <v>115</v>
      </c>
      <c r="BN36" t="s">
        <v>115</v>
      </c>
      <c r="BO36" t="s">
        <v>115</v>
      </c>
      <c r="BQ36" t="s">
        <v>115</v>
      </c>
      <c r="BR36" t="s">
        <v>115</v>
      </c>
      <c r="BT36" t="s">
        <v>115</v>
      </c>
      <c r="BU36" t="s">
        <v>115</v>
      </c>
      <c r="BW36" t="s">
        <v>115</v>
      </c>
      <c r="BX36" t="s">
        <v>115</v>
      </c>
      <c r="BZ36" t="s">
        <v>115</v>
      </c>
      <c r="CA36" t="s">
        <v>115</v>
      </c>
      <c r="CC36" t="s">
        <v>115</v>
      </c>
      <c r="CD36" t="s">
        <v>115</v>
      </c>
      <c r="CF36" t="s">
        <v>115</v>
      </c>
      <c r="CG36" t="s">
        <v>115</v>
      </c>
      <c r="CI36" t="s">
        <v>115</v>
      </c>
      <c r="CJ36" t="s">
        <v>115</v>
      </c>
      <c r="CL36" t="s">
        <v>115</v>
      </c>
      <c r="CM36" t="s">
        <v>115</v>
      </c>
      <c r="CO36" t="s">
        <v>115</v>
      </c>
      <c r="CP36" t="s">
        <v>115</v>
      </c>
      <c r="CR36" t="s">
        <v>115</v>
      </c>
      <c r="CS36" t="s">
        <v>115</v>
      </c>
      <c r="CU36" t="s">
        <v>115</v>
      </c>
      <c r="CV36" t="s">
        <v>115</v>
      </c>
      <c r="CX36" t="s">
        <v>115</v>
      </c>
      <c r="CY36" t="s">
        <v>115</v>
      </c>
      <c r="DA36" t="s">
        <v>115</v>
      </c>
      <c r="DB36" t="s">
        <v>115</v>
      </c>
      <c r="DD36" t="s">
        <v>115</v>
      </c>
      <c r="DE36" t="s">
        <v>115</v>
      </c>
      <c r="DG36" t="s">
        <v>115</v>
      </c>
      <c r="DH36" t="s">
        <v>115</v>
      </c>
      <c r="DJ36" t="s">
        <v>115</v>
      </c>
      <c r="DK36" t="s">
        <v>115</v>
      </c>
      <c r="DM36" t="s">
        <v>115</v>
      </c>
      <c r="DN36" t="s">
        <v>115</v>
      </c>
      <c r="DP36" t="s">
        <v>115</v>
      </c>
      <c r="DQ36" t="s">
        <v>115</v>
      </c>
      <c r="DS36" t="s">
        <v>115</v>
      </c>
      <c r="DT36" t="s">
        <v>115</v>
      </c>
      <c r="DV36" t="s">
        <v>115</v>
      </c>
      <c r="DW36" t="s">
        <v>115</v>
      </c>
      <c r="DY36" t="s">
        <v>115</v>
      </c>
      <c r="DZ36" t="s">
        <v>115</v>
      </c>
      <c r="EB36" t="s">
        <v>115</v>
      </c>
      <c r="EC36" t="s">
        <v>115</v>
      </c>
      <c r="EE36" t="s">
        <v>115</v>
      </c>
      <c r="EF36" t="s">
        <v>115</v>
      </c>
      <c r="EH36" t="s">
        <v>115</v>
      </c>
      <c r="EI36" t="s">
        <v>115</v>
      </c>
      <c r="EK36" t="s">
        <v>115</v>
      </c>
      <c r="EL36" t="s">
        <v>115</v>
      </c>
      <c r="EN36" t="s">
        <v>115</v>
      </c>
      <c r="EO36" t="s">
        <v>115</v>
      </c>
      <c r="EQ36" t="s">
        <v>115</v>
      </c>
      <c r="ER36" t="s">
        <v>115</v>
      </c>
      <c r="ET36" t="s">
        <v>115</v>
      </c>
      <c r="EU36" t="s">
        <v>115</v>
      </c>
      <c r="EW36" t="s">
        <v>115</v>
      </c>
      <c r="EX36" t="s">
        <v>115</v>
      </c>
      <c r="EZ36" t="s">
        <v>115</v>
      </c>
      <c r="FA36" t="s">
        <v>115</v>
      </c>
      <c r="FC36" t="s">
        <v>115</v>
      </c>
      <c r="FD36" t="s">
        <v>115</v>
      </c>
      <c r="FF36" t="s">
        <v>115</v>
      </c>
      <c r="FG36" t="s">
        <v>115</v>
      </c>
      <c r="FI36" t="s">
        <v>115</v>
      </c>
      <c r="FJ36" t="s">
        <v>115</v>
      </c>
      <c r="FL36" t="s">
        <v>115</v>
      </c>
      <c r="FM36" t="s">
        <v>115</v>
      </c>
      <c r="FO36" t="s">
        <v>115</v>
      </c>
      <c r="FP36" t="s">
        <v>115</v>
      </c>
      <c r="FR36" t="s">
        <v>115</v>
      </c>
      <c r="FS36" t="s">
        <v>115</v>
      </c>
      <c r="FU36" t="s">
        <v>115</v>
      </c>
      <c r="FV36" t="s">
        <v>115</v>
      </c>
      <c r="FX36" t="s">
        <v>115</v>
      </c>
      <c r="FY36" t="s">
        <v>115</v>
      </c>
      <c r="GA36" t="s">
        <v>115</v>
      </c>
      <c r="GB36" t="s">
        <v>115</v>
      </c>
      <c r="GD36" t="s">
        <v>115</v>
      </c>
      <c r="GE36" t="s">
        <v>115</v>
      </c>
      <c r="GG36" t="s">
        <v>115</v>
      </c>
      <c r="GH36" t="s">
        <v>115</v>
      </c>
      <c r="GJ36" t="s">
        <v>115</v>
      </c>
      <c r="GK36" t="s">
        <v>115</v>
      </c>
    </row>
    <row r="37" spans="1:193" x14ac:dyDescent="0.35">
      <c r="A37">
        <f t="shared" si="0"/>
        <v>31</v>
      </c>
      <c r="B37">
        <v>0</v>
      </c>
      <c r="C37">
        <v>0</v>
      </c>
      <c r="D37" t="s">
        <v>116</v>
      </c>
      <c r="E37">
        <v>7693419</v>
      </c>
      <c r="F37">
        <v>51864815</v>
      </c>
      <c r="G37" t="s">
        <v>116</v>
      </c>
      <c r="H37">
        <v>-18</v>
      </c>
      <c r="I37">
        <v>-23</v>
      </c>
      <c r="J37" t="s">
        <v>116</v>
      </c>
      <c r="K37">
        <f>detail3543__6[[#This Row],[Column1]]-detail3543__6[[#This Row],[Column7]]</f>
        <v>18</v>
      </c>
      <c r="L37" t="s">
        <v>115</v>
      </c>
      <c r="M37">
        <f ca="1">SUMPRODUCT($B$6:$B$69,OFFSET(power6multpres36!$B$6:$B$69,0,3*$A37))-SUMPRODUCT($C$6:$C$69,OFFSET(power6multpres36!$C$6:$C$69,0,3*$A37))</f>
        <v>5.286877065159639E+17</v>
      </c>
      <c r="N37">
        <f ca="1">SUMPRODUCT($B$6:$B$69,OFFSET(power6multpres36!$C$6:$C$69,0,3*$A37))+SUMPRODUCT($C$6:$C$69,OFFSET(power6multpres36!$B$6:$B$69,0,3*$A37))</f>
        <v>3.5641230106233405E+18</v>
      </c>
      <c r="O37" t="s">
        <v>115</v>
      </c>
      <c r="P37">
        <f ca="1">ROUND(detail3543__6[[#This Row],[Column12]]*(2^-36),0)</f>
        <v>7693419</v>
      </c>
      <c r="Q37">
        <f ca="1">ROUND(detail3543__6[[#This Row],[Column13]]*(2^-36),0)</f>
        <v>51864816</v>
      </c>
      <c r="R37" t="s">
        <v>115</v>
      </c>
      <c r="S37">
        <f ca="1">SUMPRODUCT($P$6:$P$69,OFFSET(power6multpres36!$B$6:$B$69,0,3*$A37))+SUMPRODUCT($Q$6:$Q$69,OFFSET(power6multpres36!$C$6:$C$69,0,3*$A37))</f>
        <v>404515650560</v>
      </c>
      <c r="T37">
        <f ca="1">SUMPRODUCT($P$6:$P$69,OFFSET(power6multpres36!$C$6:$C$69,0,3*$A37))-SUMPRODUCT($Q$6:$Q$69,OFFSET(power6multpres36!$B$6:$B$69,0,3*$A37))</f>
        <v>-4096</v>
      </c>
      <c r="U37" t="s">
        <v>115</v>
      </c>
      <c r="V37" s="3">
        <f ca="1">ROUND(detail3543__6[[#This Row],[Column18]]*(2^-42),0)</f>
        <v>0</v>
      </c>
      <c r="W37" s="3">
        <f ca="1">ROUND(detail3543__6[[#This Row],[Column19]]*(2^-42),0)</f>
        <v>0</v>
      </c>
      <c r="X37" t="s">
        <v>115</v>
      </c>
      <c r="Y37" t="s">
        <v>115</v>
      </c>
      <c r="Z37" t="s">
        <v>115</v>
      </c>
      <c r="AA37" t="s">
        <v>115</v>
      </c>
      <c r="AB37" t="s">
        <v>115</v>
      </c>
      <c r="AC37" t="s">
        <v>115</v>
      </c>
      <c r="AD37" t="s">
        <v>115</v>
      </c>
      <c r="AE37" t="s">
        <v>115</v>
      </c>
      <c r="AF37" t="s">
        <v>115</v>
      </c>
      <c r="AG37" t="s">
        <v>115</v>
      </c>
      <c r="AH37" t="s">
        <v>115</v>
      </c>
      <c r="AI37" t="s">
        <v>115</v>
      </c>
      <c r="AJ37" t="s">
        <v>115</v>
      </c>
      <c r="AK37" t="s">
        <v>115</v>
      </c>
      <c r="AL37" t="s">
        <v>115</v>
      </c>
      <c r="AM37" t="s">
        <v>115</v>
      </c>
      <c r="AN37" t="s">
        <v>115</v>
      </c>
      <c r="AO37" t="s">
        <v>115</v>
      </c>
      <c r="AP37" t="s">
        <v>115</v>
      </c>
      <c r="AQ37" t="s">
        <v>115</v>
      </c>
      <c r="AR37" t="s">
        <v>115</v>
      </c>
      <c r="AS37" t="s">
        <v>115</v>
      </c>
      <c r="AT37" t="s">
        <v>115</v>
      </c>
      <c r="AU37" t="s">
        <v>115</v>
      </c>
      <c r="AV37" t="s">
        <v>115</v>
      </c>
      <c r="AW37" t="s">
        <v>115</v>
      </c>
      <c r="AX37" t="s">
        <v>115</v>
      </c>
      <c r="AY37" t="s">
        <v>115</v>
      </c>
      <c r="AZ37" t="s">
        <v>115</v>
      </c>
      <c r="BA37" t="s">
        <v>115</v>
      </c>
      <c r="BB37" t="s">
        <v>115</v>
      </c>
      <c r="BC37" t="s">
        <v>115</v>
      </c>
      <c r="BD37" t="s">
        <v>115</v>
      </c>
      <c r="BE37" t="s">
        <v>115</v>
      </c>
      <c r="BF37" t="s">
        <v>115</v>
      </c>
      <c r="BG37" t="s">
        <v>115</v>
      </c>
      <c r="BH37" t="s">
        <v>115</v>
      </c>
      <c r="BI37" t="s">
        <v>115</v>
      </c>
      <c r="BJ37" t="s">
        <v>115</v>
      </c>
      <c r="BK37" t="s">
        <v>115</v>
      </c>
      <c r="BL37" t="s">
        <v>115</v>
      </c>
      <c r="BM37" t="s">
        <v>115</v>
      </c>
      <c r="BN37" t="s">
        <v>115</v>
      </c>
      <c r="BO37" t="s">
        <v>115</v>
      </c>
      <c r="BQ37" t="s">
        <v>115</v>
      </c>
      <c r="BR37" t="s">
        <v>115</v>
      </c>
      <c r="BT37" t="s">
        <v>115</v>
      </c>
      <c r="BU37" t="s">
        <v>115</v>
      </c>
      <c r="BW37" t="s">
        <v>115</v>
      </c>
      <c r="BX37" t="s">
        <v>115</v>
      </c>
      <c r="BZ37" t="s">
        <v>115</v>
      </c>
      <c r="CA37" t="s">
        <v>115</v>
      </c>
      <c r="CC37" t="s">
        <v>115</v>
      </c>
      <c r="CD37" t="s">
        <v>115</v>
      </c>
      <c r="CF37" t="s">
        <v>115</v>
      </c>
      <c r="CG37" t="s">
        <v>115</v>
      </c>
      <c r="CI37" t="s">
        <v>115</v>
      </c>
      <c r="CJ37" t="s">
        <v>115</v>
      </c>
      <c r="CL37" t="s">
        <v>115</v>
      </c>
      <c r="CM37" t="s">
        <v>115</v>
      </c>
      <c r="CO37" t="s">
        <v>115</v>
      </c>
      <c r="CP37" t="s">
        <v>115</v>
      </c>
      <c r="CR37" t="s">
        <v>115</v>
      </c>
      <c r="CS37" t="s">
        <v>115</v>
      </c>
      <c r="CU37" t="s">
        <v>115</v>
      </c>
      <c r="CV37" t="s">
        <v>115</v>
      </c>
      <c r="CX37" t="s">
        <v>115</v>
      </c>
      <c r="CY37" t="s">
        <v>115</v>
      </c>
      <c r="DA37" t="s">
        <v>115</v>
      </c>
      <c r="DB37" t="s">
        <v>115</v>
      </c>
      <c r="DD37" t="s">
        <v>115</v>
      </c>
      <c r="DE37" t="s">
        <v>115</v>
      </c>
      <c r="DG37" t="s">
        <v>115</v>
      </c>
      <c r="DH37" t="s">
        <v>115</v>
      </c>
      <c r="DJ37" t="s">
        <v>115</v>
      </c>
      <c r="DK37" t="s">
        <v>115</v>
      </c>
      <c r="DM37" t="s">
        <v>115</v>
      </c>
      <c r="DN37" t="s">
        <v>115</v>
      </c>
      <c r="DP37" t="s">
        <v>115</v>
      </c>
      <c r="DQ37" t="s">
        <v>115</v>
      </c>
      <c r="DS37" t="s">
        <v>115</v>
      </c>
      <c r="DT37" t="s">
        <v>115</v>
      </c>
      <c r="DV37" t="s">
        <v>115</v>
      </c>
      <c r="DW37" t="s">
        <v>115</v>
      </c>
      <c r="DY37" t="s">
        <v>115</v>
      </c>
      <c r="DZ37" t="s">
        <v>115</v>
      </c>
      <c r="EB37" t="s">
        <v>115</v>
      </c>
      <c r="EC37" t="s">
        <v>115</v>
      </c>
      <c r="EE37" t="s">
        <v>115</v>
      </c>
      <c r="EF37" t="s">
        <v>115</v>
      </c>
      <c r="EH37" t="s">
        <v>115</v>
      </c>
      <c r="EI37" t="s">
        <v>115</v>
      </c>
      <c r="EK37" t="s">
        <v>115</v>
      </c>
      <c r="EL37" t="s">
        <v>115</v>
      </c>
      <c r="EN37" t="s">
        <v>115</v>
      </c>
      <c r="EO37" t="s">
        <v>115</v>
      </c>
      <c r="EQ37" t="s">
        <v>115</v>
      </c>
      <c r="ER37" t="s">
        <v>115</v>
      </c>
      <c r="ET37" t="s">
        <v>115</v>
      </c>
      <c r="EU37" t="s">
        <v>115</v>
      </c>
      <c r="EW37" t="s">
        <v>115</v>
      </c>
      <c r="EX37" t="s">
        <v>115</v>
      </c>
      <c r="EZ37" t="s">
        <v>115</v>
      </c>
      <c r="FA37" t="s">
        <v>115</v>
      </c>
      <c r="FC37" t="s">
        <v>115</v>
      </c>
      <c r="FD37" t="s">
        <v>115</v>
      </c>
      <c r="FF37" t="s">
        <v>115</v>
      </c>
      <c r="FG37" t="s">
        <v>115</v>
      </c>
      <c r="FI37" t="s">
        <v>115</v>
      </c>
      <c r="FJ37" t="s">
        <v>115</v>
      </c>
      <c r="FL37" t="s">
        <v>115</v>
      </c>
      <c r="FM37" t="s">
        <v>115</v>
      </c>
      <c r="FO37" t="s">
        <v>115</v>
      </c>
      <c r="FP37" t="s">
        <v>115</v>
      </c>
      <c r="FR37" t="s">
        <v>115</v>
      </c>
      <c r="FS37" t="s">
        <v>115</v>
      </c>
      <c r="FU37" t="s">
        <v>115</v>
      </c>
      <c r="FV37" t="s">
        <v>115</v>
      </c>
      <c r="FX37" t="s">
        <v>115</v>
      </c>
      <c r="FY37" t="s">
        <v>115</v>
      </c>
      <c r="GA37" t="s">
        <v>115</v>
      </c>
      <c r="GB37" t="s">
        <v>115</v>
      </c>
      <c r="GD37" t="s">
        <v>115</v>
      </c>
      <c r="GE37" t="s">
        <v>115</v>
      </c>
      <c r="GG37" t="s">
        <v>115</v>
      </c>
      <c r="GH37" t="s">
        <v>115</v>
      </c>
      <c r="GJ37" t="s">
        <v>115</v>
      </c>
      <c r="GK37" t="s">
        <v>115</v>
      </c>
    </row>
    <row r="38" spans="1:193" x14ac:dyDescent="0.35">
      <c r="A38">
        <f t="shared" si="0"/>
        <v>32</v>
      </c>
      <c r="B38">
        <v>0</v>
      </c>
      <c r="C38">
        <v>0</v>
      </c>
      <c r="D38" t="s">
        <v>116</v>
      </c>
      <c r="E38">
        <v>0</v>
      </c>
      <c r="F38">
        <v>0</v>
      </c>
      <c r="G38" t="s">
        <v>116</v>
      </c>
      <c r="H38">
        <v>-18</v>
      </c>
      <c r="I38">
        <v>-24</v>
      </c>
      <c r="J38" t="s">
        <v>116</v>
      </c>
      <c r="K38">
        <f>detail3543__6[[#This Row],[Column1]]-detail3543__6[[#This Row],[Column7]]</f>
        <v>18</v>
      </c>
      <c r="L38" t="s">
        <v>115</v>
      </c>
      <c r="M38">
        <f ca="1">SUMPRODUCT($B$6:$B$69,OFFSET(power6multpres36!$B$6:$B$69,0,3*$A38))-SUMPRODUCT($C$6:$C$69,OFFSET(power6multpres36!$C$6:$C$69,0,3*$A38))</f>
        <v>0</v>
      </c>
      <c r="N38">
        <f ca="1">SUMPRODUCT($B$6:$B$69,OFFSET(power6multpres36!$C$6:$C$69,0,3*$A38))+SUMPRODUCT($C$6:$C$69,OFFSET(power6multpres36!$B$6:$B$69,0,3*$A38))</f>
        <v>0</v>
      </c>
      <c r="O38" t="s">
        <v>115</v>
      </c>
      <c r="P38">
        <f ca="1">ROUND(detail3543__6[[#This Row],[Column12]]*(2^-36),0)</f>
        <v>0</v>
      </c>
      <c r="Q38">
        <f ca="1">ROUND(detail3543__6[[#This Row],[Column13]]*(2^-36),0)</f>
        <v>0</v>
      </c>
      <c r="R38" t="s">
        <v>115</v>
      </c>
      <c r="S38">
        <f ca="1">SUMPRODUCT($P$6:$P$69,OFFSET(power6multpres36!$B$6:$B$69,0,3*$A38))+SUMPRODUCT($Q$6:$Q$69,OFFSET(power6multpres36!$C$6:$C$69,0,3*$A38))</f>
        <v>274877906944</v>
      </c>
      <c r="T38">
        <f ca="1">SUMPRODUCT($P$6:$P$69,OFFSET(power6multpres36!$C$6:$C$69,0,3*$A38))-SUMPRODUCT($Q$6:$Q$69,OFFSET(power6multpres36!$B$6:$B$69,0,3*$A38))</f>
        <v>0</v>
      </c>
      <c r="U38" t="s">
        <v>115</v>
      </c>
      <c r="V38" s="3">
        <f ca="1">ROUND(detail3543__6[[#This Row],[Column18]]*(2^-42),0)</f>
        <v>0</v>
      </c>
      <c r="W38" s="3">
        <f ca="1">ROUND(detail3543__6[[#This Row],[Column19]]*(2^-42),0)</f>
        <v>0</v>
      </c>
      <c r="X38" t="s">
        <v>115</v>
      </c>
      <c r="Y38" t="s">
        <v>115</v>
      </c>
      <c r="Z38" t="s">
        <v>115</v>
      </c>
      <c r="AA38" t="s">
        <v>115</v>
      </c>
      <c r="AB38" t="s">
        <v>115</v>
      </c>
      <c r="AC38" t="s">
        <v>115</v>
      </c>
      <c r="AD38" t="s">
        <v>115</v>
      </c>
      <c r="AE38" t="s">
        <v>115</v>
      </c>
      <c r="AF38" t="s">
        <v>115</v>
      </c>
      <c r="AG38" t="s">
        <v>115</v>
      </c>
      <c r="AH38" t="s">
        <v>115</v>
      </c>
      <c r="AI38" t="s">
        <v>115</v>
      </c>
      <c r="AJ38" t="s">
        <v>115</v>
      </c>
      <c r="AK38" t="s">
        <v>115</v>
      </c>
      <c r="AL38" t="s">
        <v>115</v>
      </c>
      <c r="AM38" t="s">
        <v>115</v>
      </c>
      <c r="AN38" t="s">
        <v>115</v>
      </c>
      <c r="AO38" t="s">
        <v>115</v>
      </c>
      <c r="AP38" t="s">
        <v>115</v>
      </c>
      <c r="AQ38" t="s">
        <v>115</v>
      </c>
      <c r="AR38" t="s">
        <v>115</v>
      </c>
      <c r="AS38" t="s">
        <v>115</v>
      </c>
      <c r="AT38" t="s">
        <v>115</v>
      </c>
      <c r="AU38" t="s">
        <v>115</v>
      </c>
      <c r="AV38" t="s">
        <v>115</v>
      </c>
      <c r="AW38" t="s">
        <v>115</v>
      </c>
      <c r="AX38" t="s">
        <v>115</v>
      </c>
      <c r="AY38" t="s">
        <v>115</v>
      </c>
      <c r="AZ38" t="s">
        <v>115</v>
      </c>
      <c r="BA38" t="s">
        <v>115</v>
      </c>
      <c r="BB38" t="s">
        <v>115</v>
      </c>
      <c r="BC38" t="s">
        <v>115</v>
      </c>
      <c r="BD38" t="s">
        <v>115</v>
      </c>
      <c r="BE38" t="s">
        <v>115</v>
      </c>
      <c r="BF38" t="s">
        <v>115</v>
      </c>
      <c r="BG38" t="s">
        <v>115</v>
      </c>
      <c r="BH38" t="s">
        <v>115</v>
      </c>
      <c r="BI38" t="s">
        <v>115</v>
      </c>
      <c r="BJ38" t="s">
        <v>115</v>
      </c>
      <c r="BK38" t="s">
        <v>115</v>
      </c>
      <c r="BL38" t="s">
        <v>115</v>
      </c>
      <c r="BM38" t="s">
        <v>115</v>
      </c>
      <c r="BN38" t="s">
        <v>115</v>
      </c>
      <c r="BO38" t="s">
        <v>115</v>
      </c>
      <c r="BQ38" t="s">
        <v>115</v>
      </c>
      <c r="BR38" t="s">
        <v>115</v>
      </c>
      <c r="BT38" t="s">
        <v>115</v>
      </c>
      <c r="BU38" t="s">
        <v>115</v>
      </c>
      <c r="BW38" t="s">
        <v>115</v>
      </c>
      <c r="BX38" t="s">
        <v>115</v>
      </c>
      <c r="BZ38" t="s">
        <v>115</v>
      </c>
      <c r="CA38" t="s">
        <v>115</v>
      </c>
      <c r="CC38" t="s">
        <v>115</v>
      </c>
      <c r="CD38" t="s">
        <v>115</v>
      </c>
      <c r="CF38" t="s">
        <v>115</v>
      </c>
      <c r="CG38" t="s">
        <v>115</v>
      </c>
      <c r="CI38" t="s">
        <v>115</v>
      </c>
      <c r="CJ38" t="s">
        <v>115</v>
      </c>
      <c r="CL38" t="s">
        <v>115</v>
      </c>
      <c r="CM38" t="s">
        <v>115</v>
      </c>
      <c r="CO38" t="s">
        <v>115</v>
      </c>
      <c r="CP38" t="s">
        <v>115</v>
      </c>
      <c r="CR38" t="s">
        <v>115</v>
      </c>
      <c r="CS38" t="s">
        <v>115</v>
      </c>
      <c r="CU38" t="s">
        <v>115</v>
      </c>
      <c r="CV38" t="s">
        <v>115</v>
      </c>
      <c r="CX38" t="s">
        <v>115</v>
      </c>
      <c r="CY38" t="s">
        <v>115</v>
      </c>
      <c r="DA38" t="s">
        <v>115</v>
      </c>
      <c r="DB38" t="s">
        <v>115</v>
      </c>
      <c r="DD38" t="s">
        <v>115</v>
      </c>
      <c r="DE38" t="s">
        <v>115</v>
      </c>
      <c r="DG38" t="s">
        <v>115</v>
      </c>
      <c r="DH38" t="s">
        <v>115</v>
      </c>
      <c r="DJ38" t="s">
        <v>115</v>
      </c>
      <c r="DK38" t="s">
        <v>115</v>
      </c>
      <c r="DM38" t="s">
        <v>115</v>
      </c>
      <c r="DN38" t="s">
        <v>115</v>
      </c>
      <c r="DP38" t="s">
        <v>115</v>
      </c>
      <c r="DQ38" t="s">
        <v>115</v>
      </c>
      <c r="DS38" t="s">
        <v>115</v>
      </c>
      <c r="DT38" t="s">
        <v>115</v>
      </c>
      <c r="DV38" t="s">
        <v>115</v>
      </c>
      <c r="DW38" t="s">
        <v>115</v>
      </c>
      <c r="DY38" t="s">
        <v>115</v>
      </c>
      <c r="DZ38" t="s">
        <v>115</v>
      </c>
      <c r="EB38" t="s">
        <v>115</v>
      </c>
      <c r="EC38" t="s">
        <v>115</v>
      </c>
      <c r="EE38" t="s">
        <v>115</v>
      </c>
      <c r="EF38" t="s">
        <v>115</v>
      </c>
      <c r="EH38" t="s">
        <v>115</v>
      </c>
      <c r="EI38" t="s">
        <v>115</v>
      </c>
      <c r="EK38" t="s">
        <v>115</v>
      </c>
      <c r="EL38" t="s">
        <v>115</v>
      </c>
      <c r="EN38" t="s">
        <v>115</v>
      </c>
      <c r="EO38" t="s">
        <v>115</v>
      </c>
      <c r="EQ38" t="s">
        <v>115</v>
      </c>
      <c r="ER38" t="s">
        <v>115</v>
      </c>
      <c r="ET38" t="s">
        <v>115</v>
      </c>
      <c r="EU38" t="s">
        <v>115</v>
      </c>
      <c r="EW38" t="s">
        <v>115</v>
      </c>
      <c r="EX38" t="s">
        <v>115</v>
      </c>
      <c r="EZ38" t="s">
        <v>115</v>
      </c>
      <c r="FA38" t="s">
        <v>115</v>
      </c>
      <c r="FC38" t="s">
        <v>115</v>
      </c>
      <c r="FD38" t="s">
        <v>115</v>
      </c>
      <c r="FF38" t="s">
        <v>115</v>
      </c>
      <c r="FG38" t="s">
        <v>115</v>
      </c>
      <c r="FI38" t="s">
        <v>115</v>
      </c>
      <c r="FJ38" t="s">
        <v>115</v>
      </c>
      <c r="FL38" t="s">
        <v>115</v>
      </c>
      <c r="FM38" t="s">
        <v>115</v>
      </c>
      <c r="FO38" t="s">
        <v>115</v>
      </c>
      <c r="FP38" t="s">
        <v>115</v>
      </c>
      <c r="FR38" t="s">
        <v>115</v>
      </c>
      <c r="FS38" t="s">
        <v>115</v>
      </c>
      <c r="FU38" t="s">
        <v>115</v>
      </c>
      <c r="FV38" t="s">
        <v>115</v>
      </c>
      <c r="FX38" t="s">
        <v>115</v>
      </c>
      <c r="FY38" t="s">
        <v>115</v>
      </c>
      <c r="GA38" t="s">
        <v>115</v>
      </c>
      <c r="GB38" t="s">
        <v>115</v>
      </c>
      <c r="GD38" t="s">
        <v>115</v>
      </c>
      <c r="GE38" t="s">
        <v>115</v>
      </c>
      <c r="GG38" t="s">
        <v>115</v>
      </c>
      <c r="GH38" t="s">
        <v>115</v>
      </c>
      <c r="GJ38" t="s">
        <v>115</v>
      </c>
      <c r="GK38" t="s">
        <v>115</v>
      </c>
    </row>
    <row r="39" spans="1:193" x14ac:dyDescent="0.35">
      <c r="A39">
        <f t="shared" si="0"/>
        <v>33</v>
      </c>
      <c r="B39">
        <v>0</v>
      </c>
      <c r="C39">
        <v>0</v>
      </c>
      <c r="D39" t="s">
        <v>116</v>
      </c>
      <c r="E39">
        <v>7693419</v>
      </c>
      <c r="F39">
        <v>-51864815</v>
      </c>
      <c r="G39" t="s">
        <v>116</v>
      </c>
      <c r="H39">
        <v>-24</v>
      </c>
      <c r="I39">
        <v>-24</v>
      </c>
      <c r="J39" t="s">
        <v>116</v>
      </c>
      <c r="K39">
        <f>detail3543__6[[#This Row],[Column1]]-detail3543__6[[#This Row],[Column7]]</f>
        <v>24</v>
      </c>
      <c r="L39" t="s">
        <v>115</v>
      </c>
      <c r="M39">
        <f ca="1">SUMPRODUCT($B$6:$B$69,OFFSET(power6multpres36!$B$6:$B$69,0,3*$A39))-SUMPRODUCT($C$6:$C$69,OFFSET(power6multpres36!$C$6:$C$69,0,3*$A39))</f>
        <v>5.286877065159639E+17</v>
      </c>
      <c r="N39">
        <f ca="1">SUMPRODUCT($B$6:$B$69,OFFSET(power6multpres36!$C$6:$C$69,0,3*$A39))+SUMPRODUCT($C$6:$C$69,OFFSET(power6multpres36!$B$6:$B$69,0,3*$A39))</f>
        <v>-3.5641230106233405E+18</v>
      </c>
      <c r="O39" t="s">
        <v>115</v>
      </c>
      <c r="P39">
        <f ca="1">ROUND(detail3543__6[[#This Row],[Column12]]*(2^-36),0)</f>
        <v>7693419</v>
      </c>
      <c r="Q39">
        <f ca="1">ROUND(detail3543__6[[#This Row],[Column13]]*(2^-36),0)</f>
        <v>-51864816</v>
      </c>
      <c r="R39" t="s">
        <v>115</v>
      </c>
      <c r="S39">
        <f ca="1">SUMPRODUCT($P$6:$P$69,OFFSET(power6multpres36!$B$6:$B$69,0,3*$A39))+SUMPRODUCT($Q$6:$Q$69,OFFSET(power6multpres36!$C$6:$C$69,0,3*$A39))</f>
        <v>184979260416</v>
      </c>
      <c r="T39">
        <f ca="1">SUMPRODUCT($P$6:$P$69,OFFSET(power6multpres36!$C$6:$C$69,0,3*$A39))-SUMPRODUCT($Q$6:$Q$69,OFFSET(power6multpres36!$B$6:$B$69,0,3*$A39))</f>
        <v>0</v>
      </c>
      <c r="U39" t="s">
        <v>115</v>
      </c>
      <c r="V39" s="3">
        <f ca="1">ROUND(detail3543__6[[#This Row],[Column18]]*(2^-42),0)</f>
        <v>0</v>
      </c>
      <c r="W39" s="3">
        <f ca="1">ROUND(detail3543__6[[#This Row],[Column19]]*(2^-42),0)</f>
        <v>0</v>
      </c>
      <c r="X39" t="s">
        <v>115</v>
      </c>
      <c r="Y39" t="s">
        <v>115</v>
      </c>
      <c r="Z39" t="s">
        <v>115</v>
      </c>
      <c r="AA39" t="s">
        <v>115</v>
      </c>
      <c r="AB39" t="s">
        <v>115</v>
      </c>
      <c r="AC39" t="s">
        <v>115</v>
      </c>
      <c r="AD39" t="s">
        <v>115</v>
      </c>
      <c r="AE39" t="s">
        <v>115</v>
      </c>
      <c r="AF39" t="s">
        <v>115</v>
      </c>
      <c r="AG39" t="s">
        <v>115</v>
      </c>
      <c r="AH39" t="s">
        <v>115</v>
      </c>
      <c r="AI39" t="s">
        <v>115</v>
      </c>
      <c r="AJ39" t="s">
        <v>115</v>
      </c>
      <c r="AK39" t="s">
        <v>115</v>
      </c>
      <c r="AL39" t="s">
        <v>115</v>
      </c>
      <c r="AM39" t="s">
        <v>115</v>
      </c>
      <c r="AN39" t="s">
        <v>115</v>
      </c>
      <c r="AO39" t="s">
        <v>115</v>
      </c>
      <c r="AP39" t="s">
        <v>115</v>
      </c>
      <c r="AQ39" t="s">
        <v>115</v>
      </c>
      <c r="AR39" t="s">
        <v>115</v>
      </c>
      <c r="AS39" t="s">
        <v>115</v>
      </c>
      <c r="AT39" t="s">
        <v>115</v>
      </c>
      <c r="AU39" t="s">
        <v>115</v>
      </c>
      <c r="AV39" t="s">
        <v>115</v>
      </c>
      <c r="AW39" t="s">
        <v>115</v>
      </c>
      <c r="AX39" t="s">
        <v>115</v>
      </c>
      <c r="AY39" t="s">
        <v>115</v>
      </c>
      <c r="AZ39" t="s">
        <v>115</v>
      </c>
      <c r="BA39" t="s">
        <v>115</v>
      </c>
      <c r="BB39" t="s">
        <v>115</v>
      </c>
      <c r="BC39" t="s">
        <v>115</v>
      </c>
      <c r="BD39" t="s">
        <v>115</v>
      </c>
      <c r="BE39" t="s">
        <v>115</v>
      </c>
      <c r="BF39" t="s">
        <v>115</v>
      </c>
      <c r="BG39" t="s">
        <v>115</v>
      </c>
      <c r="BH39" t="s">
        <v>115</v>
      </c>
      <c r="BI39" t="s">
        <v>115</v>
      </c>
      <c r="BJ39" t="s">
        <v>115</v>
      </c>
      <c r="BK39" t="s">
        <v>115</v>
      </c>
      <c r="BL39" t="s">
        <v>115</v>
      </c>
      <c r="BM39" t="s">
        <v>115</v>
      </c>
      <c r="BN39" t="s">
        <v>115</v>
      </c>
      <c r="BO39" t="s">
        <v>115</v>
      </c>
      <c r="BQ39" t="s">
        <v>115</v>
      </c>
      <c r="BR39" t="s">
        <v>115</v>
      </c>
      <c r="BT39" t="s">
        <v>115</v>
      </c>
      <c r="BU39" t="s">
        <v>115</v>
      </c>
      <c r="BW39" t="s">
        <v>115</v>
      </c>
      <c r="BX39" t="s">
        <v>115</v>
      </c>
      <c r="BZ39" t="s">
        <v>115</v>
      </c>
      <c r="CA39" t="s">
        <v>115</v>
      </c>
      <c r="CC39" t="s">
        <v>115</v>
      </c>
      <c r="CD39" t="s">
        <v>115</v>
      </c>
      <c r="CF39" t="s">
        <v>115</v>
      </c>
      <c r="CG39" t="s">
        <v>115</v>
      </c>
      <c r="CI39" t="s">
        <v>115</v>
      </c>
      <c r="CJ39" t="s">
        <v>115</v>
      </c>
      <c r="CL39" t="s">
        <v>115</v>
      </c>
      <c r="CM39" t="s">
        <v>115</v>
      </c>
      <c r="CO39" t="s">
        <v>115</v>
      </c>
      <c r="CP39" t="s">
        <v>115</v>
      </c>
      <c r="CR39" t="s">
        <v>115</v>
      </c>
      <c r="CS39" t="s">
        <v>115</v>
      </c>
      <c r="CU39" t="s">
        <v>115</v>
      </c>
      <c r="CV39" t="s">
        <v>115</v>
      </c>
      <c r="CX39" t="s">
        <v>115</v>
      </c>
      <c r="CY39" t="s">
        <v>115</v>
      </c>
      <c r="DA39" t="s">
        <v>115</v>
      </c>
      <c r="DB39" t="s">
        <v>115</v>
      </c>
      <c r="DD39" t="s">
        <v>115</v>
      </c>
      <c r="DE39" t="s">
        <v>115</v>
      </c>
      <c r="DG39" t="s">
        <v>115</v>
      </c>
      <c r="DH39" t="s">
        <v>115</v>
      </c>
      <c r="DJ39" t="s">
        <v>115</v>
      </c>
      <c r="DK39" t="s">
        <v>115</v>
      </c>
      <c r="DM39" t="s">
        <v>115</v>
      </c>
      <c r="DN39" t="s">
        <v>115</v>
      </c>
      <c r="DP39" t="s">
        <v>115</v>
      </c>
      <c r="DQ39" t="s">
        <v>115</v>
      </c>
      <c r="DS39" t="s">
        <v>115</v>
      </c>
      <c r="DT39" t="s">
        <v>115</v>
      </c>
      <c r="DV39" t="s">
        <v>115</v>
      </c>
      <c r="DW39" t="s">
        <v>115</v>
      </c>
      <c r="DY39" t="s">
        <v>115</v>
      </c>
      <c r="DZ39" t="s">
        <v>115</v>
      </c>
      <c r="EB39" t="s">
        <v>115</v>
      </c>
      <c r="EC39" t="s">
        <v>115</v>
      </c>
      <c r="EE39" t="s">
        <v>115</v>
      </c>
      <c r="EF39" t="s">
        <v>115</v>
      </c>
      <c r="EH39" t="s">
        <v>115</v>
      </c>
      <c r="EI39" t="s">
        <v>115</v>
      </c>
      <c r="EK39" t="s">
        <v>115</v>
      </c>
      <c r="EL39" t="s">
        <v>115</v>
      </c>
      <c r="EN39" t="s">
        <v>115</v>
      </c>
      <c r="EO39" t="s">
        <v>115</v>
      </c>
      <c r="EQ39" t="s">
        <v>115</v>
      </c>
      <c r="ER39" t="s">
        <v>115</v>
      </c>
      <c r="ET39" t="s">
        <v>115</v>
      </c>
      <c r="EU39" t="s">
        <v>115</v>
      </c>
      <c r="EW39" t="s">
        <v>115</v>
      </c>
      <c r="EX39" t="s">
        <v>115</v>
      </c>
      <c r="EZ39" t="s">
        <v>115</v>
      </c>
      <c r="FA39" t="s">
        <v>115</v>
      </c>
      <c r="FC39" t="s">
        <v>115</v>
      </c>
      <c r="FD39" t="s">
        <v>115</v>
      </c>
      <c r="FF39" t="s">
        <v>115</v>
      </c>
      <c r="FG39" t="s">
        <v>115</v>
      </c>
      <c r="FI39" t="s">
        <v>115</v>
      </c>
      <c r="FJ39" t="s">
        <v>115</v>
      </c>
      <c r="FL39" t="s">
        <v>115</v>
      </c>
      <c r="FM39" t="s">
        <v>115</v>
      </c>
      <c r="FO39" t="s">
        <v>115</v>
      </c>
      <c r="FP39" t="s">
        <v>115</v>
      </c>
      <c r="FR39" t="s">
        <v>115</v>
      </c>
      <c r="FS39" t="s">
        <v>115</v>
      </c>
      <c r="FU39" t="s">
        <v>115</v>
      </c>
      <c r="FV39" t="s">
        <v>115</v>
      </c>
      <c r="FX39" t="s">
        <v>115</v>
      </c>
      <c r="FY39" t="s">
        <v>115</v>
      </c>
      <c r="GA39" t="s">
        <v>115</v>
      </c>
      <c r="GB39" t="s">
        <v>115</v>
      </c>
      <c r="GD39" t="s">
        <v>115</v>
      </c>
      <c r="GE39" t="s">
        <v>115</v>
      </c>
      <c r="GG39" t="s">
        <v>115</v>
      </c>
      <c r="GH39" t="s">
        <v>115</v>
      </c>
      <c r="GJ39" t="s">
        <v>115</v>
      </c>
      <c r="GK39" t="s">
        <v>115</v>
      </c>
    </row>
    <row r="40" spans="1:193" x14ac:dyDescent="0.35">
      <c r="A40">
        <f t="shared" si="0"/>
        <v>34</v>
      </c>
      <c r="B40">
        <v>0</v>
      </c>
      <c r="C40">
        <v>0</v>
      </c>
      <c r="D40" t="s">
        <v>116</v>
      </c>
      <c r="E40">
        <v>29964012</v>
      </c>
      <c r="F40">
        <v>-98778106</v>
      </c>
      <c r="G40" t="s">
        <v>116</v>
      </c>
      <c r="H40">
        <v>-24</v>
      </c>
      <c r="I40">
        <v>-22</v>
      </c>
      <c r="J40" t="s">
        <v>116</v>
      </c>
      <c r="K40">
        <f>detail3543__6[[#This Row],[Column1]]-detail3543__6[[#This Row],[Column7]]</f>
        <v>24</v>
      </c>
      <c r="L40" t="s">
        <v>115</v>
      </c>
      <c r="M40">
        <f ca="1">SUMPRODUCT($B$6:$B$69,OFFSET(power6multpres36!$B$6:$B$69,0,3*$A40))-SUMPRODUCT($C$6:$C$69,OFFSET(power6multpres36!$C$6:$C$69,0,3*$A40))</f>
        <v>2.0591111630057636E+18</v>
      </c>
      <c r="N40">
        <f ca="1">SUMPRODUCT($B$6:$B$69,OFFSET(power6multpres36!$C$6:$C$69,0,3*$A40))+SUMPRODUCT($C$6:$C$69,OFFSET(power6multpres36!$B$6:$B$69,0,3*$A40))</f>
        <v>-6.7879798069537014E+18</v>
      </c>
      <c r="O40" t="s">
        <v>115</v>
      </c>
      <c r="P40">
        <f ca="1">ROUND(detail3543__6[[#This Row],[Column12]]*(2^-36),0)</f>
        <v>29964011</v>
      </c>
      <c r="Q40">
        <f ca="1">ROUND(detail3543__6[[#This Row],[Column13]]*(2^-36),0)</f>
        <v>-98778107</v>
      </c>
      <c r="R40" t="s">
        <v>115</v>
      </c>
      <c r="S40">
        <f ca="1">SUMPRODUCT($P$6:$P$69,OFFSET(power6multpres36!$B$6:$B$69,0,3*$A40))+SUMPRODUCT($Q$6:$Q$69,OFFSET(power6multpres36!$C$6:$C$69,0,3*$A40))</f>
        <v>-54403178240</v>
      </c>
      <c r="T40">
        <f ca="1">SUMPRODUCT($P$6:$P$69,OFFSET(power6multpres36!$C$6:$C$69,0,3*$A40))-SUMPRODUCT($Q$6:$Q$69,OFFSET(power6multpres36!$B$6:$B$69,0,3*$A40))</f>
        <v>0</v>
      </c>
      <c r="U40" t="s">
        <v>115</v>
      </c>
      <c r="V40" s="3">
        <f ca="1">ROUND(detail3543__6[[#This Row],[Column18]]*(2^-42),0)</f>
        <v>0</v>
      </c>
      <c r="W40" s="3">
        <f ca="1">ROUND(detail3543__6[[#This Row],[Column19]]*(2^-42),0)</f>
        <v>0</v>
      </c>
      <c r="X40" t="s">
        <v>115</v>
      </c>
      <c r="Y40" t="s">
        <v>115</v>
      </c>
      <c r="Z40" t="s">
        <v>115</v>
      </c>
      <c r="AA40" t="s">
        <v>115</v>
      </c>
      <c r="AB40" t="s">
        <v>115</v>
      </c>
      <c r="AC40" t="s">
        <v>115</v>
      </c>
      <c r="AD40" t="s">
        <v>115</v>
      </c>
      <c r="AE40" t="s">
        <v>115</v>
      </c>
      <c r="AF40" t="s">
        <v>115</v>
      </c>
      <c r="AG40" t="s">
        <v>115</v>
      </c>
      <c r="AH40" t="s">
        <v>115</v>
      </c>
      <c r="AI40" t="s">
        <v>115</v>
      </c>
      <c r="AJ40" t="s">
        <v>115</v>
      </c>
      <c r="AK40" t="s">
        <v>115</v>
      </c>
      <c r="AL40" t="s">
        <v>115</v>
      </c>
      <c r="AM40" t="s">
        <v>115</v>
      </c>
      <c r="AN40" t="s">
        <v>115</v>
      </c>
      <c r="AO40" t="s">
        <v>115</v>
      </c>
      <c r="AP40" t="s">
        <v>115</v>
      </c>
      <c r="AQ40" t="s">
        <v>115</v>
      </c>
      <c r="AR40" t="s">
        <v>115</v>
      </c>
      <c r="AS40" t="s">
        <v>115</v>
      </c>
      <c r="AT40" t="s">
        <v>115</v>
      </c>
      <c r="AU40" t="s">
        <v>115</v>
      </c>
      <c r="AV40" t="s">
        <v>115</v>
      </c>
      <c r="AW40" t="s">
        <v>115</v>
      </c>
      <c r="AX40" t="s">
        <v>115</v>
      </c>
      <c r="AY40" t="s">
        <v>115</v>
      </c>
      <c r="AZ40" t="s">
        <v>115</v>
      </c>
      <c r="BA40" t="s">
        <v>115</v>
      </c>
      <c r="BB40" t="s">
        <v>115</v>
      </c>
      <c r="BC40" t="s">
        <v>115</v>
      </c>
      <c r="BD40" t="s">
        <v>115</v>
      </c>
      <c r="BE40" t="s">
        <v>115</v>
      </c>
      <c r="BF40" t="s">
        <v>115</v>
      </c>
      <c r="BG40" t="s">
        <v>115</v>
      </c>
      <c r="BH40" t="s">
        <v>115</v>
      </c>
      <c r="BI40" t="s">
        <v>115</v>
      </c>
      <c r="BJ40" t="s">
        <v>115</v>
      </c>
      <c r="BK40" t="s">
        <v>115</v>
      </c>
      <c r="BL40" t="s">
        <v>115</v>
      </c>
      <c r="BM40" t="s">
        <v>115</v>
      </c>
      <c r="BN40" t="s">
        <v>115</v>
      </c>
      <c r="BO40" t="s">
        <v>115</v>
      </c>
      <c r="BQ40" t="s">
        <v>115</v>
      </c>
      <c r="BR40" t="s">
        <v>115</v>
      </c>
      <c r="BT40" t="s">
        <v>115</v>
      </c>
      <c r="BU40" t="s">
        <v>115</v>
      </c>
      <c r="BW40" t="s">
        <v>115</v>
      </c>
      <c r="BX40" t="s">
        <v>115</v>
      </c>
      <c r="BZ40" t="s">
        <v>115</v>
      </c>
      <c r="CA40" t="s">
        <v>115</v>
      </c>
      <c r="CC40" t="s">
        <v>115</v>
      </c>
      <c r="CD40" t="s">
        <v>115</v>
      </c>
      <c r="CF40" t="s">
        <v>115</v>
      </c>
      <c r="CG40" t="s">
        <v>115</v>
      </c>
      <c r="CI40" t="s">
        <v>115</v>
      </c>
      <c r="CJ40" t="s">
        <v>115</v>
      </c>
      <c r="CL40" t="s">
        <v>115</v>
      </c>
      <c r="CM40" t="s">
        <v>115</v>
      </c>
      <c r="CO40" t="s">
        <v>115</v>
      </c>
      <c r="CP40" t="s">
        <v>115</v>
      </c>
      <c r="CR40" t="s">
        <v>115</v>
      </c>
      <c r="CS40" t="s">
        <v>115</v>
      </c>
      <c r="CU40" t="s">
        <v>115</v>
      </c>
      <c r="CV40" t="s">
        <v>115</v>
      </c>
      <c r="CX40" t="s">
        <v>115</v>
      </c>
      <c r="CY40" t="s">
        <v>115</v>
      </c>
      <c r="DA40" t="s">
        <v>115</v>
      </c>
      <c r="DB40" t="s">
        <v>115</v>
      </c>
      <c r="DD40" t="s">
        <v>115</v>
      </c>
      <c r="DE40" t="s">
        <v>115</v>
      </c>
      <c r="DG40" t="s">
        <v>115</v>
      </c>
      <c r="DH40" t="s">
        <v>115</v>
      </c>
      <c r="DJ40" t="s">
        <v>115</v>
      </c>
      <c r="DK40" t="s">
        <v>115</v>
      </c>
      <c r="DM40" t="s">
        <v>115</v>
      </c>
      <c r="DN40" t="s">
        <v>115</v>
      </c>
      <c r="DP40" t="s">
        <v>115</v>
      </c>
      <c r="DQ40" t="s">
        <v>115</v>
      </c>
      <c r="DS40" t="s">
        <v>115</v>
      </c>
      <c r="DT40" t="s">
        <v>115</v>
      </c>
      <c r="DV40" t="s">
        <v>115</v>
      </c>
      <c r="DW40" t="s">
        <v>115</v>
      </c>
      <c r="DY40" t="s">
        <v>115</v>
      </c>
      <c r="DZ40" t="s">
        <v>115</v>
      </c>
      <c r="EB40" t="s">
        <v>115</v>
      </c>
      <c r="EC40" t="s">
        <v>115</v>
      </c>
      <c r="EE40" t="s">
        <v>115</v>
      </c>
      <c r="EF40" t="s">
        <v>115</v>
      </c>
      <c r="EH40" t="s">
        <v>115</v>
      </c>
      <c r="EI40" t="s">
        <v>115</v>
      </c>
      <c r="EK40" t="s">
        <v>115</v>
      </c>
      <c r="EL40" t="s">
        <v>115</v>
      </c>
      <c r="EN40" t="s">
        <v>115</v>
      </c>
      <c r="EO40" t="s">
        <v>115</v>
      </c>
      <c r="EQ40" t="s">
        <v>115</v>
      </c>
      <c r="ER40" t="s">
        <v>115</v>
      </c>
      <c r="ET40" t="s">
        <v>115</v>
      </c>
      <c r="EU40" t="s">
        <v>115</v>
      </c>
      <c r="EW40" t="s">
        <v>115</v>
      </c>
      <c r="EX40" t="s">
        <v>115</v>
      </c>
      <c r="EZ40" t="s">
        <v>115</v>
      </c>
      <c r="FA40" t="s">
        <v>115</v>
      </c>
      <c r="FC40" t="s">
        <v>115</v>
      </c>
      <c r="FD40" t="s">
        <v>115</v>
      </c>
      <c r="FF40" t="s">
        <v>115</v>
      </c>
      <c r="FG40" t="s">
        <v>115</v>
      </c>
      <c r="FI40" t="s">
        <v>115</v>
      </c>
      <c r="FJ40" t="s">
        <v>115</v>
      </c>
      <c r="FL40" t="s">
        <v>115</v>
      </c>
      <c r="FM40" t="s">
        <v>115</v>
      </c>
      <c r="FO40" t="s">
        <v>115</v>
      </c>
      <c r="FP40" t="s">
        <v>115</v>
      </c>
      <c r="FR40" t="s">
        <v>115</v>
      </c>
      <c r="FS40" t="s">
        <v>115</v>
      </c>
      <c r="FU40" t="s">
        <v>115</v>
      </c>
      <c r="FV40" t="s">
        <v>115</v>
      </c>
      <c r="FX40" t="s">
        <v>115</v>
      </c>
      <c r="FY40" t="s">
        <v>115</v>
      </c>
      <c r="GA40" t="s">
        <v>115</v>
      </c>
      <c r="GB40" t="s">
        <v>115</v>
      </c>
      <c r="GD40" t="s">
        <v>115</v>
      </c>
      <c r="GE40" t="s">
        <v>115</v>
      </c>
      <c r="GG40" t="s">
        <v>115</v>
      </c>
      <c r="GH40" t="s">
        <v>115</v>
      </c>
      <c r="GJ40" t="s">
        <v>115</v>
      </c>
      <c r="GK40" t="s">
        <v>115</v>
      </c>
    </row>
    <row r="41" spans="1:193" x14ac:dyDescent="0.35">
      <c r="A41">
        <f t="shared" si="0"/>
        <v>35</v>
      </c>
      <c r="B41">
        <v>0</v>
      </c>
      <c r="C41">
        <v>0</v>
      </c>
      <c r="D41" t="s">
        <v>116</v>
      </c>
      <c r="E41">
        <v>64461015</v>
      </c>
      <c r="F41">
        <v>-136291364</v>
      </c>
      <c r="G41" t="s">
        <v>116</v>
      </c>
      <c r="H41">
        <v>-22</v>
      </c>
      <c r="I41">
        <v>-23</v>
      </c>
      <c r="J41" t="s">
        <v>116</v>
      </c>
      <c r="K41">
        <f>detail3543__6[[#This Row],[Column1]]-detail3543__6[[#This Row],[Column7]]</f>
        <v>22</v>
      </c>
      <c r="L41" t="s">
        <v>115</v>
      </c>
      <c r="M41">
        <f ca="1">SUMPRODUCT($B$6:$B$69,OFFSET(power6multpres36!$B$6:$B$69,0,3*$A41))-SUMPRODUCT($C$6:$C$69,OFFSET(power6multpres36!$C$6:$C$69,0,3*$A41))</f>
        <v>4.4297271949016433E+18</v>
      </c>
      <c r="N41">
        <f ca="1">SUMPRODUCT($B$6:$B$69,OFFSET(power6multpres36!$C$6:$C$69,0,3*$A41))+SUMPRODUCT($C$6:$C$69,OFFSET(power6multpres36!$B$6:$B$69,0,3*$A41))</f>
        <v>-9.3658712456329953E+18</v>
      </c>
      <c r="O41" t="s">
        <v>115</v>
      </c>
      <c r="P41">
        <f ca="1">ROUND(detail3543__6[[#This Row],[Column12]]*(2^-36),0)</f>
        <v>64461015</v>
      </c>
      <c r="Q41">
        <f ca="1">ROUND(detail3543__6[[#This Row],[Column13]]*(2^-36),0)</f>
        <v>-136291364</v>
      </c>
      <c r="R41" t="s">
        <v>115</v>
      </c>
      <c r="S41">
        <f ca="1">SUMPRODUCT($P$6:$P$69,OFFSET(power6multpres36!$B$6:$B$69,0,3*$A41))+SUMPRODUCT($Q$6:$Q$69,OFFSET(power6multpres36!$C$6:$C$69,0,3*$A41))</f>
        <v>209445073920</v>
      </c>
      <c r="T41">
        <f ca="1">SUMPRODUCT($P$6:$P$69,OFFSET(power6multpres36!$C$6:$C$69,0,3*$A41))-SUMPRODUCT($Q$6:$Q$69,OFFSET(power6multpres36!$B$6:$B$69,0,3*$A41))</f>
        <v>2048</v>
      </c>
      <c r="U41" t="s">
        <v>115</v>
      </c>
      <c r="V41" s="3">
        <f ca="1">ROUND(detail3543__6[[#This Row],[Column18]]*(2^-42),0)</f>
        <v>0</v>
      </c>
      <c r="W41" s="3">
        <f ca="1">ROUND(detail3543__6[[#This Row],[Column19]]*(2^-42),0)</f>
        <v>0</v>
      </c>
      <c r="X41" t="s">
        <v>115</v>
      </c>
      <c r="Y41" t="s">
        <v>115</v>
      </c>
      <c r="Z41" t="s">
        <v>115</v>
      </c>
      <c r="AA41" t="s">
        <v>115</v>
      </c>
      <c r="AB41" t="s">
        <v>115</v>
      </c>
      <c r="AC41" t="s">
        <v>115</v>
      </c>
      <c r="AD41" t="s">
        <v>115</v>
      </c>
      <c r="AE41" t="s">
        <v>115</v>
      </c>
      <c r="AF41" t="s">
        <v>115</v>
      </c>
      <c r="AG41" t="s">
        <v>115</v>
      </c>
      <c r="AH41" t="s">
        <v>115</v>
      </c>
      <c r="AI41" t="s">
        <v>115</v>
      </c>
      <c r="AJ41" t="s">
        <v>115</v>
      </c>
      <c r="AK41" t="s">
        <v>115</v>
      </c>
      <c r="AL41" t="s">
        <v>115</v>
      </c>
      <c r="AM41" t="s">
        <v>115</v>
      </c>
      <c r="AN41" t="s">
        <v>115</v>
      </c>
      <c r="AO41" t="s">
        <v>115</v>
      </c>
      <c r="AP41" t="s">
        <v>115</v>
      </c>
      <c r="AQ41" t="s">
        <v>115</v>
      </c>
      <c r="AR41" t="s">
        <v>115</v>
      </c>
      <c r="AS41" t="s">
        <v>115</v>
      </c>
      <c r="AT41" t="s">
        <v>115</v>
      </c>
      <c r="AU41" t="s">
        <v>115</v>
      </c>
      <c r="AV41" t="s">
        <v>115</v>
      </c>
      <c r="AW41" t="s">
        <v>115</v>
      </c>
      <c r="AX41" t="s">
        <v>115</v>
      </c>
      <c r="AY41" t="s">
        <v>115</v>
      </c>
      <c r="AZ41" t="s">
        <v>115</v>
      </c>
      <c r="BA41" t="s">
        <v>115</v>
      </c>
      <c r="BB41" t="s">
        <v>115</v>
      </c>
      <c r="BC41" t="s">
        <v>115</v>
      </c>
      <c r="BD41" t="s">
        <v>115</v>
      </c>
      <c r="BE41" t="s">
        <v>115</v>
      </c>
      <c r="BF41" t="s">
        <v>115</v>
      </c>
      <c r="BG41" t="s">
        <v>115</v>
      </c>
      <c r="BH41" t="s">
        <v>115</v>
      </c>
      <c r="BI41" t="s">
        <v>115</v>
      </c>
      <c r="BJ41" t="s">
        <v>115</v>
      </c>
      <c r="BK41" t="s">
        <v>115</v>
      </c>
      <c r="BL41" t="s">
        <v>115</v>
      </c>
      <c r="BM41" t="s">
        <v>115</v>
      </c>
      <c r="BN41" t="s">
        <v>115</v>
      </c>
      <c r="BO41" t="s">
        <v>115</v>
      </c>
      <c r="BQ41" t="s">
        <v>115</v>
      </c>
      <c r="BR41" t="s">
        <v>115</v>
      </c>
      <c r="BT41" t="s">
        <v>115</v>
      </c>
      <c r="BU41" t="s">
        <v>115</v>
      </c>
      <c r="BW41" t="s">
        <v>115</v>
      </c>
      <c r="BX41" t="s">
        <v>115</v>
      </c>
      <c r="BZ41" t="s">
        <v>115</v>
      </c>
      <c r="CA41" t="s">
        <v>115</v>
      </c>
      <c r="CC41" t="s">
        <v>115</v>
      </c>
      <c r="CD41" t="s">
        <v>115</v>
      </c>
      <c r="CF41" t="s">
        <v>115</v>
      </c>
      <c r="CG41" t="s">
        <v>115</v>
      </c>
      <c r="CI41" t="s">
        <v>115</v>
      </c>
      <c r="CJ41" t="s">
        <v>115</v>
      </c>
      <c r="CL41" t="s">
        <v>115</v>
      </c>
      <c r="CM41" t="s">
        <v>115</v>
      </c>
      <c r="CO41" t="s">
        <v>115</v>
      </c>
      <c r="CP41" t="s">
        <v>115</v>
      </c>
      <c r="CR41" t="s">
        <v>115</v>
      </c>
      <c r="CS41" t="s">
        <v>115</v>
      </c>
      <c r="CU41" t="s">
        <v>115</v>
      </c>
      <c r="CV41" t="s">
        <v>115</v>
      </c>
      <c r="CX41" t="s">
        <v>115</v>
      </c>
      <c r="CY41" t="s">
        <v>115</v>
      </c>
      <c r="DA41" t="s">
        <v>115</v>
      </c>
      <c r="DB41" t="s">
        <v>115</v>
      </c>
      <c r="DD41" t="s">
        <v>115</v>
      </c>
      <c r="DE41" t="s">
        <v>115</v>
      </c>
      <c r="DG41" t="s">
        <v>115</v>
      </c>
      <c r="DH41" t="s">
        <v>115</v>
      </c>
      <c r="DJ41" t="s">
        <v>115</v>
      </c>
      <c r="DK41" t="s">
        <v>115</v>
      </c>
      <c r="DM41" t="s">
        <v>115</v>
      </c>
      <c r="DN41" t="s">
        <v>115</v>
      </c>
      <c r="DP41" t="s">
        <v>115</v>
      </c>
      <c r="DQ41" t="s">
        <v>115</v>
      </c>
      <c r="DS41" t="s">
        <v>115</v>
      </c>
      <c r="DT41" t="s">
        <v>115</v>
      </c>
      <c r="DV41" t="s">
        <v>115</v>
      </c>
      <c r="DW41" t="s">
        <v>115</v>
      </c>
      <c r="DY41" t="s">
        <v>115</v>
      </c>
      <c r="DZ41" t="s">
        <v>115</v>
      </c>
      <c r="EB41" t="s">
        <v>115</v>
      </c>
      <c r="EC41" t="s">
        <v>115</v>
      </c>
      <c r="EE41" t="s">
        <v>115</v>
      </c>
      <c r="EF41" t="s">
        <v>115</v>
      </c>
      <c r="EH41" t="s">
        <v>115</v>
      </c>
      <c r="EI41" t="s">
        <v>115</v>
      </c>
      <c r="EK41" t="s">
        <v>115</v>
      </c>
      <c r="EL41" t="s">
        <v>115</v>
      </c>
      <c r="EN41" t="s">
        <v>115</v>
      </c>
      <c r="EO41" t="s">
        <v>115</v>
      </c>
      <c r="EQ41" t="s">
        <v>115</v>
      </c>
      <c r="ER41" t="s">
        <v>115</v>
      </c>
      <c r="ET41" t="s">
        <v>115</v>
      </c>
      <c r="EU41" t="s">
        <v>115</v>
      </c>
      <c r="EW41" t="s">
        <v>115</v>
      </c>
      <c r="EX41" t="s">
        <v>115</v>
      </c>
      <c r="EZ41" t="s">
        <v>115</v>
      </c>
      <c r="FA41" t="s">
        <v>115</v>
      </c>
      <c r="FC41" t="s">
        <v>115</v>
      </c>
      <c r="FD41" t="s">
        <v>115</v>
      </c>
      <c r="FF41" t="s">
        <v>115</v>
      </c>
      <c r="FG41" t="s">
        <v>115</v>
      </c>
      <c r="FI41" t="s">
        <v>115</v>
      </c>
      <c r="FJ41" t="s">
        <v>115</v>
      </c>
      <c r="FL41" t="s">
        <v>115</v>
      </c>
      <c r="FM41" t="s">
        <v>115</v>
      </c>
      <c r="FO41" t="s">
        <v>115</v>
      </c>
      <c r="FP41" t="s">
        <v>115</v>
      </c>
      <c r="FR41" t="s">
        <v>115</v>
      </c>
      <c r="FS41" t="s">
        <v>115</v>
      </c>
      <c r="FU41" t="s">
        <v>115</v>
      </c>
      <c r="FV41" t="s">
        <v>115</v>
      </c>
      <c r="FX41" t="s">
        <v>115</v>
      </c>
      <c r="FY41" t="s">
        <v>115</v>
      </c>
      <c r="GA41" t="s">
        <v>115</v>
      </c>
      <c r="GB41" t="s">
        <v>115</v>
      </c>
      <c r="GD41" t="s">
        <v>115</v>
      </c>
      <c r="GE41" t="s">
        <v>115</v>
      </c>
      <c r="GG41" t="s">
        <v>115</v>
      </c>
      <c r="GH41" t="s">
        <v>115</v>
      </c>
      <c r="GJ41" t="s">
        <v>115</v>
      </c>
      <c r="GK41" t="s">
        <v>115</v>
      </c>
    </row>
    <row r="42" spans="1:193" x14ac:dyDescent="0.35">
      <c r="A42">
        <f t="shared" si="0"/>
        <v>36</v>
      </c>
      <c r="B42">
        <v>0</v>
      </c>
      <c r="C42">
        <v>0</v>
      </c>
      <c r="D42" t="s">
        <v>116</v>
      </c>
      <c r="E42">
        <v>107520163</v>
      </c>
      <c r="F42">
        <v>-160915293</v>
      </c>
      <c r="G42" t="s">
        <v>116</v>
      </c>
      <c r="H42">
        <v>-18</v>
      </c>
      <c r="I42">
        <v>-23</v>
      </c>
      <c r="J42" t="s">
        <v>116</v>
      </c>
      <c r="K42">
        <f>detail3543__6[[#This Row],[Column1]]-detail3543__6[[#This Row],[Column7]]</f>
        <v>18</v>
      </c>
      <c r="L42" t="s">
        <v>115</v>
      </c>
      <c r="M42">
        <f ca="1">SUMPRODUCT($B$6:$B$69,OFFSET(power6multpres36!$B$6:$B$69,0,3*$A42))-SUMPRODUCT($C$6:$C$69,OFFSET(power6multpres36!$C$6:$C$69,0,3*$A42))</f>
        <v>7.388729269867774E+18</v>
      </c>
      <c r="N42">
        <f ca="1">SUMPRODUCT($B$6:$B$69,OFFSET(power6multpres36!$C$6:$C$69,0,3*$A42))+SUMPRODUCT($C$6:$C$69,OFFSET(power6multpres36!$B$6:$B$69,0,3*$A42))</f>
        <v>-1.1058014803841778E+19</v>
      </c>
      <c r="O42" t="s">
        <v>115</v>
      </c>
      <c r="P42">
        <f ca="1">ROUND(detail3543__6[[#This Row],[Column12]]*(2^-36),0)</f>
        <v>107520162</v>
      </c>
      <c r="Q42">
        <f ca="1">ROUND(detail3543__6[[#This Row],[Column13]]*(2^-36),0)</f>
        <v>-160915294</v>
      </c>
      <c r="R42" t="s">
        <v>115</v>
      </c>
      <c r="S42">
        <f ca="1">SUMPRODUCT($P$6:$P$69,OFFSET(power6multpres36!$B$6:$B$69,0,3*$A42))+SUMPRODUCT($Q$6:$Q$69,OFFSET(power6multpres36!$C$6:$C$69,0,3*$A42))</f>
        <v>114636367872</v>
      </c>
      <c r="T42">
        <f ca="1">SUMPRODUCT($P$6:$P$69,OFFSET(power6multpres36!$C$6:$C$69,0,3*$A42))-SUMPRODUCT($Q$6:$Q$69,OFFSET(power6multpres36!$B$6:$B$69,0,3*$A42))</f>
        <v>0</v>
      </c>
      <c r="U42" t="s">
        <v>115</v>
      </c>
      <c r="V42" s="3">
        <f ca="1">ROUND(detail3543__6[[#This Row],[Column18]]*(2^-42),0)</f>
        <v>0</v>
      </c>
      <c r="W42" s="3">
        <f ca="1">ROUND(detail3543__6[[#This Row],[Column19]]*(2^-42),0)</f>
        <v>0</v>
      </c>
      <c r="X42" t="s">
        <v>115</v>
      </c>
      <c r="Y42" t="s">
        <v>115</v>
      </c>
      <c r="Z42" t="s">
        <v>115</v>
      </c>
      <c r="AA42" t="s">
        <v>115</v>
      </c>
      <c r="AB42" t="s">
        <v>115</v>
      </c>
      <c r="AC42" t="s">
        <v>115</v>
      </c>
      <c r="AD42" t="s">
        <v>115</v>
      </c>
      <c r="AE42" t="s">
        <v>115</v>
      </c>
      <c r="AF42" t="s">
        <v>115</v>
      </c>
      <c r="AG42" t="s">
        <v>115</v>
      </c>
      <c r="AH42" t="s">
        <v>115</v>
      </c>
      <c r="AI42" t="s">
        <v>115</v>
      </c>
      <c r="AJ42" t="s">
        <v>115</v>
      </c>
      <c r="AK42" t="s">
        <v>115</v>
      </c>
      <c r="AL42" t="s">
        <v>115</v>
      </c>
      <c r="AM42" t="s">
        <v>115</v>
      </c>
      <c r="AN42" t="s">
        <v>115</v>
      </c>
      <c r="AO42" t="s">
        <v>115</v>
      </c>
      <c r="AP42" t="s">
        <v>115</v>
      </c>
      <c r="AQ42" t="s">
        <v>115</v>
      </c>
      <c r="AR42" t="s">
        <v>115</v>
      </c>
      <c r="AS42" t="s">
        <v>115</v>
      </c>
      <c r="AT42" t="s">
        <v>115</v>
      </c>
      <c r="AU42" t="s">
        <v>115</v>
      </c>
      <c r="AV42" t="s">
        <v>115</v>
      </c>
      <c r="AW42" t="s">
        <v>115</v>
      </c>
      <c r="AX42" t="s">
        <v>115</v>
      </c>
      <c r="AY42" t="s">
        <v>115</v>
      </c>
      <c r="AZ42" t="s">
        <v>115</v>
      </c>
      <c r="BA42" t="s">
        <v>115</v>
      </c>
      <c r="BB42" t="s">
        <v>115</v>
      </c>
      <c r="BC42" t="s">
        <v>115</v>
      </c>
      <c r="BD42" t="s">
        <v>115</v>
      </c>
      <c r="BE42" t="s">
        <v>115</v>
      </c>
      <c r="BF42" t="s">
        <v>115</v>
      </c>
      <c r="BG42" t="s">
        <v>115</v>
      </c>
      <c r="BH42" t="s">
        <v>115</v>
      </c>
      <c r="BI42" t="s">
        <v>115</v>
      </c>
      <c r="BJ42" t="s">
        <v>115</v>
      </c>
      <c r="BK42" t="s">
        <v>115</v>
      </c>
      <c r="BL42" t="s">
        <v>115</v>
      </c>
      <c r="BM42" t="s">
        <v>115</v>
      </c>
      <c r="BN42" t="s">
        <v>115</v>
      </c>
      <c r="BO42" t="s">
        <v>115</v>
      </c>
      <c r="BQ42" t="s">
        <v>115</v>
      </c>
      <c r="BR42" t="s">
        <v>115</v>
      </c>
      <c r="BT42" t="s">
        <v>115</v>
      </c>
      <c r="BU42" t="s">
        <v>115</v>
      </c>
      <c r="BW42" t="s">
        <v>115</v>
      </c>
      <c r="BX42" t="s">
        <v>115</v>
      </c>
      <c r="BZ42" t="s">
        <v>115</v>
      </c>
      <c r="CA42" t="s">
        <v>115</v>
      </c>
      <c r="CC42" t="s">
        <v>115</v>
      </c>
      <c r="CD42" t="s">
        <v>115</v>
      </c>
      <c r="CF42" t="s">
        <v>115</v>
      </c>
      <c r="CG42" t="s">
        <v>115</v>
      </c>
      <c r="CI42" t="s">
        <v>115</v>
      </c>
      <c r="CJ42" t="s">
        <v>115</v>
      </c>
      <c r="CL42" t="s">
        <v>115</v>
      </c>
      <c r="CM42" t="s">
        <v>115</v>
      </c>
      <c r="CO42" t="s">
        <v>115</v>
      </c>
      <c r="CP42" t="s">
        <v>115</v>
      </c>
      <c r="CR42" t="s">
        <v>115</v>
      </c>
      <c r="CS42" t="s">
        <v>115</v>
      </c>
      <c r="CU42" t="s">
        <v>115</v>
      </c>
      <c r="CV42" t="s">
        <v>115</v>
      </c>
      <c r="CX42" t="s">
        <v>115</v>
      </c>
      <c r="CY42" t="s">
        <v>115</v>
      </c>
      <c r="DA42" t="s">
        <v>115</v>
      </c>
      <c r="DB42" t="s">
        <v>115</v>
      </c>
      <c r="DD42" t="s">
        <v>115</v>
      </c>
      <c r="DE42" t="s">
        <v>115</v>
      </c>
      <c r="DG42" t="s">
        <v>115</v>
      </c>
      <c r="DH42" t="s">
        <v>115</v>
      </c>
      <c r="DJ42" t="s">
        <v>115</v>
      </c>
      <c r="DK42" t="s">
        <v>115</v>
      </c>
      <c r="DM42" t="s">
        <v>115</v>
      </c>
      <c r="DN42" t="s">
        <v>115</v>
      </c>
      <c r="DP42" t="s">
        <v>115</v>
      </c>
      <c r="DQ42" t="s">
        <v>115</v>
      </c>
      <c r="DS42" t="s">
        <v>115</v>
      </c>
      <c r="DT42" t="s">
        <v>115</v>
      </c>
      <c r="DV42" t="s">
        <v>115</v>
      </c>
      <c r="DW42" t="s">
        <v>115</v>
      </c>
      <c r="DY42" t="s">
        <v>115</v>
      </c>
      <c r="DZ42" t="s">
        <v>115</v>
      </c>
      <c r="EB42" t="s">
        <v>115</v>
      </c>
      <c r="EC42" t="s">
        <v>115</v>
      </c>
      <c r="EE42" t="s">
        <v>115</v>
      </c>
      <c r="EF42" t="s">
        <v>115</v>
      </c>
      <c r="EH42" t="s">
        <v>115</v>
      </c>
      <c r="EI42" t="s">
        <v>115</v>
      </c>
      <c r="EK42" t="s">
        <v>115</v>
      </c>
      <c r="EL42" t="s">
        <v>115</v>
      </c>
      <c r="EN42" t="s">
        <v>115</v>
      </c>
      <c r="EO42" t="s">
        <v>115</v>
      </c>
      <c r="EQ42" t="s">
        <v>115</v>
      </c>
      <c r="ER42" t="s">
        <v>115</v>
      </c>
      <c r="ET42" t="s">
        <v>115</v>
      </c>
      <c r="EU42" t="s">
        <v>115</v>
      </c>
      <c r="EW42" t="s">
        <v>115</v>
      </c>
      <c r="EX42" t="s">
        <v>115</v>
      </c>
      <c r="EZ42" t="s">
        <v>115</v>
      </c>
      <c r="FA42" t="s">
        <v>115</v>
      </c>
      <c r="FC42" t="s">
        <v>115</v>
      </c>
      <c r="FD42" t="s">
        <v>115</v>
      </c>
      <c r="FF42" t="s">
        <v>115</v>
      </c>
      <c r="FG42" t="s">
        <v>115</v>
      </c>
      <c r="FI42" t="s">
        <v>115</v>
      </c>
      <c r="FJ42" t="s">
        <v>115</v>
      </c>
      <c r="FL42" t="s">
        <v>115</v>
      </c>
      <c r="FM42" t="s">
        <v>115</v>
      </c>
      <c r="FO42" t="s">
        <v>115</v>
      </c>
      <c r="FP42" t="s">
        <v>115</v>
      </c>
      <c r="FR42" t="s">
        <v>115</v>
      </c>
      <c r="FS42" t="s">
        <v>115</v>
      </c>
      <c r="FU42" t="s">
        <v>115</v>
      </c>
      <c r="FV42" t="s">
        <v>115</v>
      </c>
      <c r="FX42" t="s">
        <v>115</v>
      </c>
      <c r="FY42" t="s">
        <v>115</v>
      </c>
      <c r="GA42" t="s">
        <v>115</v>
      </c>
      <c r="GB42" t="s">
        <v>115</v>
      </c>
      <c r="GD42" t="s">
        <v>115</v>
      </c>
      <c r="GE42" t="s">
        <v>115</v>
      </c>
      <c r="GG42" t="s">
        <v>115</v>
      </c>
      <c r="GH42" t="s">
        <v>115</v>
      </c>
      <c r="GJ42" t="s">
        <v>115</v>
      </c>
      <c r="GK42" t="s">
        <v>115</v>
      </c>
    </row>
    <row r="43" spans="1:193" x14ac:dyDescent="0.35">
      <c r="A43">
        <f t="shared" si="0"/>
        <v>37</v>
      </c>
      <c r="B43">
        <v>0</v>
      </c>
      <c r="C43">
        <v>0</v>
      </c>
      <c r="D43" t="s">
        <v>116</v>
      </c>
      <c r="E43">
        <v>154519993</v>
      </c>
      <c r="F43">
        <v>-170486539</v>
      </c>
      <c r="G43" t="s">
        <v>116</v>
      </c>
      <c r="H43">
        <v>-14</v>
      </c>
      <c r="I43">
        <v>-23</v>
      </c>
      <c r="J43" t="s">
        <v>116</v>
      </c>
      <c r="K43">
        <f>detail3543__6[[#This Row],[Column1]]-detail3543__6[[#This Row],[Column7]]</f>
        <v>14</v>
      </c>
      <c r="L43" t="s">
        <v>115</v>
      </c>
      <c r="M43">
        <f ca="1">SUMPRODUCT($B$6:$B$69,OFFSET(power6multpres36!$B$6:$B$69,0,3*$A43))-SUMPRODUCT($C$6:$C$69,OFFSET(power6multpres36!$C$6:$C$69,0,3*$A43))</f>
        <v>1.061853301830792E+19</v>
      </c>
      <c r="N43">
        <f ca="1">SUMPRODUCT($B$6:$B$69,OFFSET(power6multpres36!$C$6:$C$69,0,3*$A43))+SUMPRODUCT($C$6:$C$69,OFFSET(power6multpres36!$B$6:$B$69,0,3*$A43))</f>
        <v>-1.1715745776918331E+19</v>
      </c>
      <c r="O43" t="s">
        <v>115</v>
      </c>
      <c r="P43">
        <f ca="1">ROUND(detail3543__6[[#This Row],[Column12]]*(2^-36),0)</f>
        <v>154519992</v>
      </c>
      <c r="Q43">
        <f ca="1">ROUND(detail3543__6[[#This Row],[Column13]]*(2^-36),0)</f>
        <v>-170486539</v>
      </c>
      <c r="R43" t="s">
        <v>115</v>
      </c>
      <c r="S43">
        <f ca="1">SUMPRODUCT($P$6:$P$69,OFFSET(power6multpres36!$B$6:$B$69,0,3*$A43))+SUMPRODUCT($Q$6:$Q$69,OFFSET(power6multpres36!$C$6:$C$69,0,3*$A43))</f>
        <v>316482493440</v>
      </c>
      <c r="T43">
        <f ca="1">SUMPRODUCT($P$6:$P$69,OFFSET(power6multpres36!$C$6:$C$69,0,3*$A43))-SUMPRODUCT($Q$6:$Q$69,OFFSET(power6multpres36!$B$6:$B$69,0,3*$A43))</f>
        <v>4096</v>
      </c>
      <c r="U43" t="s">
        <v>115</v>
      </c>
      <c r="V43" s="3">
        <f ca="1">ROUND(detail3543__6[[#This Row],[Column18]]*(2^-42),0)</f>
        <v>0</v>
      </c>
      <c r="W43" s="3">
        <f ca="1">ROUND(detail3543__6[[#This Row],[Column19]]*(2^-42),0)</f>
        <v>0</v>
      </c>
      <c r="X43" t="s">
        <v>115</v>
      </c>
      <c r="Y43" t="s">
        <v>115</v>
      </c>
      <c r="Z43" t="s">
        <v>115</v>
      </c>
      <c r="AA43" t="s">
        <v>115</v>
      </c>
      <c r="AB43" t="s">
        <v>115</v>
      </c>
      <c r="AC43" t="s">
        <v>115</v>
      </c>
      <c r="AD43" t="s">
        <v>115</v>
      </c>
      <c r="AE43" t="s">
        <v>115</v>
      </c>
      <c r="AF43" t="s">
        <v>115</v>
      </c>
      <c r="AG43" t="s">
        <v>115</v>
      </c>
      <c r="AH43" t="s">
        <v>115</v>
      </c>
      <c r="AI43" t="s">
        <v>115</v>
      </c>
      <c r="AJ43" t="s">
        <v>115</v>
      </c>
      <c r="AK43" t="s">
        <v>115</v>
      </c>
      <c r="AL43" t="s">
        <v>115</v>
      </c>
      <c r="AM43" t="s">
        <v>115</v>
      </c>
      <c r="AN43" t="s">
        <v>115</v>
      </c>
      <c r="AO43" t="s">
        <v>115</v>
      </c>
      <c r="AP43" t="s">
        <v>115</v>
      </c>
      <c r="AQ43" t="s">
        <v>115</v>
      </c>
      <c r="AR43" t="s">
        <v>115</v>
      </c>
      <c r="AS43" t="s">
        <v>115</v>
      </c>
      <c r="AT43" t="s">
        <v>115</v>
      </c>
      <c r="AU43" t="s">
        <v>115</v>
      </c>
      <c r="AV43" t="s">
        <v>115</v>
      </c>
      <c r="AW43" t="s">
        <v>115</v>
      </c>
      <c r="AX43" t="s">
        <v>115</v>
      </c>
      <c r="AY43" t="s">
        <v>115</v>
      </c>
      <c r="AZ43" t="s">
        <v>115</v>
      </c>
      <c r="BA43" t="s">
        <v>115</v>
      </c>
      <c r="BB43" t="s">
        <v>115</v>
      </c>
      <c r="BC43" t="s">
        <v>115</v>
      </c>
      <c r="BD43" t="s">
        <v>115</v>
      </c>
      <c r="BE43" t="s">
        <v>115</v>
      </c>
      <c r="BF43" t="s">
        <v>115</v>
      </c>
      <c r="BG43" t="s">
        <v>115</v>
      </c>
      <c r="BH43" t="s">
        <v>115</v>
      </c>
      <c r="BI43" t="s">
        <v>115</v>
      </c>
      <c r="BJ43" t="s">
        <v>115</v>
      </c>
      <c r="BK43" t="s">
        <v>115</v>
      </c>
      <c r="BL43" t="s">
        <v>115</v>
      </c>
      <c r="BM43" t="s">
        <v>115</v>
      </c>
      <c r="BN43" t="s">
        <v>115</v>
      </c>
      <c r="BO43" t="s">
        <v>115</v>
      </c>
      <c r="BQ43" t="s">
        <v>115</v>
      </c>
      <c r="BR43" t="s">
        <v>115</v>
      </c>
      <c r="BT43" t="s">
        <v>115</v>
      </c>
      <c r="BU43" t="s">
        <v>115</v>
      </c>
      <c r="BW43" t="s">
        <v>115</v>
      </c>
      <c r="BX43" t="s">
        <v>115</v>
      </c>
      <c r="BZ43" t="s">
        <v>115</v>
      </c>
      <c r="CA43" t="s">
        <v>115</v>
      </c>
      <c r="CC43" t="s">
        <v>115</v>
      </c>
      <c r="CD43" t="s">
        <v>115</v>
      </c>
      <c r="CF43" t="s">
        <v>115</v>
      </c>
      <c r="CG43" t="s">
        <v>115</v>
      </c>
      <c r="CI43" t="s">
        <v>115</v>
      </c>
      <c r="CJ43" t="s">
        <v>115</v>
      </c>
      <c r="CL43" t="s">
        <v>115</v>
      </c>
      <c r="CM43" t="s">
        <v>115</v>
      </c>
      <c r="CO43" t="s">
        <v>115</v>
      </c>
      <c r="CP43" t="s">
        <v>115</v>
      </c>
      <c r="CR43" t="s">
        <v>115</v>
      </c>
      <c r="CS43" t="s">
        <v>115</v>
      </c>
      <c r="CU43" t="s">
        <v>115</v>
      </c>
      <c r="CV43" t="s">
        <v>115</v>
      </c>
      <c r="CX43" t="s">
        <v>115</v>
      </c>
      <c r="CY43" t="s">
        <v>115</v>
      </c>
      <c r="DA43" t="s">
        <v>115</v>
      </c>
      <c r="DB43" t="s">
        <v>115</v>
      </c>
      <c r="DD43" t="s">
        <v>115</v>
      </c>
      <c r="DE43" t="s">
        <v>115</v>
      </c>
      <c r="DG43" t="s">
        <v>115</v>
      </c>
      <c r="DH43" t="s">
        <v>115</v>
      </c>
      <c r="DJ43" t="s">
        <v>115</v>
      </c>
      <c r="DK43" t="s">
        <v>115</v>
      </c>
      <c r="DM43" t="s">
        <v>115</v>
      </c>
      <c r="DN43" t="s">
        <v>115</v>
      </c>
      <c r="DP43" t="s">
        <v>115</v>
      </c>
      <c r="DQ43" t="s">
        <v>115</v>
      </c>
      <c r="DS43" t="s">
        <v>115</v>
      </c>
      <c r="DT43" t="s">
        <v>115</v>
      </c>
      <c r="DV43" t="s">
        <v>115</v>
      </c>
      <c r="DW43" t="s">
        <v>115</v>
      </c>
      <c r="DY43" t="s">
        <v>115</v>
      </c>
      <c r="DZ43" t="s">
        <v>115</v>
      </c>
      <c r="EB43" t="s">
        <v>115</v>
      </c>
      <c r="EC43" t="s">
        <v>115</v>
      </c>
      <c r="EE43" t="s">
        <v>115</v>
      </c>
      <c r="EF43" t="s">
        <v>115</v>
      </c>
      <c r="EH43" t="s">
        <v>115</v>
      </c>
      <c r="EI43" t="s">
        <v>115</v>
      </c>
      <c r="EK43" t="s">
        <v>115</v>
      </c>
      <c r="EL43" t="s">
        <v>115</v>
      </c>
      <c r="EN43" t="s">
        <v>115</v>
      </c>
      <c r="EO43" t="s">
        <v>115</v>
      </c>
      <c r="EQ43" t="s">
        <v>115</v>
      </c>
      <c r="ER43" t="s">
        <v>115</v>
      </c>
      <c r="ET43" t="s">
        <v>115</v>
      </c>
      <c r="EU43" t="s">
        <v>115</v>
      </c>
      <c r="EW43" t="s">
        <v>115</v>
      </c>
      <c r="EX43" t="s">
        <v>115</v>
      </c>
      <c r="EZ43" t="s">
        <v>115</v>
      </c>
      <c r="FA43" t="s">
        <v>115</v>
      </c>
      <c r="FC43" t="s">
        <v>115</v>
      </c>
      <c r="FD43" t="s">
        <v>115</v>
      </c>
      <c r="FF43" t="s">
        <v>115</v>
      </c>
      <c r="FG43" t="s">
        <v>115</v>
      </c>
      <c r="FI43" t="s">
        <v>115</v>
      </c>
      <c r="FJ43" t="s">
        <v>115</v>
      </c>
      <c r="FL43" t="s">
        <v>115</v>
      </c>
      <c r="FM43" t="s">
        <v>115</v>
      </c>
      <c r="FO43" t="s">
        <v>115</v>
      </c>
      <c r="FP43" t="s">
        <v>115</v>
      </c>
      <c r="FR43" t="s">
        <v>115</v>
      </c>
      <c r="FS43" t="s">
        <v>115</v>
      </c>
      <c r="FU43" t="s">
        <v>115</v>
      </c>
      <c r="FV43" t="s">
        <v>115</v>
      </c>
      <c r="FX43" t="s">
        <v>115</v>
      </c>
      <c r="FY43" t="s">
        <v>115</v>
      </c>
      <c r="GA43" t="s">
        <v>115</v>
      </c>
      <c r="GB43" t="s">
        <v>115</v>
      </c>
      <c r="GD43" t="s">
        <v>115</v>
      </c>
      <c r="GE43" t="s">
        <v>115</v>
      </c>
      <c r="GG43" t="s">
        <v>115</v>
      </c>
      <c r="GH43" t="s">
        <v>115</v>
      </c>
      <c r="GJ43" t="s">
        <v>115</v>
      </c>
      <c r="GK43" t="s">
        <v>115</v>
      </c>
    </row>
    <row r="44" spans="1:193" x14ac:dyDescent="0.35">
      <c r="A44">
        <f t="shared" si="0"/>
        <v>38</v>
      </c>
      <c r="B44">
        <v>0</v>
      </c>
      <c r="C44">
        <v>0</v>
      </c>
      <c r="D44" t="s">
        <v>116</v>
      </c>
      <c r="E44">
        <v>200334492</v>
      </c>
      <c r="F44">
        <v>-164410268</v>
      </c>
      <c r="G44" t="s">
        <v>116</v>
      </c>
      <c r="H44">
        <v>-22</v>
      </c>
      <c r="I44">
        <v>-21</v>
      </c>
      <c r="J44" t="s">
        <v>116</v>
      </c>
      <c r="K44">
        <f>detail3543__6[[#This Row],[Column1]]-detail3543__6[[#This Row],[Column7]]</f>
        <v>22</v>
      </c>
      <c r="L44" t="s">
        <v>115</v>
      </c>
      <c r="M44">
        <f ca="1">SUMPRODUCT($B$6:$B$69,OFFSET(power6multpres36!$B$6:$B$69,0,3*$A44))-SUMPRODUCT($C$6:$C$69,OFFSET(power6multpres36!$C$6:$C$69,0,3*$A44))</f>
        <v>1.3766881509925454E+19</v>
      </c>
      <c r="N44">
        <f ca="1">SUMPRODUCT($B$6:$B$69,OFFSET(power6multpres36!$C$6:$C$69,0,3*$A44))+SUMPRODUCT($C$6:$C$69,OFFSET(power6multpres36!$B$6:$B$69,0,3*$A44))</f>
        <v>-1.1298187671005823E+19</v>
      </c>
      <c r="O44" t="s">
        <v>115</v>
      </c>
      <c r="P44">
        <f ca="1">ROUND(detail3543__6[[#This Row],[Column12]]*(2^-36),0)</f>
        <v>200334493</v>
      </c>
      <c r="Q44">
        <f ca="1">ROUND(detail3543__6[[#This Row],[Column13]]*(2^-36),0)</f>
        <v>-164410269</v>
      </c>
      <c r="R44" t="s">
        <v>115</v>
      </c>
      <c r="S44">
        <f ca="1">SUMPRODUCT($P$6:$P$69,OFFSET(power6multpres36!$B$6:$B$69,0,3*$A44))+SUMPRODUCT($Q$6:$Q$69,OFFSET(power6multpres36!$C$6:$C$69,0,3*$A44))</f>
        <v>-468160788480</v>
      </c>
      <c r="T44">
        <f ca="1">SUMPRODUCT($P$6:$P$69,OFFSET(power6multpres36!$C$6:$C$69,0,3*$A44))-SUMPRODUCT($Q$6:$Q$69,OFFSET(power6multpres36!$B$6:$B$69,0,3*$A44))</f>
        <v>-2048</v>
      </c>
      <c r="U44" t="s">
        <v>115</v>
      </c>
      <c r="V44" s="3">
        <f ca="1">ROUND(detail3543__6[[#This Row],[Column18]]*(2^-42),0)</f>
        <v>0</v>
      </c>
      <c r="W44" s="3">
        <f ca="1">ROUND(detail3543__6[[#This Row],[Column19]]*(2^-42),0)</f>
        <v>0</v>
      </c>
      <c r="X44" t="s">
        <v>115</v>
      </c>
      <c r="Y44" t="s">
        <v>115</v>
      </c>
      <c r="Z44" t="s">
        <v>115</v>
      </c>
      <c r="AA44" t="s">
        <v>115</v>
      </c>
      <c r="AB44" t="s">
        <v>115</v>
      </c>
      <c r="AC44" t="s">
        <v>115</v>
      </c>
      <c r="AD44" t="s">
        <v>115</v>
      </c>
      <c r="AE44" t="s">
        <v>115</v>
      </c>
      <c r="AF44" t="s">
        <v>115</v>
      </c>
      <c r="AG44" t="s">
        <v>115</v>
      </c>
      <c r="AH44" t="s">
        <v>115</v>
      </c>
      <c r="AI44" t="s">
        <v>115</v>
      </c>
      <c r="AJ44" t="s">
        <v>115</v>
      </c>
      <c r="AK44" t="s">
        <v>115</v>
      </c>
      <c r="AL44" t="s">
        <v>115</v>
      </c>
      <c r="AM44" t="s">
        <v>115</v>
      </c>
      <c r="AN44" t="s">
        <v>115</v>
      </c>
      <c r="AO44" t="s">
        <v>115</v>
      </c>
      <c r="AP44" t="s">
        <v>115</v>
      </c>
      <c r="AQ44" t="s">
        <v>115</v>
      </c>
      <c r="AR44" t="s">
        <v>115</v>
      </c>
      <c r="AS44" t="s">
        <v>115</v>
      </c>
      <c r="AT44" t="s">
        <v>115</v>
      </c>
      <c r="AU44" t="s">
        <v>115</v>
      </c>
      <c r="AV44" t="s">
        <v>115</v>
      </c>
      <c r="AW44" t="s">
        <v>115</v>
      </c>
      <c r="AX44" t="s">
        <v>115</v>
      </c>
      <c r="AY44" t="s">
        <v>115</v>
      </c>
      <c r="AZ44" t="s">
        <v>115</v>
      </c>
      <c r="BA44" t="s">
        <v>115</v>
      </c>
      <c r="BB44" t="s">
        <v>115</v>
      </c>
      <c r="BC44" t="s">
        <v>115</v>
      </c>
      <c r="BD44" t="s">
        <v>115</v>
      </c>
      <c r="BE44" t="s">
        <v>115</v>
      </c>
      <c r="BF44" t="s">
        <v>115</v>
      </c>
      <c r="BG44" t="s">
        <v>115</v>
      </c>
      <c r="BH44" t="s">
        <v>115</v>
      </c>
      <c r="BI44" t="s">
        <v>115</v>
      </c>
      <c r="BJ44" t="s">
        <v>115</v>
      </c>
      <c r="BK44" t="s">
        <v>115</v>
      </c>
      <c r="BL44" t="s">
        <v>115</v>
      </c>
      <c r="BM44" t="s">
        <v>115</v>
      </c>
      <c r="BN44" t="s">
        <v>115</v>
      </c>
      <c r="BO44" t="s">
        <v>115</v>
      </c>
      <c r="BQ44" t="s">
        <v>115</v>
      </c>
      <c r="BR44" t="s">
        <v>115</v>
      </c>
      <c r="BT44" t="s">
        <v>115</v>
      </c>
      <c r="BU44" t="s">
        <v>115</v>
      </c>
      <c r="BW44" t="s">
        <v>115</v>
      </c>
      <c r="BX44" t="s">
        <v>115</v>
      </c>
      <c r="BZ44" t="s">
        <v>115</v>
      </c>
      <c r="CA44" t="s">
        <v>115</v>
      </c>
      <c r="CC44" t="s">
        <v>115</v>
      </c>
      <c r="CD44" t="s">
        <v>115</v>
      </c>
      <c r="CF44" t="s">
        <v>115</v>
      </c>
      <c r="CG44" t="s">
        <v>115</v>
      </c>
      <c r="CI44" t="s">
        <v>115</v>
      </c>
      <c r="CJ44" t="s">
        <v>115</v>
      </c>
      <c r="CL44" t="s">
        <v>115</v>
      </c>
      <c r="CM44" t="s">
        <v>115</v>
      </c>
      <c r="CO44" t="s">
        <v>115</v>
      </c>
      <c r="CP44" t="s">
        <v>115</v>
      </c>
      <c r="CR44" t="s">
        <v>115</v>
      </c>
      <c r="CS44" t="s">
        <v>115</v>
      </c>
      <c r="CU44" t="s">
        <v>115</v>
      </c>
      <c r="CV44" t="s">
        <v>115</v>
      </c>
      <c r="CX44" t="s">
        <v>115</v>
      </c>
      <c r="CY44" t="s">
        <v>115</v>
      </c>
      <c r="DA44" t="s">
        <v>115</v>
      </c>
      <c r="DB44" t="s">
        <v>115</v>
      </c>
      <c r="DD44" t="s">
        <v>115</v>
      </c>
      <c r="DE44" t="s">
        <v>115</v>
      </c>
      <c r="DG44" t="s">
        <v>115</v>
      </c>
      <c r="DH44" t="s">
        <v>115</v>
      </c>
      <c r="DJ44" t="s">
        <v>115</v>
      </c>
      <c r="DK44" t="s">
        <v>115</v>
      </c>
      <c r="DM44" t="s">
        <v>115</v>
      </c>
      <c r="DN44" t="s">
        <v>115</v>
      </c>
      <c r="DP44" t="s">
        <v>115</v>
      </c>
      <c r="DQ44" t="s">
        <v>115</v>
      </c>
      <c r="DS44" t="s">
        <v>115</v>
      </c>
      <c r="DT44" t="s">
        <v>115</v>
      </c>
      <c r="DV44" t="s">
        <v>115</v>
      </c>
      <c r="DW44" t="s">
        <v>115</v>
      </c>
      <c r="DY44" t="s">
        <v>115</v>
      </c>
      <c r="DZ44" t="s">
        <v>115</v>
      </c>
      <c r="EB44" t="s">
        <v>115</v>
      </c>
      <c r="EC44" t="s">
        <v>115</v>
      </c>
      <c r="EE44" t="s">
        <v>115</v>
      </c>
      <c r="EF44" t="s">
        <v>115</v>
      </c>
      <c r="EH44" t="s">
        <v>115</v>
      </c>
      <c r="EI44" t="s">
        <v>115</v>
      </c>
      <c r="EK44" t="s">
        <v>115</v>
      </c>
      <c r="EL44" t="s">
        <v>115</v>
      </c>
      <c r="EN44" t="s">
        <v>115</v>
      </c>
      <c r="EO44" t="s">
        <v>115</v>
      </c>
      <c r="EQ44" t="s">
        <v>115</v>
      </c>
      <c r="ER44" t="s">
        <v>115</v>
      </c>
      <c r="ET44" t="s">
        <v>115</v>
      </c>
      <c r="EU44" t="s">
        <v>115</v>
      </c>
      <c r="EW44" t="s">
        <v>115</v>
      </c>
      <c r="EX44" t="s">
        <v>115</v>
      </c>
      <c r="EZ44" t="s">
        <v>115</v>
      </c>
      <c r="FA44" t="s">
        <v>115</v>
      </c>
      <c r="FC44" t="s">
        <v>115</v>
      </c>
      <c r="FD44" t="s">
        <v>115</v>
      </c>
      <c r="FF44" t="s">
        <v>115</v>
      </c>
      <c r="FG44" t="s">
        <v>115</v>
      </c>
      <c r="FI44" t="s">
        <v>115</v>
      </c>
      <c r="FJ44" t="s">
        <v>115</v>
      </c>
      <c r="FL44" t="s">
        <v>115</v>
      </c>
      <c r="FM44" t="s">
        <v>115</v>
      </c>
      <c r="FO44" t="s">
        <v>115</v>
      </c>
      <c r="FP44" t="s">
        <v>115</v>
      </c>
      <c r="FR44" t="s">
        <v>115</v>
      </c>
      <c r="FS44" t="s">
        <v>115</v>
      </c>
      <c r="FU44" t="s">
        <v>115</v>
      </c>
      <c r="FV44" t="s">
        <v>115</v>
      </c>
      <c r="FX44" t="s">
        <v>115</v>
      </c>
      <c r="FY44" t="s">
        <v>115</v>
      </c>
      <c r="GA44" t="s">
        <v>115</v>
      </c>
      <c r="GB44" t="s">
        <v>115</v>
      </c>
      <c r="GD44" t="s">
        <v>115</v>
      </c>
      <c r="GE44" t="s">
        <v>115</v>
      </c>
      <c r="GG44" t="s">
        <v>115</v>
      </c>
      <c r="GH44" t="s">
        <v>115</v>
      </c>
      <c r="GJ44" t="s">
        <v>115</v>
      </c>
      <c r="GK44" t="s">
        <v>115</v>
      </c>
    </row>
    <row r="45" spans="1:193" x14ac:dyDescent="0.35">
      <c r="A45">
        <f t="shared" si="0"/>
        <v>39</v>
      </c>
      <c r="B45">
        <v>0</v>
      </c>
      <c r="C45">
        <v>0</v>
      </c>
      <c r="D45" t="s">
        <v>116</v>
      </c>
      <c r="E45">
        <v>239840800</v>
      </c>
      <c r="F45">
        <v>-143755043</v>
      </c>
      <c r="G45" t="s">
        <v>116</v>
      </c>
      <c r="H45">
        <v>-26</v>
      </c>
      <c r="I45">
        <v>-24</v>
      </c>
      <c r="J45" t="s">
        <v>116</v>
      </c>
      <c r="K45">
        <f>detail3543__6[[#This Row],[Column1]]-detail3543__6[[#This Row],[Column7]]</f>
        <v>26</v>
      </c>
      <c r="L45" t="s">
        <v>115</v>
      </c>
      <c r="M45">
        <f ca="1">SUMPRODUCT($B$6:$B$69,OFFSET(power6multpres36!$B$6:$B$69,0,3*$A45))-SUMPRODUCT($C$6:$C$69,OFFSET(power6multpres36!$C$6:$C$69,0,3*$A45))</f>
        <v>1.6481734277017371E+19</v>
      </c>
      <c r="N45">
        <f ca="1">SUMPRODUCT($B$6:$B$69,OFFSET(power6multpres36!$C$6:$C$69,0,3*$A45))+SUMPRODUCT($C$6:$C$69,OFFSET(power6multpres36!$B$6:$B$69,0,3*$A45))</f>
        <v>-9.8787713527169679E+18</v>
      </c>
      <c r="O45" t="s">
        <v>115</v>
      </c>
      <c r="P45">
        <f ca="1">ROUND(detail3543__6[[#This Row],[Column12]]*(2^-36),0)</f>
        <v>239840800</v>
      </c>
      <c r="Q45">
        <f ca="1">ROUND(detail3543__6[[#This Row],[Column13]]*(2^-36),0)</f>
        <v>-143755043</v>
      </c>
      <c r="R45" t="s">
        <v>115</v>
      </c>
      <c r="S45">
        <f ca="1">SUMPRODUCT($P$6:$P$69,OFFSET(power6multpres36!$B$6:$B$69,0,3*$A45))+SUMPRODUCT($Q$6:$Q$69,OFFSET(power6multpres36!$C$6:$C$69,0,3*$A45))</f>
        <v>356743331840</v>
      </c>
      <c r="T45">
        <f ca="1">SUMPRODUCT($P$6:$P$69,OFFSET(power6multpres36!$C$6:$C$69,0,3*$A45))-SUMPRODUCT($Q$6:$Q$69,OFFSET(power6multpres36!$B$6:$B$69,0,3*$A45))</f>
        <v>0</v>
      </c>
      <c r="U45" t="s">
        <v>115</v>
      </c>
      <c r="V45" s="3">
        <f ca="1">ROUND(detail3543__6[[#This Row],[Column18]]*(2^-42),0)</f>
        <v>0</v>
      </c>
      <c r="W45" s="3">
        <f ca="1">ROUND(detail3543__6[[#This Row],[Column19]]*(2^-42),0)</f>
        <v>0</v>
      </c>
      <c r="X45" t="s">
        <v>115</v>
      </c>
      <c r="Y45" t="s">
        <v>115</v>
      </c>
      <c r="Z45" t="s">
        <v>115</v>
      </c>
      <c r="AA45" t="s">
        <v>115</v>
      </c>
      <c r="AB45" t="s">
        <v>115</v>
      </c>
      <c r="AC45" t="s">
        <v>115</v>
      </c>
      <c r="AD45" t="s">
        <v>115</v>
      </c>
      <c r="AE45" t="s">
        <v>115</v>
      </c>
      <c r="AF45" t="s">
        <v>115</v>
      </c>
      <c r="AG45" t="s">
        <v>115</v>
      </c>
      <c r="AH45" t="s">
        <v>115</v>
      </c>
      <c r="AI45" t="s">
        <v>115</v>
      </c>
      <c r="AJ45" t="s">
        <v>115</v>
      </c>
      <c r="AK45" t="s">
        <v>115</v>
      </c>
      <c r="AL45" t="s">
        <v>115</v>
      </c>
      <c r="AM45" t="s">
        <v>115</v>
      </c>
      <c r="AN45" t="s">
        <v>115</v>
      </c>
      <c r="AO45" t="s">
        <v>115</v>
      </c>
      <c r="AP45" t="s">
        <v>115</v>
      </c>
      <c r="AQ45" t="s">
        <v>115</v>
      </c>
      <c r="AR45" t="s">
        <v>115</v>
      </c>
      <c r="AS45" t="s">
        <v>115</v>
      </c>
      <c r="AT45" t="s">
        <v>115</v>
      </c>
      <c r="AU45" t="s">
        <v>115</v>
      </c>
      <c r="AV45" t="s">
        <v>115</v>
      </c>
      <c r="AW45" t="s">
        <v>115</v>
      </c>
      <c r="AX45" t="s">
        <v>115</v>
      </c>
      <c r="AY45" t="s">
        <v>115</v>
      </c>
      <c r="AZ45" t="s">
        <v>115</v>
      </c>
      <c r="BA45" t="s">
        <v>115</v>
      </c>
      <c r="BB45" t="s">
        <v>115</v>
      </c>
      <c r="BC45" t="s">
        <v>115</v>
      </c>
      <c r="BD45" t="s">
        <v>115</v>
      </c>
      <c r="BE45" t="s">
        <v>115</v>
      </c>
      <c r="BF45" t="s">
        <v>115</v>
      </c>
      <c r="BG45" t="s">
        <v>115</v>
      </c>
      <c r="BH45" t="s">
        <v>115</v>
      </c>
      <c r="BI45" t="s">
        <v>115</v>
      </c>
      <c r="BJ45" t="s">
        <v>115</v>
      </c>
      <c r="BK45" t="s">
        <v>115</v>
      </c>
      <c r="BL45" t="s">
        <v>115</v>
      </c>
      <c r="BM45" t="s">
        <v>115</v>
      </c>
      <c r="BN45" t="s">
        <v>115</v>
      </c>
      <c r="BO45" t="s">
        <v>115</v>
      </c>
      <c r="BQ45" t="s">
        <v>115</v>
      </c>
      <c r="BR45" t="s">
        <v>115</v>
      </c>
      <c r="BT45" t="s">
        <v>115</v>
      </c>
      <c r="BU45" t="s">
        <v>115</v>
      </c>
      <c r="BW45" t="s">
        <v>115</v>
      </c>
      <c r="BX45" t="s">
        <v>115</v>
      </c>
      <c r="BZ45" t="s">
        <v>115</v>
      </c>
      <c r="CA45" t="s">
        <v>115</v>
      </c>
      <c r="CC45" t="s">
        <v>115</v>
      </c>
      <c r="CD45" t="s">
        <v>115</v>
      </c>
      <c r="CF45" t="s">
        <v>115</v>
      </c>
      <c r="CG45" t="s">
        <v>115</v>
      </c>
      <c r="CI45" t="s">
        <v>115</v>
      </c>
      <c r="CJ45" t="s">
        <v>115</v>
      </c>
      <c r="CL45" t="s">
        <v>115</v>
      </c>
      <c r="CM45" t="s">
        <v>115</v>
      </c>
      <c r="CO45" t="s">
        <v>115</v>
      </c>
      <c r="CP45" t="s">
        <v>115</v>
      </c>
      <c r="CR45" t="s">
        <v>115</v>
      </c>
      <c r="CS45" t="s">
        <v>115</v>
      </c>
      <c r="CU45" t="s">
        <v>115</v>
      </c>
      <c r="CV45" t="s">
        <v>115</v>
      </c>
      <c r="CX45" t="s">
        <v>115</v>
      </c>
      <c r="CY45" t="s">
        <v>115</v>
      </c>
      <c r="DA45" t="s">
        <v>115</v>
      </c>
      <c r="DB45" t="s">
        <v>115</v>
      </c>
      <c r="DD45" t="s">
        <v>115</v>
      </c>
      <c r="DE45" t="s">
        <v>115</v>
      </c>
      <c r="DG45" t="s">
        <v>115</v>
      </c>
      <c r="DH45" t="s">
        <v>115</v>
      </c>
      <c r="DJ45" t="s">
        <v>115</v>
      </c>
      <c r="DK45" t="s">
        <v>115</v>
      </c>
      <c r="DM45" t="s">
        <v>115</v>
      </c>
      <c r="DN45" t="s">
        <v>115</v>
      </c>
      <c r="DP45" t="s">
        <v>115</v>
      </c>
      <c r="DQ45" t="s">
        <v>115</v>
      </c>
      <c r="DS45" t="s">
        <v>115</v>
      </c>
      <c r="DT45" t="s">
        <v>115</v>
      </c>
      <c r="DV45" t="s">
        <v>115</v>
      </c>
      <c r="DW45" t="s">
        <v>115</v>
      </c>
      <c r="DY45" t="s">
        <v>115</v>
      </c>
      <c r="DZ45" t="s">
        <v>115</v>
      </c>
      <c r="EB45" t="s">
        <v>115</v>
      </c>
      <c r="EC45" t="s">
        <v>115</v>
      </c>
      <c r="EE45" t="s">
        <v>115</v>
      </c>
      <c r="EF45" t="s">
        <v>115</v>
      </c>
      <c r="EH45" t="s">
        <v>115</v>
      </c>
      <c r="EI45" t="s">
        <v>115</v>
      </c>
      <c r="EK45" t="s">
        <v>115</v>
      </c>
      <c r="EL45" t="s">
        <v>115</v>
      </c>
      <c r="EN45" t="s">
        <v>115</v>
      </c>
      <c r="EO45" t="s">
        <v>115</v>
      </c>
      <c r="EQ45" t="s">
        <v>115</v>
      </c>
      <c r="ER45" t="s">
        <v>115</v>
      </c>
      <c r="ET45" t="s">
        <v>115</v>
      </c>
      <c r="EU45" t="s">
        <v>115</v>
      </c>
      <c r="EW45" t="s">
        <v>115</v>
      </c>
      <c r="EX45" t="s">
        <v>115</v>
      </c>
      <c r="EZ45" t="s">
        <v>115</v>
      </c>
      <c r="FA45" t="s">
        <v>115</v>
      </c>
      <c r="FC45" t="s">
        <v>115</v>
      </c>
      <c r="FD45" t="s">
        <v>115</v>
      </c>
      <c r="FF45" t="s">
        <v>115</v>
      </c>
      <c r="FG45" t="s">
        <v>115</v>
      </c>
      <c r="FI45" t="s">
        <v>115</v>
      </c>
      <c r="FJ45" t="s">
        <v>115</v>
      </c>
      <c r="FL45" t="s">
        <v>115</v>
      </c>
      <c r="FM45" t="s">
        <v>115</v>
      </c>
      <c r="FO45" t="s">
        <v>115</v>
      </c>
      <c r="FP45" t="s">
        <v>115</v>
      </c>
      <c r="FR45" t="s">
        <v>115</v>
      </c>
      <c r="FS45" t="s">
        <v>115</v>
      </c>
      <c r="FU45" t="s">
        <v>115</v>
      </c>
      <c r="FV45" t="s">
        <v>115</v>
      </c>
      <c r="FX45" t="s">
        <v>115</v>
      </c>
      <c r="FY45" t="s">
        <v>115</v>
      </c>
      <c r="GA45" t="s">
        <v>115</v>
      </c>
      <c r="GB45" t="s">
        <v>115</v>
      </c>
      <c r="GD45" t="s">
        <v>115</v>
      </c>
      <c r="GE45" t="s">
        <v>115</v>
      </c>
      <c r="GG45" t="s">
        <v>115</v>
      </c>
      <c r="GH45" t="s">
        <v>115</v>
      </c>
      <c r="GJ45" t="s">
        <v>115</v>
      </c>
      <c r="GK45" t="s">
        <v>115</v>
      </c>
    </row>
    <row r="46" spans="1:193" x14ac:dyDescent="0.35">
      <c r="A46">
        <f t="shared" si="0"/>
        <v>40</v>
      </c>
      <c r="B46">
        <v>0</v>
      </c>
      <c r="C46">
        <v>0</v>
      </c>
      <c r="D46" t="s">
        <v>116</v>
      </c>
      <c r="E46">
        <v>268435456</v>
      </c>
      <c r="F46">
        <v>-111189606</v>
      </c>
      <c r="G46" t="s">
        <v>116</v>
      </c>
      <c r="H46">
        <v>-22</v>
      </c>
      <c r="I46">
        <v>-24</v>
      </c>
      <c r="J46" t="s">
        <v>116</v>
      </c>
      <c r="K46">
        <f>detail3543__6[[#This Row],[Column1]]-detail3543__6[[#This Row],[Column7]]</f>
        <v>22</v>
      </c>
      <c r="L46" t="s">
        <v>115</v>
      </c>
      <c r="M46">
        <f ca="1">SUMPRODUCT($B$6:$B$69,OFFSET(power6multpres36!$B$6:$B$69,0,3*$A46))-SUMPRODUCT($C$6:$C$69,OFFSET(power6multpres36!$C$6:$C$69,0,3*$A46))</f>
        <v>1.8446744073709552E+19</v>
      </c>
      <c r="N46">
        <f ca="1">SUMPRODUCT($B$6:$B$69,OFFSET(power6multpres36!$C$6:$C$69,0,3*$A46))+SUMPRODUCT($C$6:$C$69,OFFSET(power6multpres36!$B$6:$B$69,0,3*$A46))</f>
        <v>-7.6408915766248735E+18</v>
      </c>
      <c r="O46" t="s">
        <v>115</v>
      </c>
      <c r="P46">
        <f ca="1">ROUND(detail3543__6[[#This Row],[Column12]]*(2^-36),0)</f>
        <v>268435456</v>
      </c>
      <c r="Q46">
        <f ca="1">ROUND(detail3543__6[[#This Row],[Column13]]*(2^-36),0)</f>
        <v>-111189606</v>
      </c>
      <c r="R46" t="s">
        <v>115</v>
      </c>
      <c r="S46">
        <f ca="1">SUMPRODUCT($P$6:$P$69,OFFSET(power6multpres36!$B$6:$B$69,0,3*$A46))+SUMPRODUCT($Q$6:$Q$69,OFFSET(power6multpres36!$C$6:$C$69,0,3*$A46))</f>
        <v>-194368059392</v>
      </c>
      <c r="T46">
        <f ca="1">SUMPRODUCT($P$6:$P$69,OFFSET(power6multpres36!$C$6:$C$69,0,3*$A46))-SUMPRODUCT($Q$6:$Q$69,OFFSET(power6multpres36!$B$6:$B$69,0,3*$A46))</f>
        <v>-2048</v>
      </c>
      <c r="U46" t="s">
        <v>115</v>
      </c>
      <c r="V46" s="3">
        <f ca="1">ROUND(detail3543__6[[#This Row],[Column18]]*(2^-42),0)</f>
        <v>0</v>
      </c>
      <c r="W46" s="3">
        <f ca="1">ROUND(detail3543__6[[#This Row],[Column19]]*(2^-42),0)</f>
        <v>0</v>
      </c>
      <c r="X46" t="s">
        <v>115</v>
      </c>
      <c r="Y46" t="s">
        <v>115</v>
      </c>
      <c r="Z46" t="s">
        <v>115</v>
      </c>
      <c r="AA46" t="s">
        <v>115</v>
      </c>
      <c r="AB46" t="s">
        <v>115</v>
      </c>
      <c r="AC46" t="s">
        <v>115</v>
      </c>
      <c r="AD46" t="s">
        <v>115</v>
      </c>
      <c r="AE46" t="s">
        <v>115</v>
      </c>
      <c r="AF46" t="s">
        <v>115</v>
      </c>
      <c r="AG46" t="s">
        <v>115</v>
      </c>
      <c r="AH46" t="s">
        <v>115</v>
      </c>
      <c r="AI46" t="s">
        <v>115</v>
      </c>
      <c r="AJ46" t="s">
        <v>115</v>
      </c>
      <c r="AK46" t="s">
        <v>115</v>
      </c>
      <c r="AL46" t="s">
        <v>115</v>
      </c>
      <c r="AM46" t="s">
        <v>115</v>
      </c>
      <c r="AN46" t="s">
        <v>115</v>
      </c>
      <c r="AO46" t="s">
        <v>115</v>
      </c>
      <c r="AP46" t="s">
        <v>115</v>
      </c>
      <c r="AQ46" t="s">
        <v>115</v>
      </c>
      <c r="AR46" t="s">
        <v>115</v>
      </c>
      <c r="AS46" t="s">
        <v>115</v>
      </c>
      <c r="AT46" t="s">
        <v>115</v>
      </c>
      <c r="AU46" t="s">
        <v>115</v>
      </c>
      <c r="AV46" t="s">
        <v>115</v>
      </c>
      <c r="AW46" t="s">
        <v>115</v>
      </c>
      <c r="AX46" t="s">
        <v>115</v>
      </c>
      <c r="AY46" t="s">
        <v>115</v>
      </c>
      <c r="AZ46" t="s">
        <v>115</v>
      </c>
      <c r="BA46" t="s">
        <v>115</v>
      </c>
      <c r="BB46" t="s">
        <v>115</v>
      </c>
      <c r="BC46" t="s">
        <v>115</v>
      </c>
      <c r="BD46" t="s">
        <v>115</v>
      </c>
      <c r="BE46" t="s">
        <v>115</v>
      </c>
      <c r="BF46" t="s">
        <v>115</v>
      </c>
      <c r="BG46" t="s">
        <v>115</v>
      </c>
      <c r="BH46" t="s">
        <v>115</v>
      </c>
      <c r="BI46" t="s">
        <v>115</v>
      </c>
      <c r="BJ46" t="s">
        <v>115</v>
      </c>
      <c r="BK46" t="s">
        <v>115</v>
      </c>
      <c r="BL46" t="s">
        <v>115</v>
      </c>
      <c r="BM46" t="s">
        <v>115</v>
      </c>
      <c r="BN46" t="s">
        <v>115</v>
      </c>
      <c r="BO46" t="s">
        <v>115</v>
      </c>
      <c r="BQ46" t="s">
        <v>115</v>
      </c>
      <c r="BR46" t="s">
        <v>115</v>
      </c>
      <c r="BT46" t="s">
        <v>115</v>
      </c>
      <c r="BU46" t="s">
        <v>115</v>
      </c>
      <c r="BW46" t="s">
        <v>115</v>
      </c>
      <c r="BX46" t="s">
        <v>115</v>
      </c>
      <c r="BZ46" t="s">
        <v>115</v>
      </c>
      <c r="CA46" t="s">
        <v>115</v>
      </c>
      <c r="CC46" t="s">
        <v>115</v>
      </c>
      <c r="CD46" t="s">
        <v>115</v>
      </c>
      <c r="CF46" t="s">
        <v>115</v>
      </c>
      <c r="CG46" t="s">
        <v>115</v>
      </c>
      <c r="CI46" t="s">
        <v>115</v>
      </c>
      <c r="CJ46" t="s">
        <v>115</v>
      </c>
      <c r="CL46" t="s">
        <v>115</v>
      </c>
      <c r="CM46" t="s">
        <v>115</v>
      </c>
      <c r="CO46" t="s">
        <v>115</v>
      </c>
      <c r="CP46" t="s">
        <v>115</v>
      </c>
      <c r="CR46" t="s">
        <v>115</v>
      </c>
      <c r="CS46" t="s">
        <v>115</v>
      </c>
      <c r="CU46" t="s">
        <v>115</v>
      </c>
      <c r="CV46" t="s">
        <v>115</v>
      </c>
      <c r="CX46" t="s">
        <v>115</v>
      </c>
      <c r="CY46" t="s">
        <v>115</v>
      </c>
      <c r="DA46" t="s">
        <v>115</v>
      </c>
      <c r="DB46" t="s">
        <v>115</v>
      </c>
      <c r="DD46" t="s">
        <v>115</v>
      </c>
      <c r="DE46" t="s">
        <v>115</v>
      </c>
      <c r="DG46" t="s">
        <v>115</v>
      </c>
      <c r="DH46" t="s">
        <v>115</v>
      </c>
      <c r="DJ46" t="s">
        <v>115</v>
      </c>
      <c r="DK46" t="s">
        <v>115</v>
      </c>
      <c r="DM46" t="s">
        <v>115</v>
      </c>
      <c r="DN46" t="s">
        <v>115</v>
      </c>
      <c r="DP46" t="s">
        <v>115</v>
      </c>
      <c r="DQ46" t="s">
        <v>115</v>
      </c>
      <c r="DS46" t="s">
        <v>115</v>
      </c>
      <c r="DT46" t="s">
        <v>115</v>
      </c>
      <c r="DV46" t="s">
        <v>115</v>
      </c>
      <c r="DW46" t="s">
        <v>115</v>
      </c>
      <c r="DY46" t="s">
        <v>115</v>
      </c>
      <c r="DZ46" t="s">
        <v>115</v>
      </c>
      <c r="EB46" t="s">
        <v>115</v>
      </c>
      <c r="EC46" t="s">
        <v>115</v>
      </c>
      <c r="EE46" t="s">
        <v>115</v>
      </c>
      <c r="EF46" t="s">
        <v>115</v>
      </c>
      <c r="EH46" t="s">
        <v>115</v>
      </c>
      <c r="EI46" t="s">
        <v>115</v>
      </c>
      <c r="EK46" t="s">
        <v>115</v>
      </c>
      <c r="EL46" t="s">
        <v>115</v>
      </c>
      <c r="EN46" t="s">
        <v>115</v>
      </c>
      <c r="EO46" t="s">
        <v>115</v>
      </c>
      <c r="EQ46" t="s">
        <v>115</v>
      </c>
      <c r="ER46" t="s">
        <v>115</v>
      </c>
      <c r="ET46" t="s">
        <v>115</v>
      </c>
      <c r="EU46" t="s">
        <v>115</v>
      </c>
      <c r="EW46" t="s">
        <v>115</v>
      </c>
      <c r="EX46" t="s">
        <v>115</v>
      </c>
      <c r="EZ46" t="s">
        <v>115</v>
      </c>
      <c r="FA46" t="s">
        <v>115</v>
      </c>
      <c r="FC46" t="s">
        <v>115</v>
      </c>
      <c r="FD46" t="s">
        <v>115</v>
      </c>
      <c r="FF46" t="s">
        <v>115</v>
      </c>
      <c r="FG46" t="s">
        <v>115</v>
      </c>
      <c r="FI46" t="s">
        <v>115</v>
      </c>
      <c r="FJ46" t="s">
        <v>115</v>
      </c>
      <c r="FL46" t="s">
        <v>115</v>
      </c>
      <c r="FM46" t="s">
        <v>115</v>
      </c>
      <c r="FO46" t="s">
        <v>115</v>
      </c>
      <c r="FP46" t="s">
        <v>115</v>
      </c>
      <c r="FR46" t="s">
        <v>115</v>
      </c>
      <c r="FS46" t="s">
        <v>115</v>
      </c>
      <c r="FU46" t="s">
        <v>115</v>
      </c>
      <c r="FV46" t="s">
        <v>115</v>
      </c>
      <c r="FX46" t="s">
        <v>115</v>
      </c>
      <c r="FY46" t="s">
        <v>115</v>
      </c>
      <c r="GA46" t="s">
        <v>115</v>
      </c>
      <c r="GB46" t="s">
        <v>115</v>
      </c>
      <c r="GD46" t="s">
        <v>115</v>
      </c>
      <c r="GE46" t="s">
        <v>115</v>
      </c>
      <c r="GG46" t="s">
        <v>115</v>
      </c>
      <c r="GH46" t="s">
        <v>115</v>
      </c>
      <c r="GJ46" t="s">
        <v>115</v>
      </c>
      <c r="GK46" t="s">
        <v>115</v>
      </c>
    </row>
    <row r="47" spans="1:193" x14ac:dyDescent="0.35">
      <c r="A47">
        <f t="shared" si="0"/>
        <v>41</v>
      </c>
      <c r="B47">
        <v>0</v>
      </c>
      <c r="C47">
        <v>0</v>
      </c>
      <c r="D47" t="s">
        <v>116</v>
      </c>
      <c r="E47">
        <v>282511583</v>
      </c>
      <c r="F47">
        <v>-70765468</v>
      </c>
      <c r="G47" t="s">
        <v>116</v>
      </c>
      <c r="H47">
        <v>-20</v>
      </c>
      <c r="I47">
        <v>-23</v>
      </c>
      <c r="J47" t="s">
        <v>116</v>
      </c>
      <c r="K47">
        <f>detail3543__6[[#This Row],[Column1]]-detail3543__6[[#This Row],[Column7]]</f>
        <v>20</v>
      </c>
      <c r="L47" t="s">
        <v>115</v>
      </c>
      <c r="M47">
        <f ca="1">SUMPRODUCT($B$6:$B$69,OFFSET(power6multpres36!$B$6:$B$69,0,3*$A47))-SUMPRODUCT($C$6:$C$69,OFFSET(power6multpres36!$C$6:$C$69,0,3*$A47))</f>
        <v>1.9414048133875761E+19</v>
      </c>
      <c r="N47">
        <f ca="1">SUMPRODUCT($B$6:$B$69,OFFSET(power6multpres36!$C$6:$C$69,0,3*$A47))+SUMPRODUCT($C$6:$C$69,OFFSET(power6multpres36!$B$6:$B$69,0,3*$A47))</f>
        <v>-4.8629659018733814E+18</v>
      </c>
      <c r="O47" t="s">
        <v>115</v>
      </c>
      <c r="P47">
        <f ca="1">ROUND(detail3543__6[[#This Row],[Column12]]*(2^-36),0)</f>
        <v>282511583</v>
      </c>
      <c r="Q47">
        <f ca="1">ROUND(detail3543__6[[#This Row],[Column13]]*(2^-36),0)</f>
        <v>-70765468</v>
      </c>
      <c r="R47" t="s">
        <v>115</v>
      </c>
      <c r="S47">
        <f ca="1">SUMPRODUCT($P$6:$P$69,OFFSET(power6multpres36!$B$6:$B$69,0,3*$A47))+SUMPRODUCT($Q$6:$Q$69,OFFSET(power6multpres36!$C$6:$C$69,0,3*$A47))</f>
        <v>-468050077696</v>
      </c>
      <c r="T47">
        <f ca="1">SUMPRODUCT($P$6:$P$69,OFFSET(power6multpres36!$C$6:$C$69,0,3*$A47))-SUMPRODUCT($Q$6:$Q$69,OFFSET(power6multpres36!$B$6:$B$69,0,3*$A47))</f>
        <v>12288</v>
      </c>
      <c r="U47" t="s">
        <v>115</v>
      </c>
      <c r="V47" s="3">
        <f ca="1">ROUND(detail3543__6[[#This Row],[Column18]]*(2^-42),0)</f>
        <v>0</v>
      </c>
      <c r="W47" s="3">
        <f ca="1">ROUND(detail3543__6[[#This Row],[Column19]]*(2^-42),0)</f>
        <v>0</v>
      </c>
      <c r="X47" t="s">
        <v>115</v>
      </c>
      <c r="Y47" t="s">
        <v>115</v>
      </c>
      <c r="Z47" t="s">
        <v>115</v>
      </c>
      <c r="AA47" t="s">
        <v>115</v>
      </c>
      <c r="AB47" t="s">
        <v>115</v>
      </c>
      <c r="AC47" t="s">
        <v>115</v>
      </c>
      <c r="AD47" t="s">
        <v>115</v>
      </c>
      <c r="AE47" t="s">
        <v>115</v>
      </c>
      <c r="AF47" t="s">
        <v>115</v>
      </c>
      <c r="AG47" t="s">
        <v>115</v>
      </c>
      <c r="AH47" t="s">
        <v>115</v>
      </c>
      <c r="AI47" t="s">
        <v>115</v>
      </c>
      <c r="AJ47" t="s">
        <v>115</v>
      </c>
      <c r="AK47" t="s">
        <v>115</v>
      </c>
      <c r="AL47" t="s">
        <v>115</v>
      </c>
      <c r="AM47" t="s">
        <v>115</v>
      </c>
      <c r="AN47" t="s">
        <v>115</v>
      </c>
      <c r="AO47" t="s">
        <v>115</v>
      </c>
      <c r="AP47" t="s">
        <v>115</v>
      </c>
      <c r="AQ47" t="s">
        <v>115</v>
      </c>
      <c r="AR47" t="s">
        <v>115</v>
      </c>
      <c r="AS47" t="s">
        <v>115</v>
      </c>
      <c r="AT47" t="s">
        <v>115</v>
      </c>
      <c r="AU47" t="s">
        <v>115</v>
      </c>
      <c r="AV47" t="s">
        <v>115</v>
      </c>
      <c r="AW47" t="s">
        <v>115</v>
      </c>
      <c r="AX47" t="s">
        <v>115</v>
      </c>
      <c r="AY47" t="s">
        <v>115</v>
      </c>
      <c r="AZ47" t="s">
        <v>115</v>
      </c>
      <c r="BA47" t="s">
        <v>115</v>
      </c>
      <c r="BB47" t="s">
        <v>115</v>
      </c>
      <c r="BC47" t="s">
        <v>115</v>
      </c>
      <c r="BD47" t="s">
        <v>115</v>
      </c>
      <c r="BE47" t="s">
        <v>115</v>
      </c>
      <c r="BF47" t="s">
        <v>115</v>
      </c>
      <c r="BG47" t="s">
        <v>115</v>
      </c>
      <c r="BH47" t="s">
        <v>115</v>
      </c>
      <c r="BI47" t="s">
        <v>115</v>
      </c>
      <c r="BJ47" t="s">
        <v>115</v>
      </c>
      <c r="BK47" t="s">
        <v>115</v>
      </c>
      <c r="BL47" t="s">
        <v>115</v>
      </c>
      <c r="BM47" t="s">
        <v>115</v>
      </c>
      <c r="BN47" t="s">
        <v>115</v>
      </c>
      <c r="BO47" t="s">
        <v>115</v>
      </c>
      <c r="BQ47" t="s">
        <v>115</v>
      </c>
      <c r="BR47" t="s">
        <v>115</v>
      </c>
      <c r="BT47" t="s">
        <v>115</v>
      </c>
      <c r="BU47" t="s">
        <v>115</v>
      </c>
      <c r="BW47" t="s">
        <v>115</v>
      </c>
      <c r="BX47" t="s">
        <v>115</v>
      </c>
      <c r="BZ47" t="s">
        <v>115</v>
      </c>
      <c r="CA47" t="s">
        <v>115</v>
      </c>
      <c r="CC47" t="s">
        <v>115</v>
      </c>
      <c r="CD47" t="s">
        <v>115</v>
      </c>
      <c r="CF47" t="s">
        <v>115</v>
      </c>
      <c r="CG47" t="s">
        <v>115</v>
      </c>
      <c r="CI47" t="s">
        <v>115</v>
      </c>
      <c r="CJ47" t="s">
        <v>115</v>
      </c>
      <c r="CL47" t="s">
        <v>115</v>
      </c>
      <c r="CM47" t="s">
        <v>115</v>
      </c>
      <c r="CO47" t="s">
        <v>115</v>
      </c>
      <c r="CP47" t="s">
        <v>115</v>
      </c>
      <c r="CR47" t="s">
        <v>115</v>
      </c>
      <c r="CS47" t="s">
        <v>115</v>
      </c>
      <c r="CU47" t="s">
        <v>115</v>
      </c>
      <c r="CV47" t="s">
        <v>115</v>
      </c>
      <c r="CX47" t="s">
        <v>115</v>
      </c>
      <c r="CY47" t="s">
        <v>115</v>
      </c>
      <c r="DA47" t="s">
        <v>115</v>
      </c>
      <c r="DB47" t="s">
        <v>115</v>
      </c>
      <c r="DD47" t="s">
        <v>115</v>
      </c>
      <c r="DE47" t="s">
        <v>115</v>
      </c>
      <c r="DG47" t="s">
        <v>115</v>
      </c>
      <c r="DH47" t="s">
        <v>115</v>
      </c>
      <c r="DJ47" t="s">
        <v>115</v>
      </c>
      <c r="DK47" t="s">
        <v>115</v>
      </c>
      <c r="DM47" t="s">
        <v>115</v>
      </c>
      <c r="DN47" t="s">
        <v>115</v>
      </c>
      <c r="DP47" t="s">
        <v>115</v>
      </c>
      <c r="DQ47" t="s">
        <v>115</v>
      </c>
      <c r="DS47" t="s">
        <v>115</v>
      </c>
      <c r="DT47" t="s">
        <v>115</v>
      </c>
      <c r="DV47" t="s">
        <v>115</v>
      </c>
      <c r="DW47" t="s">
        <v>115</v>
      </c>
      <c r="DY47" t="s">
        <v>115</v>
      </c>
      <c r="DZ47" t="s">
        <v>115</v>
      </c>
      <c r="EB47" t="s">
        <v>115</v>
      </c>
      <c r="EC47" t="s">
        <v>115</v>
      </c>
      <c r="EE47" t="s">
        <v>115</v>
      </c>
      <c r="EF47" t="s">
        <v>115</v>
      </c>
      <c r="EH47" t="s">
        <v>115</v>
      </c>
      <c r="EI47" t="s">
        <v>115</v>
      </c>
      <c r="EK47" t="s">
        <v>115</v>
      </c>
      <c r="EL47" t="s">
        <v>115</v>
      </c>
      <c r="EN47" t="s">
        <v>115</v>
      </c>
      <c r="EO47" t="s">
        <v>115</v>
      </c>
      <c r="EQ47" t="s">
        <v>115</v>
      </c>
      <c r="ER47" t="s">
        <v>115</v>
      </c>
      <c r="ET47" t="s">
        <v>115</v>
      </c>
      <c r="EU47" t="s">
        <v>115</v>
      </c>
      <c r="EW47" t="s">
        <v>115</v>
      </c>
      <c r="EX47" t="s">
        <v>115</v>
      </c>
      <c r="EZ47" t="s">
        <v>115</v>
      </c>
      <c r="FA47" t="s">
        <v>115</v>
      </c>
      <c r="FC47" t="s">
        <v>115</v>
      </c>
      <c r="FD47" t="s">
        <v>115</v>
      </c>
      <c r="FF47" t="s">
        <v>115</v>
      </c>
      <c r="FG47" t="s">
        <v>115</v>
      </c>
      <c r="FI47" t="s">
        <v>115</v>
      </c>
      <c r="FJ47" t="s">
        <v>115</v>
      </c>
      <c r="FL47" t="s">
        <v>115</v>
      </c>
      <c r="FM47" t="s">
        <v>115</v>
      </c>
      <c r="FO47" t="s">
        <v>115</v>
      </c>
      <c r="FP47" t="s">
        <v>115</v>
      </c>
      <c r="FR47" t="s">
        <v>115</v>
      </c>
      <c r="FS47" t="s">
        <v>115</v>
      </c>
      <c r="FU47" t="s">
        <v>115</v>
      </c>
      <c r="FV47" t="s">
        <v>115</v>
      </c>
      <c r="FX47" t="s">
        <v>115</v>
      </c>
      <c r="FY47" t="s">
        <v>115</v>
      </c>
      <c r="GA47" t="s">
        <v>115</v>
      </c>
      <c r="GB47" t="s">
        <v>115</v>
      </c>
      <c r="GD47" t="s">
        <v>115</v>
      </c>
      <c r="GE47" t="s">
        <v>115</v>
      </c>
      <c r="GG47" t="s">
        <v>115</v>
      </c>
      <c r="GH47" t="s">
        <v>115</v>
      </c>
      <c r="GJ47" t="s">
        <v>115</v>
      </c>
      <c r="GK47" t="s">
        <v>115</v>
      </c>
    </row>
    <row r="48" spans="1:193" x14ac:dyDescent="0.35">
      <c r="A48">
        <f t="shared" si="0"/>
        <v>42</v>
      </c>
      <c r="B48">
        <v>0</v>
      </c>
      <c r="C48">
        <v>0</v>
      </c>
      <c r="D48" t="s">
        <v>116</v>
      </c>
      <c r="E48">
        <v>279852450</v>
      </c>
      <c r="F48">
        <v>-27563060</v>
      </c>
      <c r="G48" t="s">
        <v>116</v>
      </c>
      <c r="H48">
        <v>-24</v>
      </c>
      <c r="I48">
        <v>-22</v>
      </c>
      <c r="J48" t="s">
        <v>116</v>
      </c>
      <c r="K48">
        <f>detail3543__6[[#This Row],[Column1]]-detail3543__6[[#This Row],[Column7]]</f>
        <v>24</v>
      </c>
      <c r="L48" t="s">
        <v>115</v>
      </c>
      <c r="M48">
        <f ca="1">SUMPRODUCT($B$6:$B$69,OFFSET(power6multpres36!$B$6:$B$69,0,3*$A48))-SUMPRODUCT($C$6:$C$69,OFFSET(power6multpres36!$C$6:$C$69,0,3*$A48))</f>
        <v>1.9231313891048817E+19</v>
      </c>
      <c r="N48">
        <f ca="1">SUMPRODUCT($B$6:$B$69,OFFSET(power6multpres36!$C$6:$C$69,0,3*$A48))+SUMPRODUCT($C$6:$C$69,OFFSET(power6multpres36!$B$6:$B$69,0,3*$A48))</f>
        <v>-1.8941190934605332E+18</v>
      </c>
      <c r="O48" t="s">
        <v>115</v>
      </c>
      <c r="P48">
        <f ca="1">ROUND(detail3543__6[[#This Row],[Column12]]*(2^-36),0)</f>
        <v>279852449</v>
      </c>
      <c r="Q48">
        <f ca="1">ROUND(detail3543__6[[#This Row],[Column13]]*(2^-36),0)</f>
        <v>-27563060</v>
      </c>
      <c r="R48" t="s">
        <v>115</v>
      </c>
      <c r="S48">
        <f ca="1">SUMPRODUCT($P$6:$P$69,OFFSET(power6multpres36!$B$6:$B$69,0,3*$A48))+SUMPRODUCT($Q$6:$Q$69,OFFSET(power6multpres36!$C$6:$C$69,0,3*$A48))</f>
        <v>205185480704</v>
      </c>
      <c r="T48">
        <f ca="1">SUMPRODUCT($P$6:$P$69,OFFSET(power6multpres36!$C$6:$C$69,0,3*$A48))-SUMPRODUCT($Q$6:$Q$69,OFFSET(power6multpres36!$B$6:$B$69,0,3*$A48))</f>
        <v>2048</v>
      </c>
      <c r="U48" t="s">
        <v>115</v>
      </c>
      <c r="V48" s="3">
        <f ca="1">ROUND(detail3543__6[[#This Row],[Column18]]*(2^-42),0)</f>
        <v>0</v>
      </c>
      <c r="W48" s="3">
        <f ca="1">ROUND(detail3543__6[[#This Row],[Column19]]*(2^-42),0)</f>
        <v>0</v>
      </c>
      <c r="X48" t="s">
        <v>115</v>
      </c>
      <c r="Y48" t="s">
        <v>115</v>
      </c>
      <c r="Z48" t="s">
        <v>115</v>
      </c>
      <c r="AA48" t="s">
        <v>115</v>
      </c>
      <c r="AB48" t="s">
        <v>115</v>
      </c>
      <c r="AC48" t="s">
        <v>115</v>
      </c>
      <c r="AD48" t="s">
        <v>115</v>
      </c>
      <c r="AE48" t="s">
        <v>115</v>
      </c>
      <c r="AF48" t="s">
        <v>115</v>
      </c>
      <c r="AG48" t="s">
        <v>115</v>
      </c>
      <c r="AH48" t="s">
        <v>115</v>
      </c>
      <c r="AI48" t="s">
        <v>115</v>
      </c>
      <c r="AJ48" t="s">
        <v>115</v>
      </c>
      <c r="AK48" t="s">
        <v>115</v>
      </c>
      <c r="AL48" t="s">
        <v>115</v>
      </c>
      <c r="AM48" t="s">
        <v>115</v>
      </c>
      <c r="AN48" t="s">
        <v>115</v>
      </c>
      <c r="AO48" t="s">
        <v>115</v>
      </c>
      <c r="AP48" t="s">
        <v>115</v>
      </c>
      <c r="AQ48" t="s">
        <v>115</v>
      </c>
      <c r="AR48" t="s">
        <v>115</v>
      </c>
      <c r="AS48" t="s">
        <v>115</v>
      </c>
      <c r="AT48" t="s">
        <v>115</v>
      </c>
      <c r="AU48" t="s">
        <v>115</v>
      </c>
      <c r="AV48" t="s">
        <v>115</v>
      </c>
      <c r="AW48" t="s">
        <v>115</v>
      </c>
      <c r="AX48" t="s">
        <v>115</v>
      </c>
      <c r="AY48" t="s">
        <v>115</v>
      </c>
      <c r="AZ48" t="s">
        <v>115</v>
      </c>
      <c r="BA48" t="s">
        <v>115</v>
      </c>
      <c r="BB48" t="s">
        <v>115</v>
      </c>
      <c r="BC48" t="s">
        <v>115</v>
      </c>
      <c r="BD48" t="s">
        <v>115</v>
      </c>
      <c r="BE48" t="s">
        <v>115</v>
      </c>
      <c r="BF48" t="s">
        <v>115</v>
      </c>
      <c r="BG48" t="s">
        <v>115</v>
      </c>
      <c r="BH48" t="s">
        <v>115</v>
      </c>
      <c r="BI48" t="s">
        <v>115</v>
      </c>
      <c r="BJ48" t="s">
        <v>115</v>
      </c>
      <c r="BK48" t="s">
        <v>115</v>
      </c>
      <c r="BL48" t="s">
        <v>115</v>
      </c>
      <c r="BM48" t="s">
        <v>115</v>
      </c>
      <c r="BN48" t="s">
        <v>115</v>
      </c>
      <c r="BO48" t="s">
        <v>115</v>
      </c>
      <c r="BQ48" t="s">
        <v>115</v>
      </c>
      <c r="BR48" t="s">
        <v>115</v>
      </c>
      <c r="BT48" t="s">
        <v>115</v>
      </c>
      <c r="BU48" t="s">
        <v>115</v>
      </c>
      <c r="BW48" t="s">
        <v>115</v>
      </c>
      <c r="BX48" t="s">
        <v>115</v>
      </c>
      <c r="BZ48" t="s">
        <v>115</v>
      </c>
      <c r="CA48" t="s">
        <v>115</v>
      </c>
      <c r="CC48" t="s">
        <v>115</v>
      </c>
      <c r="CD48" t="s">
        <v>115</v>
      </c>
      <c r="CF48" t="s">
        <v>115</v>
      </c>
      <c r="CG48" t="s">
        <v>115</v>
      </c>
      <c r="CI48" t="s">
        <v>115</v>
      </c>
      <c r="CJ48" t="s">
        <v>115</v>
      </c>
      <c r="CL48" t="s">
        <v>115</v>
      </c>
      <c r="CM48" t="s">
        <v>115</v>
      </c>
      <c r="CO48" t="s">
        <v>115</v>
      </c>
      <c r="CP48" t="s">
        <v>115</v>
      </c>
      <c r="CR48" t="s">
        <v>115</v>
      </c>
      <c r="CS48" t="s">
        <v>115</v>
      </c>
      <c r="CU48" t="s">
        <v>115</v>
      </c>
      <c r="CV48" t="s">
        <v>115</v>
      </c>
      <c r="CX48" t="s">
        <v>115</v>
      </c>
      <c r="CY48" t="s">
        <v>115</v>
      </c>
      <c r="DA48" t="s">
        <v>115</v>
      </c>
      <c r="DB48" t="s">
        <v>115</v>
      </c>
      <c r="DD48" t="s">
        <v>115</v>
      </c>
      <c r="DE48" t="s">
        <v>115</v>
      </c>
      <c r="DG48" t="s">
        <v>115</v>
      </c>
      <c r="DH48" t="s">
        <v>115</v>
      </c>
      <c r="DJ48" t="s">
        <v>115</v>
      </c>
      <c r="DK48" t="s">
        <v>115</v>
      </c>
      <c r="DM48" t="s">
        <v>115</v>
      </c>
      <c r="DN48" t="s">
        <v>115</v>
      </c>
      <c r="DP48" t="s">
        <v>115</v>
      </c>
      <c r="DQ48" t="s">
        <v>115</v>
      </c>
      <c r="DS48" t="s">
        <v>115</v>
      </c>
      <c r="DT48" t="s">
        <v>115</v>
      </c>
      <c r="DV48" t="s">
        <v>115</v>
      </c>
      <c r="DW48" t="s">
        <v>115</v>
      </c>
      <c r="DY48" t="s">
        <v>115</v>
      </c>
      <c r="DZ48" t="s">
        <v>115</v>
      </c>
      <c r="EB48" t="s">
        <v>115</v>
      </c>
      <c r="EC48" t="s">
        <v>115</v>
      </c>
      <c r="EE48" t="s">
        <v>115</v>
      </c>
      <c r="EF48" t="s">
        <v>115</v>
      </c>
      <c r="EH48" t="s">
        <v>115</v>
      </c>
      <c r="EI48" t="s">
        <v>115</v>
      </c>
      <c r="EK48" t="s">
        <v>115</v>
      </c>
      <c r="EL48" t="s">
        <v>115</v>
      </c>
      <c r="EN48" t="s">
        <v>115</v>
      </c>
      <c r="EO48" t="s">
        <v>115</v>
      </c>
      <c r="EQ48" t="s">
        <v>115</v>
      </c>
      <c r="ER48" t="s">
        <v>115</v>
      </c>
      <c r="ET48" t="s">
        <v>115</v>
      </c>
      <c r="EU48" t="s">
        <v>115</v>
      </c>
      <c r="EW48" t="s">
        <v>115</v>
      </c>
      <c r="EX48" t="s">
        <v>115</v>
      </c>
      <c r="EZ48" t="s">
        <v>115</v>
      </c>
      <c r="FA48" t="s">
        <v>115</v>
      </c>
      <c r="FC48" t="s">
        <v>115</v>
      </c>
      <c r="FD48" t="s">
        <v>115</v>
      </c>
      <c r="FF48" t="s">
        <v>115</v>
      </c>
      <c r="FG48" t="s">
        <v>115</v>
      </c>
      <c r="FI48" t="s">
        <v>115</v>
      </c>
      <c r="FJ48" t="s">
        <v>115</v>
      </c>
      <c r="FL48" t="s">
        <v>115</v>
      </c>
      <c r="FM48" t="s">
        <v>115</v>
      </c>
      <c r="FO48" t="s">
        <v>115</v>
      </c>
      <c r="FP48" t="s">
        <v>115</v>
      </c>
      <c r="FR48" t="s">
        <v>115</v>
      </c>
      <c r="FS48" t="s">
        <v>115</v>
      </c>
      <c r="FU48" t="s">
        <v>115</v>
      </c>
      <c r="FV48" t="s">
        <v>115</v>
      </c>
      <c r="FX48" t="s">
        <v>115</v>
      </c>
      <c r="FY48" t="s">
        <v>115</v>
      </c>
      <c r="GA48" t="s">
        <v>115</v>
      </c>
      <c r="GB48" t="s">
        <v>115</v>
      </c>
      <c r="GD48" t="s">
        <v>115</v>
      </c>
      <c r="GE48" t="s">
        <v>115</v>
      </c>
      <c r="GG48" t="s">
        <v>115</v>
      </c>
      <c r="GH48" t="s">
        <v>115</v>
      </c>
      <c r="GJ48" t="s">
        <v>115</v>
      </c>
      <c r="GK48" t="s">
        <v>115</v>
      </c>
    </row>
    <row r="49" spans="1:193" x14ac:dyDescent="0.35">
      <c r="A49">
        <f t="shared" si="0"/>
        <v>43</v>
      </c>
      <c r="B49">
        <v>0</v>
      </c>
      <c r="C49">
        <v>0</v>
      </c>
      <c r="D49" t="s">
        <v>116</v>
      </c>
      <c r="E49">
        <v>259903975</v>
      </c>
      <c r="F49">
        <v>12768263</v>
      </c>
      <c r="G49" t="s">
        <v>116</v>
      </c>
      <c r="H49">
        <v>-30</v>
      </c>
      <c r="I49">
        <v>-24</v>
      </c>
      <c r="J49" t="s">
        <v>116</v>
      </c>
      <c r="K49">
        <f>detail3543__6[[#This Row],[Column1]]-detail3543__6[[#This Row],[Column7]]</f>
        <v>30</v>
      </c>
      <c r="L49" t="s">
        <v>115</v>
      </c>
      <c r="M49">
        <f ca="1">SUMPRODUCT($B$6:$B$69,OFFSET(power6multpres36!$B$6:$B$69,0,3*$A49))-SUMPRODUCT($C$6:$C$69,OFFSET(power6multpres36!$C$6:$C$69,0,3*$A49))</f>
        <v>1.7860465167901393E+19</v>
      </c>
      <c r="N49">
        <f ca="1">SUMPRODUCT($B$6:$B$69,OFFSET(power6multpres36!$C$6:$C$69,0,3*$A49))+SUMPRODUCT($C$6:$C$69,OFFSET(power6multpres36!$B$6:$B$69,0,3*$A49))</f>
        <v>8.7742838896328704E+17</v>
      </c>
      <c r="O49" t="s">
        <v>115</v>
      </c>
      <c r="P49">
        <f ca="1">ROUND(detail3543__6[[#This Row],[Column12]]*(2^-36),0)</f>
        <v>259903975</v>
      </c>
      <c r="Q49">
        <f ca="1">ROUND(detail3543__6[[#This Row],[Column13]]*(2^-36),0)</f>
        <v>12768264</v>
      </c>
      <c r="R49" t="s">
        <v>115</v>
      </c>
      <c r="S49">
        <f ca="1">SUMPRODUCT($P$6:$P$69,OFFSET(power6multpres36!$B$6:$B$69,0,3*$A49))+SUMPRODUCT($Q$6:$Q$69,OFFSET(power6multpres36!$C$6:$C$69,0,3*$A49))</f>
        <v>-278066673664</v>
      </c>
      <c r="T49">
        <f ca="1">SUMPRODUCT($P$6:$P$69,OFFSET(power6multpres36!$C$6:$C$69,0,3*$A49))-SUMPRODUCT($Q$6:$Q$69,OFFSET(power6multpres36!$B$6:$B$69,0,3*$A49))</f>
        <v>1024</v>
      </c>
      <c r="U49" t="s">
        <v>115</v>
      </c>
      <c r="V49" s="3">
        <f ca="1">ROUND(detail3543__6[[#This Row],[Column18]]*(2^-42),0)</f>
        <v>0</v>
      </c>
      <c r="W49" s="3">
        <f ca="1">ROUND(detail3543__6[[#This Row],[Column19]]*(2^-42),0)</f>
        <v>0</v>
      </c>
      <c r="X49" t="s">
        <v>115</v>
      </c>
      <c r="Y49" t="s">
        <v>115</v>
      </c>
      <c r="Z49" t="s">
        <v>115</v>
      </c>
      <c r="AA49" t="s">
        <v>115</v>
      </c>
      <c r="AB49" t="s">
        <v>115</v>
      </c>
      <c r="AC49" t="s">
        <v>115</v>
      </c>
      <c r="AD49" t="s">
        <v>115</v>
      </c>
      <c r="AE49" t="s">
        <v>115</v>
      </c>
      <c r="AF49" t="s">
        <v>115</v>
      </c>
      <c r="AG49" t="s">
        <v>115</v>
      </c>
      <c r="AH49" t="s">
        <v>115</v>
      </c>
      <c r="AI49" t="s">
        <v>115</v>
      </c>
      <c r="AJ49" t="s">
        <v>115</v>
      </c>
      <c r="AK49" t="s">
        <v>115</v>
      </c>
      <c r="AL49" t="s">
        <v>115</v>
      </c>
      <c r="AM49" t="s">
        <v>115</v>
      </c>
      <c r="AN49" t="s">
        <v>115</v>
      </c>
      <c r="AO49" t="s">
        <v>115</v>
      </c>
      <c r="AP49" t="s">
        <v>115</v>
      </c>
      <c r="AQ49" t="s">
        <v>115</v>
      </c>
      <c r="AR49" t="s">
        <v>115</v>
      </c>
      <c r="AS49" t="s">
        <v>115</v>
      </c>
      <c r="AT49" t="s">
        <v>115</v>
      </c>
      <c r="AU49" t="s">
        <v>115</v>
      </c>
      <c r="AV49" t="s">
        <v>115</v>
      </c>
      <c r="AW49" t="s">
        <v>115</v>
      </c>
      <c r="AX49" t="s">
        <v>115</v>
      </c>
      <c r="AY49" t="s">
        <v>115</v>
      </c>
      <c r="AZ49" t="s">
        <v>115</v>
      </c>
      <c r="BA49" t="s">
        <v>115</v>
      </c>
      <c r="BB49" t="s">
        <v>115</v>
      </c>
      <c r="BC49" t="s">
        <v>115</v>
      </c>
      <c r="BD49" t="s">
        <v>115</v>
      </c>
      <c r="BE49" t="s">
        <v>115</v>
      </c>
      <c r="BF49" t="s">
        <v>115</v>
      </c>
      <c r="BG49" t="s">
        <v>115</v>
      </c>
      <c r="BH49" t="s">
        <v>115</v>
      </c>
      <c r="BI49" t="s">
        <v>115</v>
      </c>
      <c r="BJ49" t="s">
        <v>115</v>
      </c>
      <c r="BK49" t="s">
        <v>115</v>
      </c>
      <c r="BL49" t="s">
        <v>115</v>
      </c>
      <c r="BM49" t="s">
        <v>115</v>
      </c>
      <c r="BN49" t="s">
        <v>115</v>
      </c>
      <c r="BO49" t="s">
        <v>115</v>
      </c>
      <c r="BQ49" t="s">
        <v>115</v>
      </c>
      <c r="BR49" t="s">
        <v>115</v>
      </c>
      <c r="BT49" t="s">
        <v>115</v>
      </c>
      <c r="BU49" t="s">
        <v>115</v>
      </c>
      <c r="BW49" t="s">
        <v>115</v>
      </c>
      <c r="BX49" t="s">
        <v>115</v>
      </c>
      <c r="BZ49" t="s">
        <v>115</v>
      </c>
      <c r="CA49" t="s">
        <v>115</v>
      </c>
      <c r="CC49" t="s">
        <v>115</v>
      </c>
      <c r="CD49" t="s">
        <v>115</v>
      </c>
      <c r="CF49" t="s">
        <v>115</v>
      </c>
      <c r="CG49" t="s">
        <v>115</v>
      </c>
      <c r="CI49" t="s">
        <v>115</v>
      </c>
      <c r="CJ49" t="s">
        <v>115</v>
      </c>
      <c r="CL49" t="s">
        <v>115</v>
      </c>
      <c r="CM49" t="s">
        <v>115</v>
      </c>
      <c r="CO49" t="s">
        <v>115</v>
      </c>
      <c r="CP49" t="s">
        <v>115</v>
      </c>
      <c r="CR49" t="s">
        <v>115</v>
      </c>
      <c r="CS49" t="s">
        <v>115</v>
      </c>
      <c r="CU49" t="s">
        <v>115</v>
      </c>
      <c r="CV49" t="s">
        <v>115</v>
      </c>
      <c r="CX49" t="s">
        <v>115</v>
      </c>
      <c r="CY49" t="s">
        <v>115</v>
      </c>
      <c r="DA49" t="s">
        <v>115</v>
      </c>
      <c r="DB49" t="s">
        <v>115</v>
      </c>
      <c r="DD49" t="s">
        <v>115</v>
      </c>
      <c r="DE49" t="s">
        <v>115</v>
      </c>
      <c r="DG49" t="s">
        <v>115</v>
      </c>
      <c r="DH49" t="s">
        <v>115</v>
      </c>
      <c r="DJ49" t="s">
        <v>115</v>
      </c>
      <c r="DK49" t="s">
        <v>115</v>
      </c>
      <c r="DM49" t="s">
        <v>115</v>
      </c>
      <c r="DN49" t="s">
        <v>115</v>
      </c>
      <c r="DP49" t="s">
        <v>115</v>
      </c>
      <c r="DQ49" t="s">
        <v>115</v>
      </c>
      <c r="DS49" t="s">
        <v>115</v>
      </c>
      <c r="DT49" t="s">
        <v>115</v>
      </c>
      <c r="DV49" t="s">
        <v>115</v>
      </c>
      <c r="DW49" t="s">
        <v>115</v>
      </c>
      <c r="DY49" t="s">
        <v>115</v>
      </c>
      <c r="DZ49" t="s">
        <v>115</v>
      </c>
      <c r="EB49" t="s">
        <v>115</v>
      </c>
      <c r="EC49" t="s">
        <v>115</v>
      </c>
      <c r="EE49" t="s">
        <v>115</v>
      </c>
      <c r="EF49" t="s">
        <v>115</v>
      </c>
      <c r="EH49" t="s">
        <v>115</v>
      </c>
      <c r="EI49" t="s">
        <v>115</v>
      </c>
      <c r="EK49" t="s">
        <v>115</v>
      </c>
      <c r="EL49" t="s">
        <v>115</v>
      </c>
      <c r="EN49" t="s">
        <v>115</v>
      </c>
      <c r="EO49" t="s">
        <v>115</v>
      </c>
      <c r="EQ49" t="s">
        <v>115</v>
      </c>
      <c r="ER49" t="s">
        <v>115</v>
      </c>
      <c r="ET49" t="s">
        <v>115</v>
      </c>
      <c r="EU49" t="s">
        <v>115</v>
      </c>
      <c r="EW49" t="s">
        <v>115</v>
      </c>
      <c r="EX49" t="s">
        <v>115</v>
      </c>
      <c r="EZ49" t="s">
        <v>115</v>
      </c>
      <c r="FA49" t="s">
        <v>115</v>
      </c>
      <c r="FC49" t="s">
        <v>115</v>
      </c>
      <c r="FD49" t="s">
        <v>115</v>
      </c>
      <c r="FF49" t="s">
        <v>115</v>
      </c>
      <c r="FG49" t="s">
        <v>115</v>
      </c>
      <c r="FI49" t="s">
        <v>115</v>
      </c>
      <c r="FJ49" t="s">
        <v>115</v>
      </c>
      <c r="FL49" t="s">
        <v>115</v>
      </c>
      <c r="FM49" t="s">
        <v>115</v>
      </c>
      <c r="FO49" t="s">
        <v>115</v>
      </c>
      <c r="FP49" t="s">
        <v>115</v>
      </c>
      <c r="FR49" t="s">
        <v>115</v>
      </c>
      <c r="FS49" t="s">
        <v>115</v>
      </c>
      <c r="FU49" t="s">
        <v>115</v>
      </c>
      <c r="FV49" t="s">
        <v>115</v>
      </c>
      <c r="FX49" t="s">
        <v>115</v>
      </c>
      <c r="FY49" t="s">
        <v>115</v>
      </c>
      <c r="GA49" t="s">
        <v>115</v>
      </c>
      <c r="GB49" t="s">
        <v>115</v>
      </c>
      <c r="GD49" t="s">
        <v>115</v>
      </c>
      <c r="GE49" t="s">
        <v>115</v>
      </c>
      <c r="GG49" t="s">
        <v>115</v>
      </c>
      <c r="GH49" t="s">
        <v>115</v>
      </c>
      <c r="GJ49" t="s">
        <v>115</v>
      </c>
      <c r="GK49" t="s">
        <v>115</v>
      </c>
    </row>
    <row r="50" spans="1:193" x14ac:dyDescent="0.35">
      <c r="A50">
        <f t="shared" si="0"/>
        <v>44</v>
      </c>
      <c r="B50">
        <v>0</v>
      </c>
      <c r="C50">
        <v>0</v>
      </c>
      <c r="D50" t="s">
        <v>116</v>
      </c>
      <c r="E50">
        <v>223899147</v>
      </c>
      <c r="F50">
        <v>44536309</v>
      </c>
      <c r="G50" t="s">
        <v>116</v>
      </c>
      <c r="H50">
        <v>-24</v>
      </c>
      <c r="I50">
        <v>-24</v>
      </c>
      <c r="J50" t="s">
        <v>116</v>
      </c>
      <c r="K50">
        <f>detail3543__6[[#This Row],[Column1]]-detail3543__6[[#This Row],[Column7]]</f>
        <v>24</v>
      </c>
      <c r="L50" t="s">
        <v>115</v>
      </c>
      <c r="M50">
        <f ca="1">SUMPRODUCT($B$6:$B$69,OFFSET(power6multpres36!$B$6:$B$69,0,3*$A50))-SUMPRODUCT($C$6:$C$69,OFFSET(power6multpres36!$C$6:$C$69,0,3*$A50))</f>
        <v>1.5386232201733472E+19</v>
      </c>
      <c r="N50">
        <f ca="1">SUMPRODUCT($B$6:$B$69,OFFSET(power6multpres36!$C$6:$C$69,0,3*$A50))+SUMPRODUCT($C$6:$C$69,OFFSET(power6multpres36!$B$6:$B$69,0,3*$A50))</f>
        <v>3.0605118719760794E+18</v>
      </c>
      <c r="O50" t="s">
        <v>115</v>
      </c>
      <c r="P50">
        <f ca="1">ROUND(detail3543__6[[#This Row],[Column12]]*(2^-36),0)</f>
        <v>223899147</v>
      </c>
      <c r="Q50">
        <f ca="1">ROUND(detail3543__6[[#This Row],[Column13]]*(2^-36),0)</f>
        <v>44536309</v>
      </c>
      <c r="R50" t="s">
        <v>115</v>
      </c>
      <c r="S50">
        <f ca="1">SUMPRODUCT($P$6:$P$69,OFFSET(power6multpres36!$B$6:$B$69,0,3*$A50))+SUMPRODUCT($Q$6:$Q$69,OFFSET(power6multpres36!$C$6:$C$69,0,3*$A50))</f>
        <v>-160241549312</v>
      </c>
      <c r="T50">
        <f ca="1">SUMPRODUCT($P$6:$P$69,OFFSET(power6multpres36!$C$6:$C$69,0,3*$A50))-SUMPRODUCT($Q$6:$Q$69,OFFSET(power6multpres36!$B$6:$B$69,0,3*$A50))</f>
        <v>6144</v>
      </c>
      <c r="U50" t="s">
        <v>115</v>
      </c>
      <c r="V50" s="3">
        <f ca="1">ROUND(detail3543__6[[#This Row],[Column18]]*(2^-42),0)</f>
        <v>0</v>
      </c>
      <c r="W50" s="3">
        <f ca="1">ROUND(detail3543__6[[#This Row],[Column19]]*(2^-42),0)</f>
        <v>0</v>
      </c>
      <c r="X50" t="s">
        <v>115</v>
      </c>
      <c r="Y50" t="s">
        <v>115</v>
      </c>
      <c r="Z50" t="s">
        <v>115</v>
      </c>
      <c r="AA50" t="s">
        <v>115</v>
      </c>
      <c r="AB50" t="s">
        <v>115</v>
      </c>
      <c r="AC50" t="s">
        <v>115</v>
      </c>
      <c r="AD50" t="s">
        <v>115</v>
      </c>
      <c r="AE50" t="s">
        <v>115</v>
      </c>
      <c r="AF50" t="s">
        <v>115</v>
      </c>
      <c r="AG50" t="s">
        <v>115</v>
      </c>
      <c r="AH50" t="s">
        <v>115</v>
      </c>
      <c r="AI50" t="s">
        <v>115</v>
      </c>
      <c r="AJ50" t="s">
        <v>115</v>
      </c>
      <c r="AK50" t="s">
        <v>115</v>
      </c>
      <c r="AL50" t="s">
        <v>115</v>
      </c>
      <c r="AM50" t="s">
        <v>115</v>
      </c>
      <c r="AN50" t="s">
        <v>115</v>
      </c>
      <c r="AO50" t="s">
        <v>115</v>
      </c>
      <c r="AP50" t="s">
        <v>115</v>
      </c>
      <c r="AQ50" t="s">
        <v>115</v>
      </c>
      <c r="AR50" t="s">
        <v>115</v>
      </c>
      <c r="AS50" t="s">
        <v>115</v>
      </c>
      <c r="AT50" t="s">
        <v>115</v>
      </c>
      <c r="AU50" t="s">
        <v>115</v>
      </c>
      <c r="AV50" t="s">
        <v>115</v>
      </c>
      <c r="AW50" t="s">
        <v>115</v>
      </c>
      <c r="AX50" t="s">
        <v>115</v>
      </c>
      <c r="AY50" t="s">
        <v>115</v>
      </c>
      <c r="AZ50" t="s">
        <v>115</v>
      </c>
      <c r="BA50" t="s">
        <v>115</v>
      </c>
      <c r="BB50" t="s">
        <v>115</v>
      </c>
      <c r="BC50" t="s">
        <v>115</v>
      </c>
      <c r="BD50" t="s">
        <v>115</v>
      </c>
      <c r="BE50" t="s">
        <v>115</v>
      </c>
      <c r="BF50" t="s">
        <v>115</v>
      </c>
      <c r="BG50" t="s">
        <v>115</v>
      </c>
      <c r="BH50" t="s">
        <v>115</v>
      </c>
      <c r="BI50" t="s">
        <v>115</v>
      </c>
      <c r="BJ50" t="s">
        <v>115</v>
      </c>
      <c r="BK50" t="s">
        <v>115</v>
      </c>
      <c r="BL50" t="s">
        <v>115</v>
      </c>
      <c r="BM50" t="s">
        <v>115</v>
      </c>
      <c r="BN50" t="s">
        <v>115</v>
      </c>
      <c r="BO50" t="s">
        <v>115</v>
      </c>
      <c r="BQ50" t="s">
        <v>115</v>
      </c>
      <c r="BR50" t="s">
        <v>115</v>
      </c>
      <c r="BT50" t="s">
        <v>115</v>
      </c>
      <c r="BU50" t="s">
        <v>115</v>
      </c>
      <c r="BW50" t="s">
        <v>115</v>
      </c>
      <c r="BX50" t="s">
        <v>115</v>
      </c>
      <c r="BZ50" t="s">
        <v>115</v>
      </c>
      <c r="CA50" t="s">
        <v>115</v>
      </c>
      <c r="CC50" t="s">
        <v>115</v>
      </c>
      <c r="CD50" t="s">
        <v>115</v>
      </c>
      <c r="CF50" t="s">
        <v>115</v>
      </c>
      <c r="CG50" t="s">
        <v>115</v>
      </c>
      <c r="CI50" t="s">
        <v>115</v>
      </c>
      <c r="CJ50" t="s">
        <v>115</v>
      </c>
      <c r="CL50" t="s">
        <v>115</v>
      </c>
      <c r="CM50" t="s">
        <v>115</v>
      </c>
      <c r="CO50" t="s">
        <v>115</v>
      </c>
      <c r="CP50" t="s">
        <v>115</v>
      </c>
      <c r="CR50" t="s">
        <v>115</v>
      </c>
      <c r="CS50" t="s">
        <v>115</v>
      </c>
      <c r="CU50" t="s">
        <v>115</v>
      </c>
      <c r="CV50" t="s">
        <v>115</v>
      </c>
      <c r="CX50" t="s">
        <v>115</v>
      </c>
      <c r="CY50" t="s">
        <v>115</v>
      </c>
      <c r="DA50" t="s">
        <v>115</v>
      </c>
      <c r="DB50" t="s">
        <v>115</v>
      </c>
      <c r="DD50" t="s">
        <v>115</v>
      </c>
      <c r="DE50" t="s">
        <v>115</v>
      </c>
      <c r="DG50" t="s">
        <v>115</v>
      </c>
      <c r="DH50" t="s">
        <v>115</v>
      </c>
      <c r="DJ50" t="s">
        <v>115</v>
      </c>
      <c r="DK50" t="s">
        <v>115</v>
      </c>
      <c r="DM50" t="s">
        <v>115</v>
      </c>
      <c r="DN50" t="s">
        <v>115</v>
      </c>
      <c r="DP50" t="s">
        <v>115</v>
      </c>
      <c r="DQ50" t="s">
        <v>115</v>
      </c>
      <c r="DS50" t="s">
        <v>115</v>
      </c>
      <c r="DT50" t="s">
        <v>115</v>
      </c>
      <c r="DV50" t="s">
        <v>115</v>
      </c>
      <c r="DW50" t="s">
        <v>115</v>
      </c>
      <c r="DY50" t="s">
        <v>115</v>
      </c>
      <c r="DZ50" t="s">
        <v>115</v>
      </c>
      <c r="EB50" t="s">
        <v>115</v>
      </c>
      <c r="EC50" t="s">
        <v>115</v>
      </c>
      <c r="EE50" t="s">
        <v>115</v>
      </c>
      <c r="EF50" t="s">
        <v>115</v>
      </c>
      <c r="EH50" t="s">
        <v>115</v>
      </c>
      <c r="EI50" t="s">
        <v>115</v>
      </c>
      <c r="EK50" t="s">
        <v>115</v>
      </c>
      <c r="EL50" t="s">
        <v>115</v>
      </c>
      <c r="EN50" t="s">
        <v>115</v>
      </c>
      <c r="EO50" t="s">
        <v>115</v>
      </c>
      <c r="EQ50" t="s">
        <v>115</v>
      </c>
      <c r="ER50" t="s">
        <v>115</v>
      </c>
      <c r="ET50" t="s">
        <v>115</v>
      </c>
      <c r="EU50" t="s">
        <v>115</v>
      </c>
      <c r="EW50" t="s">
        <v>115</v>
      </c>
      <c r="EX50" t="s">
        <v>115</v>
      </c>
      <c r="EZ50" t="s">
        <v>115</v>
      </c>
      <c r="FA50" t="s">
        <v>115</v>
      </c>
      <c r="FC50" t="s">
        <v>115</v>
      </c>
      <c r="FD50" t="s">
        <v>115</v>
      </c>
      <c r="FF50" t="s">
        <v>115</v>
      </c>
      <c r="FG50" t="s">
        <v>115</v>
      </c>
      <c r="FI50" t="s">
        <v>115</v>
      </c>
      <c r="FJ50" t="s">
        <v>115</v>
      </c>
      <c r="FL50" t="s">
        <v>115</v>
      </c>
      <c r="FM50" t="s">
        <v>115</v>
      </c>
      <c r="FO50" t="s">
        <v>115</v>
      </c>
      <c r="FP50" t="s">
        <v>115</v>
      </c>
      <c r="FR50" t="s">
        <v>115</v>
      </c>
      <c r="FS50" t="s">
        <v>115</v>
      </c>
      <c r="FU50" t="s">
        <v>115</v>
      </c>
      <c r="FV50" t="s">
        <v>115</v>
      </c>
      <c r="FX50" t="s">
        <v>115</v>
      </c>
      <c r="FY50" t="s">
        <v>115</v>
      </c>
      <c r="GA50" t="s">
        <v>115</v>
      </c>
      <c r="GB50" t="s">
        <v>115</v>
      </c>
      <c r="GD50" t="s">
        <v>115</v>
      </c>
      <c r="GE50" t="s">
        <v>115</v>
      </c>
      <c r="GG50" t="s">
        <v>115</v>
      </c>
      <c r="GH50" t="s">
        <v>115</v>
      </c>
      <c r="GJ50" t="s">
        <v>115</v>
      </c>
      <c r="GK50" t="s">
        <v>115</v>
      </c>
    </row>
    <row r="51" spans="1:193" x14ac:dyDescent="0.35">
      <c r="A51">
        <f t="shared" si="0"/>
        <v>45</v>
      </c>
      <c r="B51">
        <v>0</v>
      </c>
      <c r="C51">
        <v>0</v>
      </c>
      <c r="D51" t="s">
        <v>116</v>
      </c>
      <c r="E51">
        <v>174820246</v>
      </c>
      <c r="F51">
        <v>62551683</v>
      </c>
      <c r="G51" t="s">
        <v>116</v>
      </c>
      <c r="H51">
        <v>-22</v>
      </c>
      <c r="I51">
        <v>-23</v>
      </c>
      <c r="J51" t="s">
        <v>116</v>
      </c>
      <c r="K51">
        <f>detail3543__6[[#This Row],[Column1]]-detail3543__6[[#This Row],[Column7]]</f>
        <v>22</v>
      </c>
      <c r="L51" t="s">
        <v>115</v>
      </c>
      <c r="M51">
        <f ca="1">SUMPRODUCT($B$6:$B$69,OFFSET(power6multpres36!$B$6:$B$69,0,3*$A51))-SUMPRODUCT($C$6:$C$69,OFFSET(power6multpres36!$C$6:$C$69,0,3*$A51))</f>
        <v>1.2013555780197286E+19</v>
      </c>
      <c r="N51">
        <f ca="1">SUMPRODUCT($B$6:$B$69,OFFSET(power6multpres36!$C$6:$C$69,0,3*$A51))+SUMPRODUCT($C$6:$C$69,OFFSET(power6multpres36!$B$6:$B$69,0,3*$A51))</f>
        <v>4.2985189912881398E+18</v>
      </c>
      <c r="O51" t="s">
        <v>115</v>
      </c>
      <c r="P51">
        <f ca="1">ROUND(detail3543__6[[#This Row],[Column12]]*(2^-36),0)</f>
        <v>174820245</v>
      </c>
      <c r="Q51">
        <f ca="1">ROUND(detail3543__6[[#This Row],[Column13]]*(2^-36),0)</f>
        <v>62551684</v>
      </c>
      <c r="R51" t="s">
        <v>115</v>
      </c>
      <c r="S51">
        <f ca="1">SUMPRODUCT($P$6:$P$69,OFFSET(power6multpres36!$B$6:$B$69,0,3*$A51))+SUMPRODUCT($Q$6:$Q$69,OFFSET(power6multpres36!$C$6:$C$69,0,3*$A51))</f>
        <v>185528084480</v>
      </c>
      <c r="T51">
        <f ca="1">SUMPRODUCT($P$6:$P$69,OFFSET(power6multpres36!$C$6:$C$69,0,3*$A51))-SUMPRODUCT($Q$6:$Q$69,OFFSET(power6multpres36!$B$6:$B$69,0,3*$A51))</f>
        <v>-1024</v>
      </c>
      <c r="U51" t="s">
        <v>115</v>
      </c>
      <c r="V51" s="3">
        <f ca="1">ROUND(detail3543__6[[#This Row],[Column18]]*(2^-42),0)</f>
        <v>0</v>
      </c>
      <c r="W51" s="3">
        <f ca="1">ROUND(detail3543__6[[#This Row],[Column19]]*(2^-42),0)</f>
        <v>0</v>
      </c>
      <c r="X51" t="s">
        <v>115</v>
      </c>
      <c r="Y51" t="s">
        <v>115</v>
      </c>
      <c r="Z51" t="s">
        <v>115</v>
      </c>
      <c r="AA51" t="s">
        <v>115</v>
      </c>
      <c r="AB51" t="s">
        <v>115</v>
      </c>
      <c r="AC51" t="s">
        <v>115</v>
      </c>
      <c r="AD51" t="s">
        <v>115</v>
      </c>
      <c r="AE51" t="s">
        <v>115</v>
      </c>
      <c r="AF51" t="s">
        <v>115</v>
      </c>
      <c r="AG51" t="s">
        <v>115</v>
      </c>
      <c r="AH51" t="s">
        <v>115</v>
      </c>
      <c r="AI51" t="s">
        <v>115</v>
      </c>
      <c r="AJ51" t="s">
        <v>115</v>
      </c>
      <c r="AK51" t="s">
        <v>115</v>
      </c>
      <c r="AL51" t="s">
        <v>115</v>
      </c>
      <c r="AM51" t="s">
        <v>115</v>
      </c>
      <c r="AN51" t="s">
        <v>115</v>
      </c>
      <c r="AO51" t="s">
        <v>115</v>
      </c>
      <c r="AP51" t="s">
        <v>115</v>
      </c>
      <c r="AQ51" t="s">
        <v>115</v>
      </c>
      <c r="AR51" t="s">
        <v>115</v>
      </c>
      <c r="AS51" t="s">
        <v>115</v>
      </c>
      <c r="AT51" t="s">
        <v>115</v>
      </c>
      <c r="AU51" t="s">
        <v>115</v>
      </c>
      <c r="AV51" t="s">
        <v>115</v>
      </c>
      <c r="AW51" t="s">
        <v>115</v>
      </c>
      <c r="AX51" t="s">
        <v>115</v>
      </c>
      <c r="AY51" t="s">
        <v>115</v>
      </c>
      <c r="AZ51" t="s">
        <v>115</v>
      </c>
      <c r="BA51" t="s">
        <v>115</v>
      </c>
      <c r="BB51" t="s">
        <v>115</v>
      </c>
      <c r="BC51" t="s">
        <v>115</v>
      </c>
      <c r="BD51" t="s">
        <v>115</v>
      </c>
      <c r="BE51" t="s">
        <v>115</v>
      </c>
      <c r="BF51" t="s">
        <v>115</v>
      </c>
      <c r="BG51" t="s">
        <v>115</v>
      </c>
      <c r="BH51" t="s">
        <v>115</v>
      </c>
      <c r="BI51" t="s">
        <v>115</v>
      </c>
      <c r="BJ51" t="s">
        <v>115</v>
      </c>
      <c r="BK51" t="s">
        <v>115</v>
      </c>
      <c r="BL51" t="s">
        <v>115</v>
      </c>
      <c r="BM51" t="s">
        <v>115</v>
      </c>
      <c r="BN51" t="s">
        <v>115</v>
      </c>
      <c r="BO51" t="s">
        <v>115</v>
      </c>
      <c r="BQ51" t="s">
        <v>115</v>
      </c>
      <c r="BR51" t="s">
        <v>115</v>
      </c>
      <c r="BT51" t="s">
        <v>115</v>
      </c>
      <c r="BU51" t="s">
        <v>115</v>
      </c>
      <c r="BW51" t="s">
        <v>115</v>
      </c>
      <c r="BX51" t="s">
        <v>115</v>
      </c>
      <c r="BZ51" t="s">
        <v>115</v>
      </c>
      <c r="CA51" t="s">
        <v>115</v>
      </c>
      <c r="CC51" t="s">
        <v>115</v>
      </c>
      <c r="CD51" t="s">
        <v>115</v>
      </c>
      <c r="CF51" t="s">
        <v>115</v>
      </c>
      <c r="CG51" t="s">
        <v>115</v>
      </c>
      <c r="CI51" t="s">
        <v>115</v>
      </c>
      <c r="CJ51" t="s">
        <v>115</v>
      </c>
      <c r="CL51" t="s">
        <v>115</v>
      </c>
      <c r="CM51" t="s">
        <v>115</v>
      </c>
      <c r="CO51" t="s">
        <v>115</v>
      </c>
      <c r="CP51" t="s">
        <v>115</v>
      </c>
      <c r="CR51" t="s">
        <v>115</v>
      </c>
      <c r="CS51" t="s">
        <v>115</v>
      </c>
      <c r="CU51" t="s">
        <v>115</v>
      </c>
      <c r="CV51" t="s">
        <v>115</v>
      </c>
      <c r="CX51" t="s">
        <v>115</v>
      </c>
      <c r="CY51" t="s">
        <v>115</v>
      </c>
      <c r="DA51" t="s">
        <v>115</v>
      </c>
      <c r="DB51" t="s">
        <v>115</v>
      </c>
      <c r="DD51" t="s">
        <v>115</v>
      </c>
      <c r="DE51" t="s">
        <v>115</v>
      </c>
      <c r="DG51" t="s">
        <v>115</v>
      </c>
      <c r="DH51" t="s">
        <v>115</v>
      </c>
      <c r="DJ51" t="s">
        <v>115</v>
      </c>
      <c r="DK51" t="s">
        <v>115</v>
      </c>
      <c r="DM51" t="s">
        <v>115</v>
      </c>
      <c r="DN51" t="s">
        <v>115</v>
      </c>
      <c r="DP51" t="s">
        <v>115</v>
      </c>
      <c r="DQ51" t="s">
        <v>115</v>
      </c>
      <c r="DS51" t="s">
        <v>115</v>
      </c>
      <c r="DT51" t="s">
        <v>115</v>
      </c>
      <c r="DV51" t="s">
        <v>115</v>
      </c>
      <c r="DW51" t="s">
        <v>115</v>
      </c>
      <c r="DY51" t="s">
        <v>115</v>
      </c>
      <c r="DZ51" t="s">
        <v>115</v>
      </c>
      <c r="EB51" t="s">
        <v>115</v>
      </c>
      <c r="EC51" t="s">
        <v>115</v>
      </c>
      <c r="EE51" t="s">
        <v>115</v>
      </c>
      <c r="EF51" t="s">
        <v>115</v>
      </c>
      <c r="EH51" t="s">
        <v>115</v>
      </c>
      <c r="EI51" t="s">
        <v>115</v>
      </c>
      <c r="EK51" t="s">
        <v>115</v>
      </c>
      <c r="EL51" t="s">
        <v>115</v>
      </c>
      <c r="EN51" t="s">
        <v>115</v>
      </c>
      <c r="EO51" t="s">
        <v>115</v>
      </c>
      <c r="EQ51" t="s">
        <v>115</v>
      </c>
      <c r="ER51" t="s">
        <v>115</v>
      </c>
      <c r="ET51" t="s">
        <v>115</v>
      </c>
      <c r="EU51" t="s">
        <v>115</v>
      </c>
      <c r="EW51" t="s">
        <v>115</v>
      </c>
      <c r="EX51" t="s">
        <v>115</v>
      </c>
      <c r="EZ51" t="s">
        <v>115</v>
      </c>
      <c r="FA51" t="s">
        <v>115</v>
      </c>
      <c r="FC51" t="s">
        <v>115</v>
      </c>
      <c r="FD51" t="s">
        <v>115</v>
      </c>
      <c r="FF51" t="s">
        <v>115</v>
      </c>
      <c r="FG51" t="s">
        <v>115</v>
      </c>
      <c r="FI51" t="s">
        <v>115</v>
      </c>
      <c r="FJ51" t="s">
        <v>115</v>
      </c>
      <c r="FL51" t="s">
        <v>115</v>
      </c>
      <c r="FM51" t="s">
        <v>115</v>
      </c>
      <c r="FO51" t="s">
        <v>115</v>
      </c>
      <c r="FP51" t="s">
        <v>115</v>
      </c>
      <c r="FR51" t="s">
        <v>115</v>
      </c>
      <c r="FS51" t="s">
        <v>115</v>
      </c>
      <c r="FU51" t="s">
        <v>115</v>
      </c>
      <c r="FV51" t="s">
        <v>115</v>
      </c>
      <c r="FX51" t="s">
        <v>115</v>
      </c>
      <c r="FY51" t="s">
        <v>115</v>
      </c>
      <c r="GA51" t="s">
        <v>115</v>
      </c>
      <c r="GB51" t="s">
        <v>115</v>
      </c>
      <c r="GD51" t="s">
        <v>115</v>
      </c>
      <c r="GE51" t="s">
        <v>115</v>
      </c>
      <c r="GG51" t="s">
        <v>115</v>
      </c>
      <c r="GH51" t="s">
        <v>115</v>
      </c>
      <c r="GJ51" t="s">
        <v>115</v>
      </c>
      <c r="GK51" t="s">
        <v>115</v>
      </c>
    </row>
    <row r="52" spans="1:193" x14ac:dyDescent="0.35">
      <c r="A52">
        <f t="shared" si="0"/>
        <v>46</v>
      </c>
      <c r="B52">
        <v>0</v>
      </c>
      <c r="C52">
        <v>0</v>
      </c>
      <c r="D52" t="s">
        <v>116</v>
      </c>
      <c r="E52">
        <v>117199022</v>
      </c>
      <c r="F52">
        <v>62644182</v>
      </c>
      <c r="G52" t="s">
        <v>116</v>
      </c>
      <c r="H52">
        <v>-30</v>
      </c>
      <c r="I52">
        <v>-22</v>
      </c>
      <c r="J52" t="s">
        <v>116</v>
      </c>
      <c r="K52">
        <f>detail3543__6[[#This Row],[Column1]]-detail3543__6[[#This Row],[Column7]]</f>
        <v>30</v>
      </c>
      <c r="L52" t="s">
        <v>115</v>
      </c>
      <c r="M52">
        <f ca="1">SUMPRODUCT($B$6:$B$69,OFFSET(power6multpres36!$B$6:$B$69,0,3*$A52))-SUMPRODUCT($C$6:$C$69,OFFSET(power6multpres36!$C$6:$C$69,0,3*$A52))</f>
        <v>8.0538554446045512E+18</v>
      </c>
      <c r="N52">
        <f ca="1">SUMPRODUCT($B$6:$B$69,OFFSET(power6multpres36!$C$6:$C$69,0,3*$A52))+SUMPRODUCT($C$6:$C$69,OFFSET(power6multpres36!$B$6:$B$69,0,3*$A52))</f>
        <v>4.3048754223587E+18</v>
      </c>
      <c r="O52" t="s">
        <v>115</v>
      </c>
      <c r="P52">
        <f ca="1">ROUND(detail3543__6[[#This Row],[Column12]]*(2^-36),0)</f>
        <v>117199022</v>
      </c>
      <c r="Q52">
        <f ca="1">ROUND(detail3543__6[[#This Row],[Column13]]*(2^-36),0)</f>
        <v>62644182</v>
      </c>
      <c r="R52" t="s">
        <v>115</v>
      </c>
      <c r="S52">
        <f ca="1">SUMPRODUCT($P$6:$P$69,OFFSET(power6multpres36!$B$6:$B$69,0,3*$A52))+SUMPRODUCT($Q$6:$Q$69,OFFSET(power6multpres36!$C$6:$C$69,0,3*$A52))</f>
        <v>59705169920</v>
      </c>
      <c r="T52">
        <f ca="1">SUMPRODUCT($P$6:$P$69,OFFSET(power6multpres36!$C$6:$C$69,0,3*$A52))-SUMPRODUCT($Q$6:$Q$69,OFFSET(power6multpres36!$B$6:$B$69,0,3*$A52))</f>
        <v>-3840</v>
      </c>
      <c r="U52" t="s">
        <v>115</v>
      </c>
      <c r="V52" s="3">
        <f ca="1">ROUND(detail3543__6[[#This Row],[Column18]]*(2^-42),0)</f>
        <v>0</v>
      </c>
      <c r="W52" s="3">
        <f ca="1">ROUND(detail3543__6[[#This Row],[Column19]]*(2^-42),0)</f>
        <v>0</v>
      </c>
      <c r="X52" t="s">
        <v>115</v>
      </c>
      <c r="Y52" t="s">
        <v>115</v>
      </c>
      <c r="Z52" t="s">
        <v>115</v>
      </c>
      <c r="AA52" t="s">
        <v>115</v>
      </c>
      <c r="AB52" t="s">
        <v>115</v>
      </c>
      <c r="AC52" t="s">
        <v>115</v>
      </c>
      <c r="AD52" t="s">
        <v>115</v>
      </c>
      <c r="AE52" t="s">
        <v>115</v>
      </c>
      <c r="AF52" t="s">
        <v>115</v>
      </c>
      <c r="AG52" t="s">
        <v>115</v>
      </c>
      <c r="AH52" t="s">
        <v>115</v>
      </c>
      <c r="AI52" t="s">
        <v>115</v>
      </c>
      <c r="AJ52" t="s">
        <v>115</v>
      </c>
      <c r="AK52" t="s">
        <v>115</v>
      </c>
      <c r="AL52" t="s">
        <v>115</v>
      </c>
      <c r="AM52" t="s">
        <v>115</v>
      </c>
      <c r="AN52" t="s">
        <v>115</v>
      </c>
      <c r="AO52" t="s">
        <v>115</v>
      </c>
      <c r="AP52" t="s">
        <v>115</v>
      </c>
      <c r="AQ52" t="s">
        <v>115</v>
      </c>
      <c r="AR52" t="s">
        <v>115</v>
      </c>
      <c r="AS52" t="s">
        <v>115</v>
      </c>
      <c r="AT52" t="s">
        <v>115</v>
      </c>
      <c r="AU52" t="s">
        <v>115</v>
      </c>
      <c r="AV52" t="s">
        <v>115</v>
      </c>
      <c r="AW52" t="s">
        <v>115</v>
      </c>
      <c r="AX52" t="s">
        <v>115</v>
      </c>
      <c r="AY52" t="s">
        <v>115</v>
      </c>
      <c r="AZ52" t="s">
        <v>115</v>
      </c>
      <c r="BA52" t="s">
        <v>115</v>
      </c>
      <c r="BB52" t="s">
        <v>115</v>
      </c>
      <c r="BC52" t="s">
        <v>115</v>
      </c>
      <c r="BD52" t="s">
        <v>115</v>
      </c>
      <c r="BE52" t="s">
        <v>115</v>
      </c>
      <c r="BF52" t="s">
        <v>115</v>
      </c>
      <c r="BG52" t="s">
        <v>115</v>
      </c>
      <c r="BH52" t="s">
        <v>115</v>
      </c>
      <c r="BI52" t="s">
        <v>115</v>
      </c>
      <c r="BJ52" t="s">
        <v>115</v>
      </c>
      <c r="BK52" t="s">
        <v>115</v>
      </c>
      <c r="BL52" t="s">
        <v>115</v>
      </c>
      <c r="BM52" t="s">
        <v>115</v>
      </c>
      <c r="BN52" t="s">
        <v>115</v>
      </c>
      <c r="BO52" t="s">
        <v>115</v>
      </c>
      <c r="BQ52" t="s">
        <v>115</v>
      </c>
      <c r="BR52" t="s">
        <v>115</v>
      </c>
      <c r="BT52" t="s">
        <v>115</v>
      </c>
      <c r="BU52" t="s">
        <v>115</v>
      </c>
      <c r="BW52" t="s">
        <v>115</v>
      </c>
      <c r="BX52" t="s">
        <v>115</v>
      </c>
      <c r="BZ52" t="s">
        <v>115</v>
      </c>
      <c r="CA52" t="s">
        <v>115</v>
      </c>
      <c r="CC52" t="s">
        <v>115</v>
      </c>
      <c r="CD52" t="s">
        <v>115</v>
      </c>
      <c r="CF52" t="s">
        <v>115</v>
      </c>
      <c r="CG52" t="s">
        <v>115</v>
      </c>
      <c r="CI52" t="s">
        <v>115</v>
      </c>
      <c r="CJ52" t="s">
        <v>115</v>
      </c>
      <c r="CL52" t="s">
        <v>115</v>
      </c>
      <c r="CM52" t="s">
        <v>115</v>
      </c>
      <c r="CO52" t="s">
        <v>115</v>
      </c>
      <c r="CP52" t="s">
        <v>115</v>
      </c>
      <c r="CR52" t="s">
        <v>115</v>
      </c>
      <c r="CS52" t="s">
        <v>115</v>
      </c>
      <c r="CU52" t="s">
        <v>115</v>
      </c>
      <c r="CV52" t="s">
        <v>115</v>
      </c>
      <c r="CX52" t="s">
        <v>115</v>
      </c>
      <c r="CY52" t="s">
        <v>115</v>
      </c>
      <c r="DA52" t="s">
        <v>115</v>
      </c>
      <c r="DB52" t="s">
        <v>115</v>
      </c>
      <c r="DD52" t="s">
        <v>115</v>
      </c>
      <c r="DE52" t="s">
        <v>115</v>
      </c>
      <c r="DG52" t="s">
        <v>115</v>
      </c>
      <c r="DH52" t="s">
        <v>115</v>
      </c>
      <c r="DJ52" t="s">
        <v>115</v>
      </c>
      <c r="DK52" t="s">
        <v>115</v>
      </c>
      <c r="DM52" t="s">
        <v>115</v>
      </c>
      <c r="DN52" t="s">
        <v>115</v>
      </c>
      <c r="DP52" t="s">
        <v>115</v>
      </c>
      <c r="DQ52" t="s">
        <v>115</v>
      </c>
      <c r="DS52" t="s">
        <v>115</v>
      </c>
      <c r="DT52" t="s">
        <v>115</v>
      </c>
      <c r="DV52" t="s">
        <v>115</v>
      </c>
      <c r="DW52" t="s">
        <v>115</v>
      </c>
      <c r="DY52" t="s">
        <v>115</v>
      </c>
      <c r="DZ52" t="s">
        <v>115</v>
      </c>
      <c r="EB52" t="s">
        <v>115</v>
      </c>
      <c r="EC52" t="s">
        <v>115</v>
      </c>
      <c r="EE52" t="s">
        <v>115</v>
      </c>
      <c r="EF52" t="s">
        <v>115</v>
      </c>
      <c r="EH52" t="s">
        <v>115</v>
      </c>
      <c r="EI52" t="s">
        <v>115</v>
      </c>
      <c r="EK52" t="s">
        <v>115</v>
      </c>
      <c r="EL52" t="s">
        <v>115</v>
      </c>
      <c r="EN52" t="s">
        <v>115</v>
      </c>
      <c r="EO52" t="s">
        <v>115</v>
      </c>
      <c r="EQ52" t="s">
        <v>115</v>
      </c>
      <c r="ER52" t="s">
        <v>115</v>
      </c>
      <c r="ET52" t="s">
        <v>115</v>
      </c>
      <c r="EU52" t="s">
        <v>115</v>
      </c>
      <c r="EW52" t="s">
        <v>115</v>
      </c>
      <c r="EX52" t="s">
        <v>115</v>
      </c>
      <c r="EZ52" t="s">
        <v>115</v>
      </c>
      <c r="FA52" t="s">
        <v>115</v>
      </c>
      <c r="FC52" t="s">
        <v>115</v>
      </c>
      <c r="FD52" t="s">
        <v>115</v>
      </c>
      <c r="FF52" t="s">
        <v>115</v>
      </c>
      <c r="FG52" t="s">
        <v>115</v>
      </c>
      <c r="FI52" t="s">
        <v>115</v>
      </c>
      <c r="FJ52" t="s">
        <v>115</v>
      </c>
      <c r="FL52" t="s">
        <v>115</v>
      </c>
      <c r="FM52" t="s">
        <v>115</v>
      </c>
      <c r="FO52" t="s">
        <v>115</v>
      </c>
      <c r="FP52" t="s">
        <v>115</v>
      </c>
      <c r="FR52" t="s">
        <v>115</v>
      </c>
      <c r="FS52" t="s">
        <v>115</v>
      </c>
      <c r="FU52" t="s">
        <v>115</v>
      </c>
      <c r="FV52" t="s">
        <v>115</v>
      </c>
      <c r="FX52" t="s">
        <v>115</v>
      </c>
      <c r="FY52" t="s">
        <v>115</v>
      </c>
      <c r="GA52" t="s">
        <v>115</v>
      </c>
      <c r="GB52" t="s">
        <v>115</v>
      </c>
      <c r="GD52" t="s">
        <v>115</v>
      </c>
      <c r="GE52" t="s">
        <v>115</v>
      </c>
      <c r="GG52" t="s">
        <v>115</v>
      </c>
      <c r="GH52" t="s">
        <v>115</v>
      </c>
      <c r="GJ52" t="s">
        <v>115</v>
      </c>
      <c r="GK52" t="s">
        <v>115</v>
      </c>
    </row>
    <row r="53" spans="1:193" x14ac:dyDescent="0.35">
      <c r="A53">
        <f t="shared" si="0"/>
        <v>47</v>
      </c>
      <c r="B53">
        <v>0</v>
      </c>
      <c r="C53">
        <v>0</v>
      </c>
      <c r="D53" t="s">
        <v>116</v>
      </c>
      <c r="E53">
        <v>56769337</v>
      </c>
      <c r="F53">
        <v>42103009</v>
      </c>
      <c r="G53" t="s">
        <v>116</v>
      </c>
      <c r="H53">
        <v>-16</v>
      </c>
      <c r="I53">
        <v>-24</v>
      </c>
      <c r="J53" t="s">
        <v>116</v>
      </c>
      <c r="K53">
        <f>detail3543__6[[#This Row],[Column1]]-detail3543__6[[#This Row],[Column7]]</f>
        <v>16</v>
      </c>
      <c r="L53" t="s">
        <v>115</v>
      </c>
      <c r="M53">
        <f ca="1">SUMPRODUCT($B$6:$B$69,OFFSET(power6multpres36!$B$6:$B$69,0,3*$A53))-SUMPRODUCT($C$6:$C$69,OFFSET(power6multpres36!$C$6:$C$69,0,3*$A53))</f>
        <v>3.9011590624226836E+18</v>
      </c>
      <c r="N53">
        <f ca="1">SUMPRODUCT($B$6:$B$69,OFFSET(power6multpres36!$C$6:$C$69,0,3*$A53))+SUMPRODUCT($C$6:$C$69,OFFSET(power6multpres36!$B$6:$B$69,0,3*$A53))</f>
        <v>2.8932967496385823E+18</v>
      </c>
      <c r="O53" t="s">
        <v>115</v>
      </c>
      <c r="P53">
        <f ca="1">ROUND(detail3543__6[[#This Row],[Column12]]*(2^-36),0)</f>
        <v>56769336</v>
      </c>
      <c r="Q53">
        <f ca="1">ROUND(detail3543__6[[#This Row],[Column13]]*(2^-36),0)</f>
        <v>42103009</v>
      </c>
      <c r="R53" t="s">
        <v>115</v>
      </c>
      <c r="S53">
        <f ca="1">SUMPRODUCT($P$6:$P$69,OFFSET(power6multpres36!$B$6:$B$69,0,3*$A53))+SUMPRODUCT($Q$6:$Q$69,OFFSET(power6multpres36!$C$6:$C$69,0,3*$A53))</f>
        <v>-170484004864</v>
      </c>
      <c r="T53">
        <f ca="1">SUMPRODUCT($P$6:$P$69,OFFSET(power6multpres36!$C$6:$C$69,0,3*$A53))-SUMPRODUCT($Q$6:$Q$69,OFFSET(power6multpres36!$B$6:$B$69,0,3*$A53))</f>
        <v>-10752</v>
      </c>
      <c r="U53" t="s">
        <v>115</v>
      </c>
      <c r="V53" s="3">
        <f ca="1">ROUND(detail3543__6[[#This Row],[Column18]]*(2^-42),0)</f>
        <v>0</v>
      </c>
      <c r="W53" s="3">
        <f ca="1">ROUND(detail3543__6[[#This Row],[Column19]]*(2^-42),0)</f>
        <v>0</v>
      </c>
      <c r="X53" t="s">
        <v>115</v>
      </c>
      <c r="Y53" t="s">
        <v>115</v>
      </c>
      <c r="Z53" t="s">
        <v>115</v>
      </c>
      <c r="AA53" t="s">
        <v>115</v>
      </c>
      <c r="AB53" t="s">
        <v>115</v>
      </c>
      <c r="AC53" t="s">
        <v>115</v>
      </c>
      <c r="AD53" t="s">
        <v>115</v>
      </c>
      <c r="AE53" t="s">
        <v>115</v>
      </c>
      <c r="AF53" t="s">
        <v>115</v>
      </c>
      <c r="AG53" t="s">
        <v>115</v>
      </c>
      <c r="AH53" t="s">
        <v>115</v>
      </c>
      <c r="AI53" t="s">
        <v>115</v>
      </c>
      <c r="AJ53" t="s">
        <v>115</v>
      </c>
      <c r="AK53" t="s">
        <v>115</v>
      </c>
      <c r="AL53" t="s">
        <v>115</v>
      </c>
      <c r="AM53" t="s">
        <v>115</v>
      </c>
      <c r="AN53" t="s">
        <v>115</v>
      </c>
      <c r="AO53" t="s">
        <v>115</v>
      </c>
      <c r="AP53" t="s">
        <v>115</v>
      </c>
      <c r="AQ53" t="s">
        <v>115</v>
      </c>
      <c r="AR53" t="s">
        <v>115</v>
      </c>
      <c r="AS53" t="s">
        <v>115</v>
      </c>
      <c r="AT53" t="s">
        <v>115</v>
      </c>
      <c r="AU53" t="s">
        <v>115</v>
      </c>
      <c r="AV53" t="s">
        <v>115</v>
      </c>
      <c r="AW53" t="s">
        <v>115</v>
      </c>
      <c r="AX53" t="s">
        <v>115</v>
      </c>
      <c r="AY53" t="s">
        <v>115</v>
      </c>
      <c r="AZ53" t="s">
        <v>115</v>
      </c>
      <c r="BA53" t="s">
        <v>115</v>
      </c>
      <c r="BB53" t="s">
        <v>115</v>
      </c>
      <c r="BC53" t="s">
        <v>115</v>
      </c>
      <c r="BD53" t="s">
        <v>115</v>
      </c>
      <c r="BE53" t="s">
        <v>115</v>
      </c>
      <c r="BF53" t="s">
        <v>115</v>
      </c>
      <c r="BG53" t="s">
        <v>115</v>
      </c>
      <c r="BH53" t="s">
        <v>115</v>
      </c>
      <c r="BI53" t="s">
        <v>115</v>
      </c>
      <c r="BJ53" t="s">
        <v>115</v>
      </c>
      <c r="BK53" t="s">
        <v>115</v>
      </c>
      <c r="BL53" t="s">
        <v>115</v>
      </c>
      <c r="BM53" t="s">
        <v>115</v>
      </c>
      <c r="BN53" t="s">
        <v>115</v>
      </c>
      <c r="BO53" t="s">
        <v>115</v>
      </c>
      <c r="BQ53" t="s">
        <v>115</v>
      </c>
      <c r="BR53" t="s">
        <v>115</v>
      </c>
      <c r="BT53" t="s">
        <v>115</v>
      </c>
      <c r="BU53" t="s">
        <v>115</v>
      </c>
      <c r="BW53" t="s">
        <v>115</v>
      </c>
      <c r="BX53" t="s">
        <v>115</v>
      </c>
      <c r="BZ53" t="s">
        <v>115</v>
      </c>
      <c r="CA53" t="s">
        <v>115</v>
      </c>
      <c r="CC53" t="s">
        <v>115</v>
      </c>
      <c r="CD53" t="s">
        <v>115</v>
      </c>
      <c r="CF53" t="s">
        <v>115</v>
      </c>
      <c r="CG53" t="s">
        <v>115</v>
      </c>
      <c r="CI53" t="s">
        <v>115</v>
      </c>
      <c r="CJ53" t="s">
        <v>115</v>
      </c>
      <c r="CL53" t="s">
        <v>115</v>
      </c>
      <c r="CM53" t="s">
        <v>115</v>
      </c>
      <c r="CO53" t="s">
        <v>115</v>
      </c>
      <c r="CP53" t="s">
        <v>115</v>
      </c>
      <c r="CR53" t="s">
        <v>115</v>
      </c>
      <c r="CS53" t="s">
        <v>115</v>
      </c>
      <c r="CU53" t="s">
        <v>115</v>
      </c>
      <c r="CV53" t="s">
        <v>115</v>
      </c>
      <c r="CX53" t="s">
        <v>115</v>
      </c>
      <c r="CY53" t="s">
        <v>115</v>
      </c>
      <c r="DA53" t="s">
        <v>115</v>
      </c>
      <c r="DB53" t="s">
        <v>115</v>
      </c>
      <c r="DD53" t="s">
        <v>115</v>
      </c>
      <c r="DE53" t="s">
        <v>115</v>
      </c>
      <c r="DG53" t="s">
        <v>115</v>
      </c>
      <c r="DH53" t="s">
        <v>115</v>
      </c>
      <c r="DJ53" t="s">
        <v>115</v>
      </c>
      <c r="DK53" t="s">
        <v>115</v>
      </c>
      <c r="DM53" t="s">
        <v>115</v>
      </c>
      <c r="DN53" t="s">
        <v>115</v>
      </c>
      <c r="DP53" t="s">
        <v>115</v>
      </c>
      <c r="DQ53" t="s">
        <v>115</v>
      </c>
      <c r="DS53" t="s">
        <v>115</v>
      </c>
      <c r="DT53" t="s">
        <v>115</v>
      </c>
      <c r="DV53" t="s">
        <v>115</v>
      </c>
      <c r="DW53" t="s">
        <v>115</v>
      </c>
      <c r="DY53" t="s">
        <v>115</v>
      </c>
      <c r="DZ53" t="s">
        <v>115</v>
      </c>
      <c r="EB53" t="s">
        <v>115</v>
      </c>
      <c r="EC53" t="s">
        <v>115</v>
      </c>
      <c r="EE53" t="s">
        <v>115</v>
      </c>
      <c r="EF53" t="s">
        <v>115</v>
      </c>
      <c r="EH53" t="s">
        <v>115</v>
      </c>
      <c r="EI53" t="s">
        <v>115</v>
      </c>
      <c r="EK53" t="s">
        <v>115</v>
      </c>
      <c r="EL53" t="s">
        <v>115</v>
      </c>
      <c r="EN53" t="s">
        <v>115</v>
      </c>
      <c r="EO53" t="s">
        <v>115</v>
      </c>
      <c r="EQ53" t="s">
        <v>115</v>
      </c>
      <c r="ER53" t="s">
        <v>115</v>
      </c>
      <c r="ET53" t="s">
        <v>115</v>
      </c>
      <c r="EU53" t="s">
        <v>115</v>
      </c>
      <c r="EW53" t="s">
        <v>115</v>
      </c>
      <c r="EX53" t="s">
        <v>115</v>
      </c>
      <c r="EZ53" t="s">
        <v>115</v>
      </c>
      <c r="FA53" t="s">
        <v>115</v>
      </c>
      <c r="FC53" t="s">
        <v>115</v>
      </c>
      <c r="FD53" t="s">
        <v>115</v>
      </c>
      <c r="FF53" t="s">
        <v>115</v>
      </c>
      <c r="FG53" t="s">
        <v>115</v>
      </c>
      <c r="FI53" t="s">
        <v>115</v>
      </c>
      <c r="FJ53" t="s">
        <v>115</v>
      </c>
      <c r="FL53" t="s">
        <v>115</v>
      </c>
      <c r="FM53" t="s">
        <v>115</v>
      </c>
      <c r="FO53" t="s">
        <v>115</v>
      </c>
      <c r="FP53" t="s">
        <v>115</v>
      </c>
      <c r="FR53" t="s">
        <v>115</v>
      </c>
      <c r="FS53" t="s">
        <v>115</v>
      </c>
      <c r="FU53" t="s">
        <v>115</v>
      </c>
      <c r="FV53" t="s">
        <v>115</v>
      </c>
      <c r="FX53" t="s">
        <v>115</v>
      </c>
      <c r="FY53" t="s">
        <v>115</v>
      </c>
      <c r="GA53" t="s">
        <v>115</v>
      </c>
      <c r="GB53" t="s">
        <v>115</v>
      </c>
      <c r="GD53" t="s">
        <v>115</v>
      </c>
      <c r="GE53" t="s">
        <v>115</v>
      </c>
      <c r="GG53" t="s">
        <v>115</v>
      </c>
      <c r="GH53" t="s">
        <v>115</v>
      </c>
      <c r="GJ53" t="s">
        <v>115</v>
      </c>
      <c r="GK53" t="s">
        <v>115</v>
      </c>
    </row>
    <row r="54" spans="1:193" x14ac:dyDescent="0.35">
      <c r="A54">
        <f t="shared" si="0"/>
        <v>48</v>
      </c>
      <c r="B54">
        <v>0</v>
      </c>
      <c r="C54">
        <v>0</v>
      </c>
      <c r="D54" t="s">
        <v>116</v>
      </c>
      <c r="E54">
        <v>0</v>
      </c>
      <c r="F54">
        <v>0</v>
      </c>
      <c r="G54" t="s">
        <v>116</v>
      </c>
      <c r="H54">
        <v>-18</v>
      </c>
      <c r="I54">
        <v>-24</v>
      </c>
      <c r="J54" t="s">
        <v>116</v>
      </c>
      <c r="K54">
        <f>detail3543__6[[#This Row],[Column1]]-detail3543__6[[#This Row],[Column7]]</f>
        <v>18</v>
      </c>
      <c r="L54" t="s">
        <v>115</v>
      </c>
      <c r="M54">
        <f ca="1">SUMPRODUCT($B$6:$B$69,OFFSET(power6multpres36!$B$6:$B$69,0,3*$A54))-SUMPRODUCT($C$6:$C$69,OFFSET(power6multpres36!$C$6:$C$69,0,3*$A54))</f>
        <v>0</v>
      </c>
      <c r="N54">
        <f ca="1">SUMPRODUCT($B$6:$B$69,OFFSET(power6multpres36!$C$6:$C$69,0,3*$A54))+SUMPRODUCT($C$6:$C$69,OFFSET(power6multpres36!$B$6:$B$69,0,3*$A54))</f>
        <v>0</v>
      </c>
      <c r="O54" t="s">
        <v>115</v>
      </c>
      <c r="P54">
        <f ca="1">ROUND(detail3543__6[[#This Row],[Column12]]*(2^-36),0)</f>
        <v>0</v>
      </c>
      <c r="Q54">
        <f ca="1">ROUND(detail3543__6[[#This Row],[Column13]]*(2^-36),0)</f>
        <v>0</v>
      </c>
      <c r="R54" t="s">
        <v>115</v>
      </c>
      <c r="S54">
        <f ca="1">SUMPRODUCT($P$6:$P$69,OFFSET(power6multpres36!$B$6:$B$69,0,3*$A54))+SUMPRODUCT($Q$6:$Q$69,OFFSET(power6multpres36!$C$6:$C$69,0,3*$A54))</f>
        <v>274877906944</v>
      </c>
      <c r="T54">
        <f ca="1">SUMPRODUCT($P$6:$P$69,OFFSET(power6multpres36!$C$6:$C$69,0,3*$A54))-SUMPRODUCT($Q$6:$Q$69,OFFSET(power6multpres36!$B$6:$B$69,0,3*$A54))</f>
        <v>0</v>
      </c>
      <c r="U54" t="s">
        <v>115</v>
      </c>
      <c r="V54" s="3">
        <f ca="1">ROUND(detail3543__6[[#This Row],[Column18]]*(2^-42),0)</f>
        <v>0</v>
      </c>
      <c r="W54" s="3">
        <f ca="1">ROUND(detail3543__6[[#This Row],[Column19]]*(2^-42),0)</f>
        <v>0</v>
      </c>
      <c r="X54" t="s">
        <v>115</v>
      </c>
      <c r="Y54" t="s">
        <v>115</v>
      </c>
      <c r="Z54" t="s">
        <v>115</v>
      </c>
      <c r="AA54" t="s">
        <v>115</v>
      </c>
      <c r="AB54" t="s">
        <v>115</v>
      </c>
      <c r="AC54" t="s">
        <v>115</v>
      </c>
      <c r="AD54" t="s">
        <v>115</v>
      </c>
      <c r="AE54" t="s">
        <v>115</v>
      </c>
      <c r="AF54" t="s">
        <v>115</v>
      </c>
      <c r="AG54" t="s">
        <v>115</v>
      </c>
      <c r="AH54" t="s">
        <v>115</v>
      </c>
      <c r="AI54" t="s">
        <v>115</v>
      </c>
      <c r="AJ54" t="s">
        <v>115</v>
      </c>
      <c r="AK54" t="s">
        <v>115</v>
      </c>
      <c r="AL54" t="s">
        <v>115</v>
      </c>
      <c r="AM54" t="s">
        <v>115</v>
      </c>
      <c r="AN54" t="s">
        <v>115</v>
      </c>
      <c r="AO54" t="s">
        <v>115</v>
      </c>
      <c r="AP54" t="s">
        <v>115</v>
      </c>
      <c r="AQ54" t="s">
        <v>115</v>
      </c>
      <c r="AR54" t="s">
        <v>115</v>
      </c>
      <c r="AS54" t="s">
        <v>115</v>
      </c>
      <c r="AT54" t="s">
        <v>115</v>
      </c>
      <c r="AU54" t="s">
        <v>115</v>
      </c>
      <c r="AV54" t="s">
        <v>115</v>
      </c>
      <c r="AW54" t="s">
        <v>115</v>
      </c>
      <c r="AX54" t="s">
        <v>115</v>
      </c>
      <c r="AY54" t="s">
        <v>115</v>
      </c>
      <c r="AZ54" t="s">
        <v>115</v>
      </c>
      <c r="BA54" t="s">
        <v>115</v>
      </c>
      <c r="BB54" t="s">
        <v>115</v>
      </c>
      <c r="BC54" t="s">
        <v>115</v>
      </c>
      <c r="BD54" t="s">
        <v>115</v>
      </c>
      <c r="BE54" t="s">
        <v>115</v>
      </c>
      <c r="BF54" t="s">
        <v>115</v>
      </c>
      <c r="BG54" t="s">
        <v>115</v>
      </c>
      <c r="BH54" t="s">
        <v>115</v>
      </c>
      <c r="BI54" t="s">
        <v>115</v>
      </c>
      <c r="BJ54" t="s">
        <v>115</v>
      </c>
      <c r="BK54" t="s">
        <v>115</v>
      </c>
      <c r="BL54" t="s">
        <v>115</v>
      </c>
      <c r="BM54" t="s">
        <v>115</v>
      </c>
      <c r="BN54" t="s">
        <v>115</v>
      </c>
      <c r="BO54" t="s">
        <v>115</v>
      </c>
      <c r="BQ54" t="s">
        <v>115</v>
      </c>
      <c r="BR54" t="s">
        <v>115</v>
      </c>
      <c r="BT54" t="s">
        <v>115</v>
      </c>
      <c r="BU54" t="s">
        <v>115</v>
      </c>
      <c r="BW54" t="s">
        <v>115</v>
      </c>
      <c r="BX54" t="s">
        <v>115</v>
      </c>
      <c r="BZ54" t="s">
        <v>115</v>
      </c>
      <c r="CA54" t="s">
        <v>115</v>
      </c>
      <c r="CC54" t="s">
        <v>115</v>
      </c>
      <c r="CD54" t="s">
        <v>115</v>
      </c>
      <c r="CF54" t="s">
        <v>115</v>
      </c>
      <c r="CG54" t="s">
        <v>115</v>
      </c>
      <c r="CI54" t="s">
        <v>115</v>
      </c>
      <c r="CJ54" t="s">
        <v>115</v>
      </c>
      <c r="CL54" t="s">
        <v>115</v>
      </c>
      <c r="CM54" t="s">
        <v>115</v>
      </c>
      <c r="CO54" t="s">
        <v>115</v>
      </c>
      <c r="CP54" t="s">
        <v>115</v>
      </c>
      <c r="CR54" t="s">
        <v>115</v>
      </c>
      <c r="CS54" t="s">
        <v>115</v>
      </c>
      <c r="CU54" t="s">
        <v>115</v>
      </c>
      <c r="CV54" t="s">
        <v>115</v>
      </c>
      <c r="CX54" t="s">
        <v>115</v>
      </c>
      <c r="CY54" t="s">
        <v>115</v>
      </c>
      <c r="DA54" t="s">
        <v>115</v>
      </c>
      <c r="DB54" t="s">
        <v>115</v>
      </c>
      <c r="DD54" t="s">
        <v>115</v>
      </c>
      <c r="DE54" t="s">
        <v>115</v>
      </c>
      <c r="DG54" t="s">
        <v>115</v>
      </c>
      <c r="DH54" t="s">
        <v>115</v>
      </c>
      <c r="DJ54" t="s">
        <v>115</v>
      </c>
      <c r="DK54" t="s">
        <v>115</v>
      </c>
      <c r="DM54" t="s">
        <v>115</v>
      </c>
      <c r="DN54" t="s">
        <v>115</v>
      </c>
      <c r="DP54" t="s">
        <v>115</v>
      </c>
      <c r="DQ54" t="s">
        <v>115</v>
      </c>
      <c r="DS54" t="s">
        <v>115</v>
      </c>
      <c r="DT54" t="s">
        <v>115</v>
      </c>
      <c r="DV54" t="s">
        <v>115</v>
      </c>
      <c r="DW54" t="s">
        <v>115</v>
      </c>
      <c r="DY54" t="s">
        <v>115</v>
      </c>
      <c r="DZ54" t="s">
        <v>115</v>
      </c>
      <c r="EB54" t="s">
        <v>115</v>
      </c>
      <c r="EC54" t="s">
        <v>115</v>
      </c>
      <c r="EE54" t="s">
        <v>115</v>
      </c>
      <c r="EF54" t="s">
        <v>115</v>
      </c>
      <c r="EH54" t="s">
        <v>115</v>
      </c>
      <c r="EI54" t="s">
        <v>115</v>
      </c>
      <c r="EK54" t="s">
        <v>115</v>
      </c>
      <c r="EL54" t="s">
        <v>115</v>
      </c>
      <c r="EN54" t="s">
        <v>115</v>
      </c>
      <c r="EO54" t="s">
        <v>115</v>
      </c>
      <c r="EQ54" t="s">
        <v>115</v>
      </c>
      <c r="ER54" t="s">
        <v>115</v>
      </c>
      <c r="ET54" t="s">
        <v>115</v>
      </c>
      <c r="EU54" t="s">
        <v>115</v>
      </c>
      <c r="EW54" t="s">
        <v>115</v>
      </c>
      <c r="EX54" t="s">
        <v>115</v>
      </c>
      <c r="EZ54" t="s">
        <v>115</v>
      </c>
      <c r="FA54" t="s">
        <v>115</v>
      </c>
      <c r="FC54" t="s">
        <v>115</v>
      </c>
      <c r="FD54" t="s">
        <v>115</v>
      </c>
      <c r="FF54" t="s">
        <v>115</v>
      </c>
      <c r="FG54" t="s">
        <v>115</v>
      </c>
      <c r="FI54" t="s">
        <v>115</v>
      </c>
      <c r="FJ54" t="s">
        <v>115</v>
      </c>
      <c r="FL54" t="s">
        <v>115</v>
      </c>
      <c r="FM54" t="s">
        <v>115</v>
      </c>
      <c r="FO54" t="s">
        <v>115</v>
      </c>
      <c r="FP54" t="s">
        <v>115</v>
      </c>
      <c r="FR54" t="s">
        <v>115</v>
      </c>
      <c r="FS54" t="s">
        <v>115</v>
      </c>
      <c r="FU54" t="s">
        <v>115</v>
      </c>
      <c r="FV54" t="s">
        <v>115</v>
      </c>
      <c r="FX54" t="s">
        <v>115</v>
      </c>
      <c r="FY54" t="s">
        <v>115</v>
      </c>
      <c r="GA54" t="s">
        <v>115</v>
      </c>
      <c r="GB54" t="s">
        <v>115</v>
      </c>
      <c r="GD54" t="s">
        <v>115</v>
      </c>
      <c r="GE54" t="s">
        <v>115</v>
      </c>
      <c r="GG54" t="s">
        <v>115</v>
      </c>
      <c r="GH54" t="s">
        <v>115</v>
      </c>
      <c r="GJ54" t="s">
        <v>115</v>
      </c>
      <c r="GK54" t="s">
        <v>115</v>
      </c>
    </row>
    <row r="55" spans="1:193" x14ac:dyDescent="0.35">
      <c r="A55">
        <f t="shared" si="0"/>
        <v>49</v>
      </c>
      <c r="B55">
        <v>0</v>
      </c>
      <c r="C55">
        <v>0</v>
      </c>
      <c r="D55" t="s">
        <v>116</v>
      </c>
      <c r="E55">
        <v>-46453511</v>
      </c>
      <c r="F55">
        <v>-62635309</v>
      </c>
      <c r="G55" t="s">
        <v>116</v>
      </c>
      <c r="H55">
        <v>-24</v>
      </c>
      <c r="I55">
        <v>-23</v>
      </c>
      <c r="J55" t="s">
        <v>116</v>
      </c>
      <c r="K55">
        <f>detail3543__6[[#This Row],[Column1]]-detail3543__6[[#This Row],[Column7]]</f>
        <v>24</v>
      </c>
      <c r="L55" t="s">
        <v>115</v>
      </c>
      <c r="M55">
        <f ca="1">SUMPRODUCT($B$6:$B$69,OFFSET(power6multpres36!$B$6:$B$69,0,3*$A55))-SUMPRODUCT($C$6:$C$69,OFFSET(power6multpres36!$C$6:$C$69,0,3*$A55))</f>
        <v>-3.1922610323576586E+18</v>
      </c>
      <c r="N55">
        <f ca="1">SUMPRODUCT($B$6:$B$69,OFFSET(power6multpres36!$C$6:$C$69,0,3*$A55))+SUMPRODUCT($C$6:$C$69,OFFSET(power6multpres36!$B$6:$B$69,0,3*$A55))</f>
        <v>-4.3042657332289864E+18</v>
      </c>
      <c r="O55" t="s">
        <v>115</v>
      </c>
      <c r="P55">
        <f ca="1">ROUND(detail3543__6[[#This Row],[Column12]]*(2^-36),0)</f>
        <v>-46453512</v>
      </c>
      <c r="Q55">
        <f ca="1">ROUND(detail3543__6[[#This Row],[Column13]]*(2^-36),0)</f>
        <v>-62635310</v>
      </c>
      <c r="R55" t="s">
        <v>115</v>
      </c>
      <c r="S55">
        <f ca="1">SUMPRODUCT($P$6:$P$69,OFFSET(power6multpres36!$B$6:$B$69,0,3*$A55))+SUMPRODUCT($Q$6:$Q$69,OFFSET(power6multpres36!$C$6:$C$69,0,3*$A55))</f>
        <v>11353257984</v>
      </c>
      <c r="T55">
        <f ca="1">SUMPRODUCT($P$6:$P$69,OFFSET(power6multpres36!$C$6:$C$69,0,3*$A55))-SUMPRODUCT($Q$6:$Q$69,OFFSET(power6multpres36!$B$6:$B$69,0,3*$A55))</f>
        <v>-5632</v>
      </c>
      <c r="U55" t="s">
        <v>115</v>
      </c>
      <c r="V55" s="3">
        <f ca="1">ROUND(detail3543__6[[#This Row],[Column18]]*(2^-42),0)</f>
        <v>0</v>
      </c>
      <c r="W55" s="3">
        <f ca="1">ROUND(detail3543__6[[#This Row],[Column19]]*(2^-42),0)</f>
        <v>0</v>
      </c>
      <c r="X55" t="s">
        <v>115</v>
      </c>
      <c r="Y55" t="s">
        <v>115</v>
      </c>
      <c r="Z55" t="s">
        <v>115</v>
      </c>
      <c r="AA55" t="s">
        <v>115</v>
      </c>
      <c r="AB55" t="s">
        <v>115</v>
      </c>
      <c r="AC55" t="s">
        <v>115</v>
      </c>
      <c r="AD55" t="s">
        <v>115</v>
      </c>
      <c r="AE55" t="s">
        <v>115</v>
      </c>
      <c r="AF55" t="s">
        <v>115</v>
      </c>
      <c r="AG55" t="s">
        <v>115</v>
      </c>
      <c r="AH55" t="s">
        <v>115</v>
      </c>
      <c r="AI55" t="s">
        <v>115</v>
      </c>
      <c r="AJ55" t="s">
        <v>115</v>
      </c>
      <c r="AK55" t="s">
        <v>115</v>
      </c>
      <c r="AL55" t="s">
        <v>115</v>
      </c>
      <c r="AM55" t="s">
        <v>115</v>
      </c>
      <c r="AN55" t="s">
        <v>115</v>
      </c>
      <c r="AO55" t="s">
        <v>115</v>
      </c>
      <c r="AP55" t="s">
        <v>115</v>
      </c>
      <c r="AQ55" t="s">
        <v>115</v>
      </c>
      <c r="AR55" t="s">
        <v>115</v>
      </c>
      <c r="AS55" t="s">
        <v>115</v>
      </c>
      <c r="AT55" t="s">
        <v>115</v>
      </c>
      <c r="AU55" t="s">
        <v>115</v>
      </c>
      <c r="AV55" t="s">
        <v>115</v>
      </c>
      <c r="AW55" t="s">
        <v>115</v>
      </c>
      <c r="AX55" t="s">
        <v>115</v>
      </c>
      <c r="AY55" t="s">
        <v>115</v>
      </c>
      <c r="AZ55" t="s">
        <v>115</v>
      </c>
      <c r="BA55" t="s">
        <v>115</v>
      </c>
      <c r="BB55" t="s">
        <v>115</v>
      </c>
      <c r="BC55" t="s">
        <v>115</v>
      </c>
      <c r="BD55" t="s">
        <v>115</v>
      </c>
      <c r="BE55" t="s">
        <v>115</v>
      </c>
      <c r="BF55" t="s">
        <v>115</v>
      </c>
      <c r="BG55" t="s">
        <v>115</v>
      </c>
      <c r="BH55" t="s">
        <v>115</v>
      </c>
      <c r="BI55" t="s">
        <v>115</v>
      </c>
      <c r="BJ55" t="s">
        <v>115</v>
      </c>
      <c r="BK55" t="s">
        <v>115</v>
      </c>
      <c r="BL55" t="s">
        <v>115</v>
      </c>
      <c r="BM55" t="s">
        <v>115</v>
      </c>
      <c r="BN55" t="s">
        <v>115</v>
      </c>
      <c r="BO55" t="s">
        <v>115</v>
      </c>
      <c r="BQ55" t="s">
        <v>115</v>
      </c>
      <c r="BR55" t="s">
        <v>115</v>
      </c>
      <c r="BT55" t="s">
        <v>115</v>
      </c>
      <c r="BU55" t="s">
        <v>115</v>
      </c>
      <c r="BW55" t="s">
        <v>115</v>
      </c>
      <c r="BX55" t="s">
        <v>115</v>
      </c>
      <c r="BZ55" t="s">
        <v>115</v>
      </c>
      <c r="CA55" t="s">
        <v>115</v>
      </c>
      <c r="CC55" t="s">
        <v>115</v>
      </c>
      <c r="CD55" t="s">
        <v>115</v>
      </c>
      <c r="CF55" t="s">
        <v>115</v>
      </c>
      <c r="CG55" t="s">
        <v>115</v>
      </c>
      <c r="CI55" t="s">
        <v>115</v>
      </c>
      <c r="CJ55" t="s">
        <v>115</v>
      </c>
      <c r="CL55" t="s">
        <v>115</v>
      </c>
      <c r="CM55" t="s">
        <v>115</v>
      </c>
      <c r="CO55" t="s">
        <v>115</v>
      </c>
      <c r="CP55" t="s">
        <v>115</v>
      </c>
      <c r="CR55" t="s">
        <v>115</v>
      </c>
      <c r="CS55" t="s">
        <v>115</v>
      </c>
      <c r="CU55" t="s">
        <v>115</v>
      </c>
      <c r="CV55" t="s">
        <v>115</v>
      </c>
      <c r="CX55" t="s">
        <v>115</v>
      </c>
      <c r="CY55" t="s">
        <v>115</v>
      </c>
      <c r="DA55" t="s">
        <v>115</v>
      </c>
      <c r="DB55" t="s">
        <v>115</v>
      </c>
      <c r="DD55" t="s">
        <v>115</v>
      </c>
      <c r="DE55" t="s">
        <v>115</v>
      </c>
      <c r="DG55" t="s">
        <v>115</v>
      </c>
      <c r="DH55" t="s">
        <v>115</v>
      </c>
      <c r="DJ55" t="s">
        <v>115</v>
      </c>
      <c r="DK55" t="s">
        <v>115</v>
      </c>
      <c r="DM55" t="s">
        <v>115</v>
      </c>
      <c r="DN55" t="s">
        <v>115</v>
      </c>
      <c r="DP55" t="s">
        <v>115</v>
      </c>
      <c r="DQ55" t="s">
        <v>115</v>
      </c>
      <c r="DS55" t="s">
        <v>115</v>
      </c>
      <c r="DT55" t="s">
        <v>115</v>
      </c>
      <c r="DV55" t="s">
        <v>115</v>
      </c>
      <c r="DW55" t="s">
        <v>115</v>
      </c>
      <c r="DY55" t="s">
        <v>115</v>
      </c>
      <c r="DZ55" t="s">
        <v>115</v>
      </c>
      <c r="EB55" t="s">
        <v>115</v>
      </c>
      <c r="EC55" t="s">
        <v>115</v>
      </c>
      <c r="EE55" t="s">
        <v>115</v>
      </c>
      <c r="EF55" t="s">
        <v>115</v>
      </c>
      <c r="EH55" t="s">
        <v>115</v>
      </c>
      <c r="EI55" t="s">
        <v>115</v>
      </c>
      <c r="EK55" t="s">
        <v>115</v>
      </c>
      <c r="EL55" t="s">
        <v>115</v>
      </c>
      <c r="EN55" t="s">
        <v>115</v>
      </c>
      <c r="EO55" t="s">
        <v>115</v>
      </c>
      <c r="EQ55" t="s">
        <v>115</v>
      </c>
      <c r="ER55" t="s">
        <v>115</v>
      </c>
      <c r="ET55" t="s">
        <v>115</v>
      </c>
      <c r="EU55" t="s">
        <v>115</v>
      </c>
      <c r="EW55" t="s">
        <v>115</v>
      </c>
      <c r="EX55" t="s">
        <v>115</v>
      </c>
      <c r="EZ55" t="s">
        <v>115</v>
      </c>
      <c r="FA55" t="s">
        <v>115</v>
      </c>
      <c r="FC55" t="s">
        <v>115</v>
      </c>
      <c r="FD55" t="s">
        <v>115</v>
      </c>
      <c r="FF55" t="s">
        <v>115</v>
      </c>
      <c r="FG55" t="s">
        <v>115</v>
      </c>
      <c r="FI55" t="s">
        <v>115</v>
      </c>
      <c r="FJ55" t="s">
        <v>115</v>
      </c>
      <c r="FL55" t="s">
        <v>115</v>
      </c>
      <c r="FM55" t="s">
        <v>115</v>
      </c>
      <c r="FO55" t="s">
        <v>115</v>
      </c>
      <c r="FP55" t="s">
        <v>115</v>
      </c>
      <c r="FR55" t="s">
        <v>115</v>
      </c>
      <c r="FS55" t="s">
        <v>115</v>
      </c>
      <c r="FU55" t="s">
        <v>115</v>
      </c>
      <c r="FV55" t="s">
        <v>115</v>
      </c>
      <c r="FX55" t="s">
        <v>115</v>
      </c>
      <c r="FY55" t="s">
        <v>115</v>
      </c>
      <c r="GA55" t="s">
        <v>115</v>
      </c>
      <c r="GB55" t="s">
        <v>115</v>
      </c>
      <c r="GD55" t="s">
        <v>115</v>
      </c>
      <c r="GE55" t="s">
        <v>115</v>
      </c>
      <c r="GG55" t="s">
        <v>115</v>
      </c>
      <c r="GH55" t="s">
        <v>115</v>
      </c>
      <c r="GJ55" t="s">
        <v>115</v>
      </c>
      <c r="GK55" t="s">
        <v>115</v>
      </c>
    </row>
    <row r="56" spans="1:193" x14ac:dyDescent="0.35">
      <c r="A56">
        <f t="shared" si="0"/>
        <v>50</v>
      </c>
      <c r="B56">
        <v>0</v>
      </c>
      <c r="C56">
        <v>0</v>
      </c>
      <c r="D56" t="s">
        <v>116</v>
      </c>
      <c r="E56">
        <v>-76332156</v>
      </c>
      <c r="F56">
        <v>-142807420</v>
      </c>
      <c r="G56" t="s">
        <v>116</v>
      </c>
      <c r="H56">
        <v>-28</v>
      </c>
      <c r="I56">
        <v>-22</v>
      </c>
      <c r="J56" t="s">
        <v>116</v>
      </c>
      <c r="K56">
        <f>detail3543__6[[#This Row],[Column1]]-detail3543__6[[#This Row],[Column7]]</f>
        <v>28</v>
      </c>
      <c r="L56" t="s">
        <v>115</v>
      </c>
      <c r="M56">
        <f ca="1">SUMPRODUCT($B$6:$B$69,OFFSET(power6multpres36!$B$6:$B$69,0,3*$A56))-SUMPRODUCT($C$6:$C$69,OFFSET(power6multpres36!$C$6:$C$69,0,3*$A56))</f>
        <v>-5.2455058793855713E+18</v>
      </c>
      <c r="N56">
        <f ca="1">SUMPRODUCT($B$6:$B$69,OFFSET(power6multpres36!$C$6:$C$69,0,3*$A56))+SUMPRODUCT($C$6:$C$69,OFFSET(power6multpres36!$B$6:$B$69,0,3*$A56))</f>
        <v>-9.813651253459157E+18</v>
      </c>
      <c r="O56" t="s">
        <v>115</v>
      </c>
      <c r="P56">
        <f ca="1">ROUND(detail3543__6[[#This Row],[Column12]]*(2^-36),0)</f>
        <v>-76332157</v>
      </c>
      <c r="Q56">
        <f ca="1">ROUND(detail3543__6[[#This Row],[Column13]]*(2^-36),0)</f>
        <v>-142807421</v>
      </c>
      <c r="R56" t="s">
        <v>115</v>
      </c>
      <c r="S56">
        <f ca="1">SUMPRODUCT($P$6:$P$69,OFFSET(power6multpres36!$B$6:$B$69,0,3*$A56))+SUMPRODUCT($Q$6:$Q$69,OFFSET(power6multpres36!$C$6:$C$69,0,3*$A56))</f>
        <v>-27186808832</v>
      </c>
      <c r="T56">
        <f ca="1">SUMPRODUCT($P$6:$P$69,OFFSET(power6multpres36!$C$6:$C$69,0,3*$A56))-SUMPRODUCT($Q$6:$Q$69,OFFSET(power6multpres36!$B$6:$B$69,0,3*$A56))</f>
        <v>-4352</v>
      </c>
      <c r="U56" t="s">
        <v>115</v>
      </c>
      <c r="V56" s="3">
        <f ca="1">ROUND(detail3543__6[[#This Row],[Column18]]*(2^-42),0)</f>
        <v>0</v>
      </c>
      <c r="W56" s="3">
        <f ca="1">ROUND(detail3543__6[[#This Row],[Column19]]*(2^-42),0)</f>
        <v>0</v>
      </c>
      <c r="X56" t="s">
        <v>115</v>
      </c>
      <c r="Y56" t="s">
        <v>115</v>
      </c>
      <c r="Z56" t="s">
        <v>115</v>
      </c>
      <c r="AA56" t="s">
        <v>115</v>
      </c>
      <c r="AB56" t="s">
        <v>115</v>
      </c>
      <c r="AC56" t="s">
        <v>115</v>
      </c>
      <c r="AD56" t="s">
        <v>115</v>
      </c>
      <c r="AE56" t="s">
        <v>115</v>
      </c>
      <c r="AF56" t="s">
        <v>115</v>
      </c>
      <c r="AG56" t="s">
        <v>115</v>
      </c>
      <c r="AH56" t="s">
        <v>115</v>
      </c>
      <c r="AI56" t="s">
        <v>115</v>
      </c>
      <c r="AJ56" t="s">
        <v>115</v>
      </c>
      <c r="AK56" t="s">
        <v>115</v>
      </c>
      <c r="AL56" t="s">
        <v>115</v>
      </c>
      <c r="AM56" t="s">
        <v>115</v>
      </c>
      <c r="AN56" t="s">
        <v>115</v>
      </c>
      <c r="AO56" t="s">
        <v>115</v>
      </c>
      <c r="AP56" t="s">
        <v>115</v>
      </c>
      <c r="AQ56" t="s">
        <v>115</v>
      </c>
      <c r="AR56" t="s">
        <v>115</v>
      </c>
      <c r="AS56" t="s">
        <v>115</v>
      </c>
      <c r="AT56" t="s">
        <v>115</v>
      </c>
      <c r="AU56" t="s">
        <v>115</v>
      </c>
      <c r="AV56" t="s">
        <v>115</v>
      </c>
      <c r="AW56" t="s">
        <v>115</v>
      </c>
      <c r="AX56" t="s">
        <v>115</v>
      </c>
      <c r="AY56" t="s">
        <v>115</v>
      </c>
      <c r="AZ56" t="s">
        <v>115</v>
      </c>
      <c r="BA56" t="s">
        <v>115</v>
      </c>
      <c r="BB56" t="s">
        <v>115</v>
      </c>
      <c r="BC56" t="s">
        <v>115</v>
      </c>
      <c r="BD56" t="s">
        <v>115</v>
      </c>
      <c r="BE56" t="s">
        <v>115</v>
      </c>
      <c r="BF56" t="s">
        <v>115</v>
      </c>
      <c r="BG56" t="s">
        <v>115</v>
      </c>
      <c r="BH56" t="s">
        <v>115</v>
      </c>
      <c r="BI56" t="s">
        <v>115</v>
      </c>
      <c r="BJ56" t="s">
        <v>115</v>
      </c>
      <c r="BK56" t="s">
        <v>115</v>
      </c>
      <c r="BL56" t="s">
        <v>115</v>
      </c>
      <c r="BM56" t="s">
        <v>115</v>
      </c>
      <c r="BN56" t="s">
        <v>115</v>
      </c>
      <c r="BO56" t="s">
        <v>115</v>
      </c>
      <c r="BQ56" t="s">
        <v>115</v>
      </c>
      <c r="BR56" t="s">
        <v>115</v>
      </c>
      <c r="BT56" t="s">
        <v>115</v>
      </c>
      <c r="BU56" t="s">
        <v>115</v>
      </c>
      <c r="BW56" t="s">
        <v>115</v>
      </c>
      <c r="BX56" t="s">
        <v>115</v>
      </c>
      <c r="BZ56" t="s">
        <v>115</v>
      </c>
      <c r="CA56" t="s">
        <v>115</v>
      </c>
      <c r="CC56" t="s">
        <v>115</v>
      </c>
      <c r="CD56" t="s">
        <v>115</v>
      </c>
      <c r="CF56" t="s">
        <v>115</v>
      </c>
      <c r="CG56" t="s">
        <v>115</v>
      </c>
      <c r="CI56" t="s">
        <v>115</v>
      </c>
      <c r="CJ56" t="s">
        <v>115</v>
      </c>
      <c r="CL56" t="s">
        <v>115</v>
      </c>
      <c r="CM56" t="s">
        <v>115</v>
      </c>
      <c r="CO56" t="s">
        <v>115</v>
      </c>
      <c r="CP56" t="s">
        <v>115</v>
      </c>
      <c r="CR56" t="s">
        <v>115</v>
      </c>
      <c r="CS56" t="s">
        <v>115</v>
      </c>
      <c r="CU56" t="s">
        <v>115</v>
      </c>
      <c r="CV56" t="s">
        <v>115</v>
      </c>
      <c r="CX56" t="s">
        <v>115</v>
      </c>
      <c r="CY56" t="s">
        <v>115</v>
      </c>
      <c r="DA56" t="s">
        <v>115</v>
      </c>
      <c r="DB56" t="s">
        <v>115</v>
      </c>
      <c r="DD56" t="s">
        <v>115</v>
      </c>
      <c r="DE56" t="s">
        <v>115</v>
      </c>
      <c r="DG56" t="s">
        <v>115</v>
      </c>
      <c r="DH56" t="s">
        <v>115</v>
      </c>
      <c r="DJ56" t="s">
        <v>115</v>
      </c>
      <c r="DK56" t="s">
        <v>115</v>
      </c>
      <c r="DM56" t="s">
        <v>115</v>
      </c>
      <c r="DN56" t="s">
        <v>115</v>
      </c>
      <c r="DP56" t="s">
        <v>115</v>
      </c>
      <c r="DQ56" t="s">
        <v>115</v>
      </c>
      <c r="DS56" t="s">
        <v>115</v>
      </c>
      <c r="DT56" t="s">
        <v>115</v>
      </c>
      <c r="DV56" t="s">
        <v>115</v>
      </c>
      <c r="DW56" t="s">
        <v>115</v>
      </c>
      <c r="DY56" t="s">
        <v>115</v>
      </c>
      <c r="DZ56" t="s">
        <v>115</v>
      </c>
      <c r="EB56" t="s">
        <v>115</v>
      </c>
      <c r="EC56" t="s">
        <v>115</v>
      </c>
      <c r="EE56" t="s">
        <v>115</v>
      </c>
      <c r="EF56" t="s">
        <v>115</v>
      </c>
      <c r="EH56" t="s">
        <v>115</v>
      </c>
      <c r="EI56" t="s">
        <v>115</v>
      </c>
      <c r="EK56" t="s">
        <v>115</v>
      </c>
      <c r="EL56" t="s">
        <v>115</v>
      </c>
      <c r="EN56" t="s">
        <v>115</v>
      </c>
      <c r="EO56" t="s">
        <v>115</v>
      </c>
      <c r="EQ56" t="s">
        <v>115</v>
      </c>
      <c r="ER56" t="s">
        <v>115</v>
      </c>
      <c r="ET56" t="s">
        <v>115</v>
      </c>
      <c r="EU56" t="s">
        <v>115</v>
      </c>
      <c r="EW56" t="s">
        <v>115</v>
      </c>
      <c r="EX56" t="s">
        <v>115</v>
      </c>
      <c r="EZ56" t="s">
        <v>115</v>
      </c>
      <c r="FA56" t="s">
        <v>115</v>
      </c>
      <c r="FC56" t="s">
        <v>115</v>
      </c>
      <c r="FD56" t="s">
        <v>115</v>
      </c>
      <c r="FF56" t="s">
        <v>115</v>
      </c>
      <c r="FG56" t="s">
        <v>115</v>
      </c>
      <c r="FI56" t="s">
        <v>115</v>
      </c>
      <c r="FJ56" t="s">
        <v>115</v>
      </c>
      <c r="FL56" t="s">
        <v>115</v>
      </c>
      <c r="FM56" t="s">
        <v>115</v>
      </c>
      <c r="FO56" t="s">
        <v>115</v>
      </c>
      <c r="FP56" t="s">
        <v>115</v>
      </c>
      <c r="FR56" t="s">
        <v>115</v>
      </c>
      <c r="FS56" t="s">
        <v>115</v>
      </c>
      <c r="FU56" t="s">
        <v>115</v>
      </c>
      <c r="FV56" t="s">
        <v>115</v>
      </c>
      <c r="FX56" t="s">
        <v>115</v>
      </c>
      <c r="FY56" t="s">
        <v>115</v>
      </c>
      <c r="GA56" t="s">
        <v>115</v>
      </c>
      <c r="GB56" t="s">
        <v>115</v>
      </c>
      <c r="GD56" t="s">
        <v>115</v>
      </c>
      <c r="GE56" t="s">
        <v>115</v>
      </c>
      <c r="GG56" t="s">
        <v>115</v>
      </c>
      <c r="GH56" t="s">
        <v>115</v>
      </c>
      <c r="GJ56" t="s">
        <v>115</v>
      </c>
      <c r="GK56" t="s">
        <v>115</v>
      </c>
    </row>
    <row r="57" spans="1:193" x14ac:dyDescent="0.35">
      <c r="A57">
        <f t="shared" si="0"/>
        <v>51</v>
      </c>
      <c r="B57">
        <v>0</v>
      </c>
      <c r="C57">
        <v>0</v>
      </c>
      <c r="D57" t="s">
        <v>116</v>
      </c>
      <c r="E57">
        <v>-84341182</v>
      </c>
      <c r="F57">
        <v>-235717813</v>
      </c>
      <c r="G57" t="s">
        <v>116</v>
      </c>
      <c r="H57">
        <v>-24</v>
      </c>
      <c r="I57">
        <v>-24</v>
      </c>
      <c r="J57" t="s">
        <v>116</v>
      </c>
      <c r="K57">
        <f>detail3543__6[[#This Row],[Column1]]-detail3543__6[[#This Row],[Column7]]</f>
        <v>24</v>
      </c>
      <c r="L57" t="s">
        <v>115</v>
      </c>
      <c r="M57">
        <f ca="1">SUMPRODUCT($B$6:$B$69,OFFSET(power6multpres36!$B$6:$B$69,0,3*$A57))-SUMPRODUCT($C$6:$C$69,OFFSET(power6multpres36!$C$6:$C$69,0,3*$A57))</f>
        <v>-5.7958819190318039E+18</v>
      </c>
      <c r="N57">
        <f ca="1">SUMPRODUCT($B$6:$B$69,OFFSET(power6multpres36!$C$6:$C$69,0,3*$A57))+SUMPRODUCT($C$6:$C$69,OFFSET(power6multpres36!$B$6:$B$69,0,3*$A57))</f>
        <v>-1.6198404815569551E+19</v>
      </c>
      <c r="O57" t="s">
        <v>115</v>
      </c>
      <c r="P57">
        <f ca="1">ROUND(detail3543__6[[#This Row],[Column12]]*(2^-36),0)</f>
        <v>-84341182</v>
      </c>
      <c r="Q57">
        <f ca="1">ROUND(detail3543__6[[#This Row],[Column13]]*(2^-36),0)</f>
        <v>-235717814</v>
      </c>
      <c r="R57" t="s">
        <v>115</v>
      </c>
      <c r="S57">
        <f ca="1">SUMPRODUCT($P$6:$P$69,OFFSET(power6multpres36!$B$6:$B$69,0,3*$A57))+SUMPRODUCT($Q$6:$Q$69,OFFSET(power6multpres36!$C$6:$C$69,0,3*$A57))</f>
        <v>183966881792</v>
      </c>
      <c r="T57">
        <f ca="1">SUMPRODUCT($P$6:$P$69,OFFSET(power6multpres36!$C$6:$C$69,0,3*$A57))-SUMPRODUCT($Q$6:$Q$69,OFFSET(power6multpres36!$B$6:$B$69,0,3*$A57))</f>
        <v>-7168</v>
      </c>
      <c r="U57" t="s">
        <v>115</v>
      </c>
      <c r="V57" s="3">
        <f ca="1">ROUND(detail3543__6[[#This Row],[Column18]]*(2^-42),0)</f>
        <v>0</v>
      </c>
      <c r="W57" s="3">
        <f ca="1">ROUND(detail3543__6[[#This Row],[Column19]]*(2^-42),0)</f>
        <v>0</v>
      </c>
      <c r="X57" t="s">
        <v>115</v>
      </c>
      <c r="Y57" t="s">
        <v>115</v>
      </c>
      <c r="Z57" t="s">
        <v>115</v>
      </c>
      <c r="AA57" t="s">
        <v>115</v>
      </c>
      <c r="AB57" t="s">
        <v>115</v>
      </c>
      <c r="AC57" t="s">
        <v>115</v>
      </c>
      <c r="AD57" t="s">
        <v>115</v>
      </c>
      <c r="AE57" t="s">
        <v>115</v>
      </c>
      <c r="AF57" t="s">
        <v>115</v>
      </c>
      <c r="AG57" t="s">
        <v>115</v>
      </c>
      <c r="AH57" t="s">
        <v>115</v>
      </c>
      <c r="AI57" t="s">
        <v>115</v>
      </c>
      <c r="AJ57" t="s">
        <v>115</v>
      </c>
      <c r="AK57" t="s">
        <v>115</v>
      </c>
      <c r="AL57" t="s">
        <v>115</v>
      </c>
      <c r="AM57" t="s">
        <v>115</v>
      </c>
      <c r="AN57" t="s">
        <v>115</v>
      </c>
      <c r="AO57" t="s">
        <v>115</v>
      </c>
      <c r="AP57" t="s">
        <v>115</v>
      </c>
      <c r="AQ57" t="s">
        <v>115</v>
      </c>
      <c r="AR57" t="s">
        <v>115</v>
      </c>
      <c r="AS57" t="s">
        <v>115</v>
      </c>
      <c r="AT57" t="s">
        <v>115</v>
      </c>
      <c r="AU57" t="s">
        <v>115</v>
      </c>
      <c r="AV57" t="s">
        <v>115</v>
      </c>
      <c r="AW57" t="s">
        <v>115</v>
      </c>
      <c r="AX57" t="s">
        <v>115</v>
      </c>
      <c r="AY57" t="s">
        <v>115</v>
      </c>
      <c r="AZ57" t="s">
        <v>115</v>
      </c>
      <c r="BA57" t="s">
        <v>115</v>
      </c>
      <c r="BB57" t="s">
        <v>115</v>
      </c>
      <c r="BC57" t="s">
        <v>115</v>
      </c>
      <c r="BD57" t="s">
        <v>115</v>
      </c>
      <c r="BE57" t="s">
        <v>115</v>
      </c>
      <c r="BF57" t="s">
        <v>115</v>
      </c>
      <c r="BG57" t="s">
        <v>115</v>
      </c>
      <c r="BH57" t="s">
        <v>115</v>
      </c>
      <c r="BI57" t="s">
        <v>115</v>
      </c>
      <c r="BJ57" t="s">
        <v>115</v>
      </c>
      <c r="BK57" t="s">
        <v>115</v>
      </c>
      <c r="BL57" t="s">
        <v>115</v>
      </c>
      <c r="BM57" t="s">
        <v>115</v>
      </c>
      <c r="BN57" t="s">
        <v>115</v>
      </c>
      <c r="BO57" t="s">
        <v>115</v>
      </c>
      <c r="BQ57" t="s">
        <v>115</v>
      </c>
      <c r="BR57" t="s">
        <v>115</v>
      </c>
      <c r="BT57" t="s">
        <v>115</v>
      </c>
      <c r="BU57" t="s">
        <v>115</v>
      </c>
      <c r="BW57" t="s">
        <v>115</v>
      </c>
      <c r="BX57" t="s">
        <v>115</v>
      </c>
      <c r="BZ57" t="s">
        <v>115</v>
      </c>
      <c r="CA57" t="s">
        <v>115</v>
      </c>
      <c r="CC57" t="s">
        <v>115</v>
      </c>
      <c r="CD57" t="s">
        <v>115</v>
      </c>
      <c r="CF57" t="s">
        <v>115</v>
      </c>
      <c r="CG57" t="s">
        <v>115</v>
      </c>
      <c r="CI57" t="s">
        <v>115</v>
      </c>
      <c r="CJ57" t="s">
        <v>115</v>
      </c>
      <c r="CL57" t="s">
        <v>115</v>
      </c>
      <c r="CM57" t="s">
        <v>115</v>
      </c>
      <c r="CO57" t="s">
        <v>115</v>
      </c>
      <c r="CP57" t="s">
        <v>115</v>
      </c>
      <c r="CR57" t="s">
        <v>115</v>
      </c>
      <c r="CS57" t="s">
        <v>115</v>
      </c>
      <c r="CU57" t="s">
        <v>115</v>
      </c>
      <c r="CV57" t="s">
        <v>115</v>
      </c>
      <c r="CX57" t="s">
        <v>115</v>
      </c>
      <c r="CY57" t="s">
        <v>115</v>
      </c>
      <c r="DA57" t="s">
        <v>115</v>
      </c>
      <c r="DB57" t="s">
        <v>115</v>
      </c>
      <c r="DD57" t="s">
        <v>115</v>
      </c>
      <c r="DE57" t="s">
        <v>115</v>
      </c>
      <c r="DG57" t="s">
        <v>115</v>
      </c>
      <c r="DH57" t="s">
        <v>115</v>
      </c>
      <c r="DJ57" t="s">
        <v>115</v>
      </c>
      <c r="DK57" t="s">
        <v>115</v>
      </c>
      <c r="DM57" t="s">
        <v>115</v>
      </c>
      <c r="DN57" t="s">
        <v>115</v>
      </c>
      <c r="DP57" t="s">
        <v>115</v>
      </c>
      <c r="DQ57" t="s">
        <v>115</v>
      </c>
      <c r="DS57" t="s">
        <v>115</v>
      </c>
      <c r="DT57" t="s">
        <v>115</v>
      </c>
      <c r="DV57" t="s">
        <v>115</v>
      </c>
      <c r="DW57" t="s">
        <v>115</v>
      </c>
      <c r="DY57" t="s">
        <v>115</v>
      </c>
      <c r="DZ57" t="s">
        <v>115</v>
      </c>
      <c r="EB57" t="s">
        <v>115</v>
      </c>
      <c r="EC57" t="s">
        <v>115</v>
      </c>
      <c r="EE57" t="s">
        <v>115</v>
      </c>
      <c r="EF57" t="s">
        <v>115</v>
      </c>
      <c r="EH57" t="s">
        <v>115</v>
      </c>
      <c r="EI57" t="s">
        <v>115</v>
      </c>
      <c r="EK57" t="s">
        <v>115</v>
      </c>
      <c r="EL57" t="s">
        <v>115</v>
      </c>
      <c r="EN57" t="s">
        <v>115</v>
      </c>
      <c r="EO57" t="s">
        <v>115</v>
      </c>
      <c r="EQ57" t="s">
        <v>115</v>
      </c>
      <c r="ER57" t="s">
        <v>115</v>
      </c>
      <c r="ET57" t="s">
        <v>115</v>
      </c>
      <c r="EU57" t="s">
        <v>115</v>
      </c>
      <c r="EW57" t="s">
        <v>115</v>
      </c>
      <c r="EX57" t="s">
        <v>115</v>
      </c>
      <c r="EZ57" t="s">
        <v>115</v>
      </c>
      <c r="FA57" t="s">
        <v>115</v>
      </c>
      <c r="FC57" t="s">
        <v>115</v>
      </c>
      <c r="FD57" t="s">
        <v>115</v>
      </c>
      <c r="FF57" t="s">
        <v>115</v>
      </c>
      <c r="FG57" t="s">
        <v>115</v>
      </c>
      <c r="FI57" t="s">
        <v>115</v>
      </c>
      <c r="FJ57" t="s">
        <v>115</v>
      </c>
      <c r="FL57" t="s">
        <v>115</v>
      </c>
      <c r="FM57" t="s">
        <v>115</v>
      </c>
      <c r="FO57" t="s">
        <v>115</v>
      </c>
      <c r="FP57" t="s">
        <v>115</v>
      </c>
      <c r="FR57" t="s">
        <v>115</v>
      </c>
      <c r="FS57" t="s">
        <v>115</v>
      </c>
      <c r="FU57" t="s">
        <v>115</v>
      </c>
      <c r="FV57" t="s">
        <v>115</v>
      </c>
      <c r="FX57" t="s">
        <v>115</v>
      </c>
      <c r="FY57" t="s">
        <v>115</v>
      </c>
      <c r="GA57" t="s">
        <v>115</v>
      </c>
      <c r="GB57" t="s">
        <v>115</v>
      </c>
      <c r="GD57" t="s">
        <v>115</v>
      </c>
      <c r="GE57" t="s">
        <v>115</v>
      </c>
      <c r="GG57" t="s">
        <v>115</v>
      </c>
      <c r="GH57" t="s">
        <v>115</v>
      </c>
      <c r="GJ57" t="s">
        <v>115</v>
      </c>
      <c r="GK57" t="s">
        <v>115</v>
      </c>
    </row>
    <row r="58" spans="1:193" x14ac:dyDescent="0.35">
      <c r="A58">
        <f t="shared" si="0"/>
        <v>52</v>
      </c>
      <c r="B58">
        <v>0</v>
      </c>
      <c r="C58">
        <v>0</v>
      </c>
      <c r="D58" t="s">
        <v>116</v>
      </c>
      <c r="E58">
        <v>-66653297</v>
      </c>
      <c r="F58">
        <v>-335088753</v>
      </c>
      <c r="G58" t="s">
        <v>116</v>
      </c>
      <c r="H58">
        <v>-22</v>
      </c>
      <c r="I58">
        <v>-23</v>
      </c>
      <c r="J58" t="s">
        <v>116</v>
      </c>
      <c r="K58">
        <f>detail3543__6[[#This Row],[Column1]]-detail3543__6[[#This Row],[Column7]]</f>
        <v>22</v>
      </c>
      <c r="L58" t="s">
        <v>115</v>
      </c>
      <c r="M58">
        <f ca="1">SUMPRODUCT($B$6:$B$69,OFFSET(power6multpres36!$B$6:$B$69,0,3*$A58))-SUMPRODUCT($C$6:$C$69,OFFSET(power6multpres36!$C$6:$C$69,0,3*$A58))</f>
        <v>-4.5803797046487941E+18</v>
      </c>
      <c r="N58">
        <f ca="1">SUMPRODUCT($B$6:$B$69,OFFSET(power6multpres36!$C$6:$C$69,0,3*$A58))+SUMPRODUCT($C$6:$C$69,OFFSET(power6multpres36!$B$6:$B$69,0,3*$A58))</f>
        <v>-2.3027123778358346E+19</v>
      </c>
      <c r="O58" t="s">
        <v>115</v>
      </c>
      <c r="P58">
        <f ca="1">ROUND(detail3543__6[[#This Row],[Column12]]*(2^-36),0)</f>
        <v>-66653297</v>
      </c>
      <c r="Q58">
        <f ca="1">ROUND(detail3543__6[[#This Row],[Column13]]*(2^-36),0)</f>
        <v>-335088753</v>
      </c>
      <c r="R58" t="s">
        <v>115</v>
      </c>
      <c r="S58">
        <f ca="1">SUMPRODUCT($P$6:$P$69,OFFSET(power6multpres36!$B$6:$B$69,0,3*$A58))+SUMPRODUCT($Q$6:$Q$69,OFFSET(power6multpres36!$C$6:$C$69,0,3*$A58))</f>
        <v>55050301440</v>
      </c>
      <c r="T58">
        <f ca="1">SUMPRODUCT($P$6:$P$69,OFFSET(power6multpres36!$C$6:$C$69,0,3*$A58))-SUMPRODUCT($Q$6:$Q$69,OFFSET(power6multpres36!$B$6:$B$69,0,3*$A58))</f>
        <v>-6144</v>
      </c>
      <c r="U58" t="s">
        <v>115</v>
      </c>
      <c r="V58" s="3">
        <f ca="1">ROUND(detail3543__6[[#This Row],[Column18]]*(2^-42),0)</f>
        <v>0</v>
      </c>
      <c r="W58" s="3">
        <f ca="1">ROUND(detail3543__6[[#This Row],[Column19]]*(2^-42),0)</f>
        <v>0</v>
      </c>
      <c r="X58" t="s">
        <v>115</v>
      </c>
      <c r="Y58" t="s">
        <v>115</v>
      </c>
      <c r="Z58" t="s">
        <v>115</v>
      </c>
      <c r="AA58" t="s">
        <v>115</v>
      </c>
      <c r="AB58" t="s">
        <v>115</v>
      </c>
      <c r="AC58" t="s">
        <v>115</v>
      </c>
      <c r="AD58" t="s">
        <v>115</v>
      </c>
      <c r="AE58" t="s">
        <v>115</v>
      </c>
      <c r="AF58" t="s">
        <v>115</v>
      </c>
      <c r="AG58" t="s">
        <v>115</v>
      </c>
      <c r="AH58" t="s">
        <v>115</v>
      </c>
      <c r="AI58" t="s">
        <v>115</v>
      </c>
      <c r="AJ58" t="s">
        <v>115</v>
      </c>
      <c r="AK58" t="s">
        <v>115</v>
      </c>
      <c r="AL58" t="s">
        <v>115</v>
      </c>
      <c r="AM58" t="s">
        <v>115</v>
      </c>
      <c r="AN58" t="s">
        <v>115</v>
      </c>
      <c r="AO58" t="s">
        <v>115</v>
      </c>
      <c r="AP58" t="s">
        <v>115</v>
      </c>
      <c r="AQ58" t="s">
        <v>115</v>
      </c>
      <c r="AR58" t="s">
        <v>115</v>
      </c>
      <c r="AS58" t="s">
        <v>115</v>
      </c>
      <c r="AT58" t="s">
        <v>115</v>
      </c>
      <c r="AU58" t="s">
        <v>115</v>
      </c>
      <c r="AV58" t="s">
        <v>115</v>
      </c>
      <c r="AW58" t="s">
        <v>115</v>
      </c>
      <c r="AX58" t="s">
        <v>115</v>
      </c>
      <c r="AY58" t="s">
        <v>115</v>
      </c>
      <c r="AZ58" t="s">
        <v>115</v>
      </c>
      <c r="BA58" t="s">
        <v>115</v>
      </c>
      <c r="BB58" t="s">
        <v>115</v>
      </c>
      <c r="BC58" t="s">
        <v>115</v>
      </c>
      <c r="BD58" t="s">
        <v>115</v>
      </c>
      <c r="BE58" t="s">
        <v>115</v>
      </c>
      <c r="BF58" t="s">
        <v>115</v>
      </c>
      <c r="BG58" t="s">
        <v>115</v>
      </c>
      <c r="BH58" t="s">
        <v>115</v>
      </c>
      <c r="BI58" t="s">
        <v>115</v>
      </c>
      <c r="BJ58" t="s">
        <v>115</v>
      </c>
      <c r="BK58" t="s">
        <v>115</v>
      </c>
      <c r="BL58" t="s">
        <v>115</v>
      </c>
      <c r="BM58" t="s">
        <v>115</v>
      </c>
      <c r="BN58" t="s">
        <v>115</v>
      </c>
      <c r="BO58" t="s">
        <v>115</v>
      </c>
      <c r="BQ58" t="s">
        <v>115</v>
      </c>
      <c r="BR58" t="s">
        <v>115</v>
      </c>
      <c r="BT58" t="s">
        <v>115</v>
      </c>
      <c r="BU58" t="s">
        <v>115</v>
      </c>
      <c r="BW58" t="s">
        <v>115</v>
      </c>
      <c r="BX58" t="s">
        <v>115</v>
      </c>
      <c r="BZ58" t="s">
        <v>115</v>
      </c>
      <c r="CA58" t="s">
        <v>115</v>
      </c>
      <c r="CC58" t="s">
        <v>115</v>
      </c>
      <c r="CD58" t="s">
        <v>115</v>
      </c>
      <c r="CF58" t="s">
        <v>115</v>
      </c>
      <c r="CG58" t="s">
        <v>115</v>
      </c>
      <c r="CI58" t="s">
        <v>115</v>
      </c>
      <c r="CJ58" t="s">
        <v>115</v>
      </c>
      <c r="CL58" t="s">
        <v>115</v>
      </c>
      <c r="CM58" t="s">
        <v>115</v>
      </c>
      <c r="CO58" t="s">
        <v>115</v>
      </c>
      <c r="CP58" t="s">
        <v>115</v>
      </c>
      <c r="CR58" t="s">
        <v>115</v>
      </c>
      <c r="CS58" t="s">
        <v>115</v>
      </c>
      <c r="CU58" t="s">
        <v>115</v>
      </c>
      <c r="CV58" t="s">
        <v>115</v>
      </c>
      <c r="CX58" t="s">
        <v>115</v>
      </c>
      <c r="CY58" t="s">
        <v>115</v>
      </c>
      <c r="DA58" t="s">
        <v>115</v>
      </c>
      <c r="DB58" t="s">
        <v>115</v>
      </c>
      <c r="DD58" t="s">
        <v>115</v>
      </c>
      <c r="DE58" t="s">
        <v>115</v>
      </c>
      <c r="DG58" t="s">
        <v>115</v>
      </c>
      <c r="DH58" t="s">
        <v>115</v>
      </c>
      <c r="DJ58" t="s">
        <v>115</v>
      </c>
      <c r="DK58" t="s">
        <v>115</v>
      </c>
      <c r="DM58" t="s">
        <v>115</v>
      </c>
      <c r="DN58" t="s">
        <v>115</v>
      </c>
      <c r="DP58" t="s">
        <v>115</v>
      </c>
      <c r="DQ58" t="s">
        <v>115</v>
      </c>
      <c r="DS58" t="s">
        <v>115</v>
      </c>
      <c r="DT58" t="s">
        <v>115</v>
      </c>
      <c r="DV58" t="s">
        <v>115</v>
      </c>
      <c r="DW58" t="s">
        <v>115</v>
      </c>
      <c r="DY58" t="s">
        <v>115</v>
      </c>
      <c r="DZ58" t="s">
        <v>115</v>
      </c>
      <c r="EB58" t="s">
        <v>115</v>
      </c>
      <c r="EC58" t="s">
        <v>115</v>
      </c>
      <c r="EE58" t="s">
        <v>115</v>
      </c>
      <c r="EF58" t="s">
        <v>115</v>
      </c>
      <c r="EH58" t="s">
        <v>115</v>
      </c>
      <c r="EI58" t="s">
        <v>115</v>
      </c>
      <c r="EK58" t="s">
        <v>115</v>
      </c>
      <c r="EL58" t="s">
        <v>115</v>
      </c>
      <c r="EN58" t="s">
        <v>115</v>
      </c>
      <c r="EO58" t="s">
        <v>115</v>
      </c>
      <c r="EQ58" t="s">
        <v>115</v>
      </c>
      <c r="ER58" t="s">
        <v>115</v>
      </c>
      <c r="ET58" t="s">
        <v>115</v>
      </c>
      <c r="EU58" t="s">
        <v>115</v>
      </c>
      <c r="EW58" t="s">
        <v>115</v>
      </c>
      <c r="EX58" t="s">
        <v>115</v>
      </c>
      <c r="EZ58" t="s">
        <v>115</v>
      </c>
      <c r="FA58" t="s">
        <v>115</v>
      </c>
      <c r="FC58" t="s">
        <v>115</v>
      </c>
      <c r="FD58" t="s">
        <v>115</v>
      </c>
      <c r="FF58" t="s">
        <v>115</v>
      </c>
      <c r="FG58" t="s">
        <v>115</v>
      </c>
      <c r="FI58" t="s">
        <v>115</v>
      </c>
      <c r="FJ58" t="s">
        <v>115</v>
      </c>
      <c r="FL58" t="s">
        <v>115</v>
      </c>
      <c r="FM58" t="s">
        <v>115</v>
      </c>
      <c r="FO58" t="s">
        <v>115</v>
      </c>
      <c r="FP58" t="s">
        <v>115</v>
      </c>
      <c r="FR58" t="s">
        <v>115</v>
      </c>
      <c r="FS58" t="s">
        <v>115</v>
      </c>
      <c r="FU58" t="s">
        <v>115</v>
      </c>
      <c r="FV58" t="s">
        <v>115</v>
      </c>
      <c r="FX58" t="s">
        <v>115</v>
      </c>
      <c r="FY58" t="s">
        <v>115</v>
      </c>
      <c r="GA58" t="s">
        <v>115</v>
      </c>
      <c r="GB58" t="s">
        <v>115</v>
      </c>
      <c r="GD58" t="s">
        <v>115</v>
      </c>
      <c r="GE58" t="s">
        <v>115</v>
      </c>
      <c r="GG58" t="s">
        <v>115</v>
      </c>
      <c r="GH58" t="s">
        <v>115</v>
      </c>
      <c r="GJ58" t="s">
        <v>115</v>
      </c>
      <c r="GK58" t="s">
        <v>115</v>
      </c>
    </row>
    <row r="59" spans="1:193" x14ac:dyDescent="0.35">
      <c r="A59">
        <f t="shared" si="0"/>
        <v>53</v>
      </c>
      <c r="B59">
        <v>0</v>
      </c>
      <c r="C59">
        <v>0</v>
      </c>
      <c r="D59" t="s">
        <v>116</v>
      </c>
      <c r="E59">
        <v>-21302559</v>
      </c>
      <c r="F59">
        <v>-433623585</v>
      </c>
      <c r="G59" t="s">
        <v>116</v>
      </c>
      <c r="H59">
        <v>-26</v>
      </c>
      <c r="I59">
        <v>-23</v>
      </c>
      <c r="J59" t="s">
        <v>116</v>
      </c>
      <c r="K59">
        <f>detail3543__6[[#This Row],[Column1]]-detail3543__6[[#This Row],[Column7]]</f>
        <v>26</v>
      </c>
      <c r="L59" t="s">
        <v>115</v>
      </c>
      <c r="M59">
        <f ca="1">SUMPRODUCT($B$6:$B$69,OFFSET(power6multpres36!$B$6:$B$69,0,3*$A59))-SUMPRODUCT($C$6:$C$69,OFFSET(power6multpres36!$C$6:$C$69,0,3*$A59))</f>
        <v>-1.4639008273399808E+18</v>
      </c>
      <c r="N59">
        <f ca="1">SUMPRODUCT($B$6:$B$69,OFFSET(power6multpres36!$C$6:$C$69,0,3*$A59))+SUMPRODUCT($C$6:$C$69,OFFSET(power6multpres36!$B$6:$B$69,0,3*$A59))</f>
        <v>-2.9798385897290334E+19</v>
      </c>
      <c r="O59" t="s">
        <v>115</v>
      </c>
      <c r="P59">
        <f ca="1">ROUND(detail3543__6[[#This Row],[Column12]]*(2^-36),0)</f>
        <v>-21302561</v>
      </c>
      <c r="Q59">
        <f ca="1">ROUND(detail3543__6[[#This Row],[Column13]]*(2^-36),0)</f>
        <v>-433623586</v>
      </c>
      <c r="R59" t="s">
        <v>115</v>
      </c>
      <c r="S59">
        <f ca="1">SUMPRODUCT($P$6:$P$69,OFFSET(power6multpres36!$B$6:$B$69,0,3*$A59))+SUMPRODUCT($Q$6:$Q$69,OFFSET(power6multpres36!$C$6:$C$69,0,3*$A59))</f>
        <v>222280992768</v>
      </c>
      <c r="T59">
        <f ca="1">SUMPRODUCT($P$6:$P$69,OFFSET(power6multpres36!$C$6:$C$69,0,3*$A59))-SUMPRODUCT($Q$6:$Q$69,OFFSET(power6multpres36!$B$6:$B$69,0,3*$A59))</f>
        <v>3072</v>
      </c>
      <c r="U59" t="s">
        <v>115</v>
      </c>
      <c r="V59" s="3">
        <f ca="1">ROUND(detail3543__6[[#This Row],[Column18]]*(2^-42),0)</f>
        <v>0</v>
      </c>
      <c r="W59" s="3">
        <f ca="1">ROUND(detail3543__6[[#This Row],[Column19]]*(2^-42),0)</f>
        <v>0</v>
      </c>
      <c r="X59" t="s">
        <v>115</v>
      </c>
      <c r="Y59" t="s">
        <v>115</v>
      </c>
      <c r="Z59" t="s">
        <v>115</v>
      </c>
      <c r="AA59" t="s">
        <v>115</v>
      </c>
      <c r="AB59" t="s">
        <v>115</v>
      </c>
      <c r="AC59" t="s">
        <v>115</v>
      </c>
      <c r="AD59" t="s">
        <v>115</v>
      </c>
      <c r="AE59" t="s">
        <v>115</v>
      </c>
      <c r="AF59" t="s">
        <v>115</v>
      </c>
      <c r="AG59" t="s">
        <v>115</v>
      </c>
      <c r="AH59" t="s">
        <v>115</v>
      </c>
      <c r="AI59" t="s">
        <v>115</v>
      </c>
      <c r="AJ59" t="s">
        <v>115</v>
      </c>
      <c r="AK59" t="s">
        <v>115</v>
      </c>
      <c r="AL59" t="s">
        <v>115</v>
      </c>
      <c r="AM59" t="s">
        <v>115</v>
      </c>
      <c r="AN59" t="s">
        <v>115</v>
      </c>
      <c r="AO59" t="s">
        <v>115</v>
      </c>
      <c r="AP59" t="s">
        <v>115</v>
      </c>
      <c r="AQ59" t="s">
        <v>115</v>
      </c>
      <c r="AR59" t="s">
        <v>115</v>
      </c>
      <c r="AS59" t="s">
        <v>115</v>
      </c>
      <c r="AT59" t="s">
        <v>115</v>
      </c>
      <c r="AU59" t="s">
        <v>115</v>
      </c>
      <c r="AV59" t="s">
        <v>115</v>
      </c>
      <c r="AW59" t="s">
        <v>115</v>
      </c>
      <c r="AX59" t="s">
        <v>115</v>
      </c>
      <c r="AY59" t="s">
        <v>115</v>
      </c>
      <c r="AZ59" t="s">
        <v>115</v>
      </c>
      <c r="BA59" t="s">
        <v>115</v>
      </c>
      <c r="BB59" t="s">
        <v>115</v>
      </c>
      <c r="BC59" t="s">
        <v>115</v>
      </c>
      <c r="BD59" t="s">
        <v>115</v>
      </c>
      <c r="BE59" t="s">
        <v>115</v>
      </c>
      <c r="BF59" t="s">
        <v>115</v>
      </c>
      <c r="BG59" t="s">
        <v>115</v>
      </c>
      <c r="BH59" t="s">
        <v>115</v>
      </c>
      <c r="BI59" t="s">
        <v>115</v>
      </c>
      <c r="BJ59" t="s">
        <v>115</v>
      </c>
      <c r="BK59" t="s">
        <v>115</v>
      </c>
      <c r="BL59" t="s">
        <v>115</v>
      </c>
      <c r="BM59" t="s">
        <v>115</v>
      </c>
      <c r="BN59" t="s">
        <v>115</v>
      </c>
      <c r="BO59" t="s">
        <v>115</v>
      </c>
      <c r="BQ59" t="s">
        <v>115</v>
      </c>
      <c r="BR59" t="s">
        <v>115</v>
      </c>
      <c r="BT59" t="s">
        <v>115</v>
      </c>
      <c r="BU59" t="s">
        <v>115</v>
      </c>
      <c r="BW59" t="s">
        <v>115</v>
      </c>
      <c r="BX59" t="s">
        <v>115</v>
      </c>
      <c r="BZ59" t="s">
        <v>115</v>
      </c>
      <c r="CA59" t="s">
        <v>115</v>
      </c>
      <c r="CC59" t="s">
        <v>115</v>
      </c>
      <c r="CD59" t="s">
        <v>115</v>
      </c>
      <c r="CF59" t="s">
        <v>115</v>
      </c>
      <c r="CG59" t="s">
        <v>115</v>
      </c>
      <c r="CI59" t="s">
        <v>115</v>
      </c>
      <c r="CJ59" t="s">
        <v>115</v>
      </c>
      <c r="CL59" t="s">
        <v>115</v>
      </c>
      <c r="CM59" t="s">
        <v>115</v>
      </c>
      <c r="CO59" t="s">
        <v>115</v>
      </c>
      <c r="CP59" t="s">
        <v>115</v>
      </c>
      <c r="CR59" t="s">
        <v>115</v>
      </c>
      <c r="CS59" t="s">
        <v>115</v>
      </c>
      <c r="CU59" t="s">
        <v>115</v>
      </c>
      <c r="CV59" t="s">
        <v>115</v>
      </c>
      <c r="CX59" t="s">
        <v>115</v>
      </c>
      <c r="CY59" t="s">
        <v>115</v>
      </c>
      <c r="DA59" t="s">
        <v>115</v>
      </c>
      <c r="DB59" t="s">
        <v>115</v>
      </c>
      <c r="DD59" t="s">
        <v>115</v>
      </c>
      <c r="DE59" t="s">
        <v>115</v>
      </c>
      <c r="DG59" t="s">
        <v>115</v>
      </c>
      <c r="DH59" t="s">
        <v>115</v>
      </c>
      <c r="DJ59" t="s">
        <v>115</v>
      </c>
      <c r="DK59" t="s">
        <v>115</v>
      </c>
      <c r="DM59" t="s">
        <v>115</v>
      </c>
      <c r="DN59" t="s">
        <v>115</v>
      </c>
      <c r="DP59" t="s">
        <v>115</v>
      </c>
      <c r="DQ59" t="s">
        <v>115</v>
      </c>
      <c r="DS59" t="s">
        <v>115</v>
      </c>
      <c r="DT59" t="s">
        <v>115</v>
      </c>
      <c r="DV59" t="s">
        <v>115</v>
      </c>
      <c r="DW59" t="s">
        <v>115</v>
      </c>
      <c r="DY59" t="s">
        <v>115</v>
      </c>
      <c r="DZ59" t="s">
        <v>115</v>
      </c>
      <c r="EB59" t="s">
        <v>115</v>
      </c>
      <c r="EC59" t="s">
        <v>115</v>
      </c>
      <c r="EE59" t="s">
        <v>115</v>
      </c>
      <c r="EF59" t="s">
        <v>115</v>
      </c>
      <c r="EH59" t="s">
        <v>115</v>
      </c>
      <c r="EI59" t="s">
        <v>115</v>
      </c>
      <c r="EK59" t="s">
        <v>115</v>
      </c>
      <c r="EL59" t="s">
        <v>115</v>
      </c>
      <c r="EN59" t="s">
        <v>115</v>
      </c>
      <c r="EO59" t="s">
        <v>115</v>
      </c>
      <c r="EQ59" t="s">
        <v>115</v>
      </c>
      <c r="ER59" t="s">
        <v>115</v>
      </c>
      <c r="ET59" t="s">
        <v>115</v>
      </c>
      <c r="EU59" t="s">
        <v>115</v>
      </c>
      <c r="EW59" t="s">
        <v>115</v>
      </c>
      <c r="EX59" t="s">
        <v>115</v>
      </c>
      <c r="EZ59" t="s">
        <v>115</v>
      </c>
      <c r="FA59" t="s">
        <v>115</v>
      </c>
      <c r="FC59" t="s">
        <v>115</v>
      </c>
      <c r="FD59" t="s">
        <v>115</v>
      </c>
      <c r="FF59" t="s">
        <v>115</v>
      </c>
      <c r="FG59" t="s">
        <v>115</v>
      </c>
      <c r="FI59" t="s">
        <v>115</v>
      </c>
      <c r="FJ59" t="s">
        <v>115</v>
      </c>
      <c r="FL59" t="s">
        <v>115</v>
      </c>
      <c r="FM59" t="s">
        <v>115</v>
      </c>
      <c r="FO59" t="s">
        <v>115</v>
      </c>
      <c r="FP59" t="s">
        <v>115</v>
      </c>
      <c r="FR59" t="s">
        <v>115</v>
      </c>
      <c r="FS59" t="s">
        <v>115</v>
      </c>
      <c r="FU59" t="s">
        <v>115</v>
      </c>
      <c r="FV59" t="s">
        <v>115</v>
      </c>
      <c r="FX59" t="s">
        <v>115</v>
      </c>
      <c r="FY59" t="s">
        <v>115</v>
      </c>
      <c r="GA59" t="s">
        <v>115</v>
      </c>
      <c r="GB59" t="s">
        <v>115</v>
      </c>
      <c r="GD59" t="s">
        <v>115</v>
      </c>
      <c r="GE59" t="s">
        <v>115</v>
      </c>
      <c r="GG59" t="s">
        <v>115</v>
      </c>
      <c r="GH59" t="s">
        <v>115</v>
      </c>
      <c r="GJ59" t="s">
        <v>115</v>
      </c>
      <c r="GK59" t="s">
        <v>115</v>
      </c>
    </row>
    <row r="60" spans="1:193" x14ac:dyDescent="0.35">
      <c r="A60">
        <f t="shared" si="0"/>
        <v>54</v>
      </c>
      <c r="B60">
        <v>0</v>
      </c>
      <c r="C60">
        <v>0</v>
      </c>
      <c r="D60" t="s">
        <v>116</v>
      </c>
      <c r="E60">
        <v>51566860</v>
      </c>
      <c r="F60">
        <v>-523567106</v>
      </c>
      <c r="G60" t="s">
        <v>116</v>
      </c>
      <c r="H60">
        <v>-26</v>
      </c>
      <c r="I60">
        <v>-21</v>
      </c>
      <c r="J60" t="s">
        <v>116</v>
      </c>
      <c r="K60">
        <f>detail3543__6[[#This Row],[Column1]]-detail3543__6[[#This Row],[Column7]]</f>
        <v>26</v>
      </c>
      <c r="L60" t="s">
        <v>115</v>
      </c>
      <c r="M60">
        <f ca="1">SUMPRODUCT($B$6:$B$69,OFFSET(power6multpres36!$B$6:$B$69,0,3*$A60))-SUMPRODUCT($C$6:$C$69,OFFSET(power6multpres36!$C$6:$C$69,0,3*$A60))</f>
        <v>3.5436475805524296E+18</v>
      </c>
      <c r="N60">
        <f ca="1">SUMPRODUCT($B$6:$B$69,OFFSET(power6multpres36!$C$6:$C$69,0,3*$A60))+SUMPRODUCT($C$6:$C$69,OFFSET(power6multpres36!$B$6:$B$69,0,3*$A60))</f>
        <v>-3.5979257675660657E+19</v>
      </c>
      <c r="O60" t="s">
        <v>115</v>
      </c>
      <c r="P60">
        <f ca="1">ROUND(detail3543__6[[#This Row],[Column12]]*(2^-36),0)</f>
        <v>51566859</v>
      </c>
      <c r="Q60">
        <f ca="1">ROUND(detail3543__6[[#This Row],[Column13]]*(2^-36),0)</f>
        <v>-523567108</v>
      </c>
      <c r="R60" t="s">
        <v>115</v>
      </c>
      <c r="S60">
        <f ca="1">SUMPRODUCT($P$6:$P$69,OFFSET(power6multpres36!$B$6:$B$69,0,3*$A60))+SUMPRODUCT($Q$6:$Q$69,OFFSET(power6multpres36!$C$6:$C$69,0,3*$A60))</f>
        <v>414534770688</v>
      </c>
      <c r="T60">
        <f ca="1">SUMPRODUCT($P$6:$P$69,OFFSET(power6multpres36!$C$6:$C$69,0,3*$A60))-SUMPRODUCT($Q$6:$Q$69,OFFSET(power6multpres36!$B$6:$B$69,0,3*$A60))</f>
        <v>-10240</v>
      </c>
      <c r="U60" t="s">
        <v>115</v>
      </c>
      <c r="V60" s="3">
        <f ca="1">ROUND(detail3543__6[[#This Row],[Column18]]*(2^-42),0)</f>
        <v>0</v>
      </c>
      <c r="W60" s="3">
        <f ca="1">ROUND(detail3543__6[[#This Row],[Column19]]*(2^-42),0)</f>
        <v>0</v>
      </c>
      <c r="X60" t="s">
        <v>115</v>
      </c>
      <c r="Y60" t="s">
        <v>115</v>
      </c>
      <c r="Z60" t="s">
        <v>115</v>
      </c>
      <c r="AA60" t="s">
        <v>115</v>
      </c>
      <c r="AB60" t="s">
        <v>115</v>
      </c>
      <c r="AC60" t="s">
        <v>115</v>
      </c>
      <c r="AD60" t="s">
        <v>115</v>
      </c>
      <c r="AE60" t="s">
        <v>115</v>
      </c>
      <c r="AF60" t="s">
        <v>115</v>
      </c>
      <c r="AG60" t="s">
        <v>115</v>
      </c>
      <c r="AH60" t="s">
        <v>115</v>
      </c>
      <c r="AI60" t="s">
        <v>115</v>
      </c>
      <c r="AJ60" t="s">
        <v>115</v>
      </c>
      <c r="AK60" t="s">
        <v>115</v>
      </c>
      <c r="AL60" t="s">
        <v>115</v>
      </c>
      <c r="AM60" t="s">
        <v>115</v>
      </c>
      <c r="AN60" t="s">
        <v>115</v>
      </c>
      <c r="AO60" t="s">
        <v>115</v>
      </c>
      <c r="AP60" t="s">
        <v>115</v>
      </c>
      <c r="AQ60" t="s">
        <v>115</v>
      </c>
      <c r="AR60" t="s">
        <v>115</v>
      </c>
      <c r="AS60" t="s">
        <v>115</v>
      </c>
      <c r="AT60" t="s">
        <v>115</v>
      </c>
      <c r="AU60" t="s">
        <v>115</v>
      </c>
      <c r="AV60" t="s">
        <v>115</v>
      </c>
      <c r="AW60" t="s">
        <v>115</v>
      </c>
      <c r="AX60" t="s">
        <v>115</v>
      </c>
      <c r="AY60" t="s">
        <v>115</v>
      </c>
      <c r="AZ60" t="s">
        <v>115</v>
      </c>
      <c r="BA60" t="s">
        <v>115</v>
      </c>
      <c r="BB60" t="s">
        <v>115</v>
      </c>
      <c r="BC60" t="s">
        <v>115</v>
      </c>
      <c r="BD60" t="s">
        <v>115</v>
      </c>
      <c r="BE60" t="s">
        <v>115</v>
      </c>
      <c r="BF60" t="s">
        <v>115</v>
      </c>
      <c r="BG60" t="s">
        <v>115</v>
      </c>
      <c r="BH60" t="s">
        <v>115</v>
      </c>
      <c r="BI60" t="s">
        <v>115</v>
      </c>
      <c r="BJ60" t="s">
        <v>115</v>
      </c>
      <c r="BK60" t="s">
        <v>115</v>
      </c>
      <c r="BL60" t="s">
        <v>115</v>
      </c>
      <c r="BM60" t="s">
        <v>115</v>
      </c>
      <c r="BN60" t="s">
        <v>115</v>
      </c>
      <c r="BO60" t="s">
        <v>115</v>
      </c>
      <c r="BQ60" t="s">
        <v>115</v>
      </c>
      <c r="BR60" t="s">
        <v>115</v>
      </c>
      <c r="BT60" t="s">
        <v>115</v>
      </c>
      <c r="BU60" t="s">
        <v>115</v>
      </c>
      <c r="BW60" t="s">
        <v>115</v>
      </c>
      <c r="BX60" t="s">
        <v>115</v>
      </c>
      <c r="BZ60" t="s">
        <v>115</v>
      </c>
      <c r="CA60" t="s">
        <v>115</v>
      </c>
      <c r="CC60" t="s">
        <v>115</v>
      </c>
      <c r="CD60" t="s">
        <v>115</v>
      </c>
      <c r="CF60" t="s">
        <v>115</v>
      </c>
      <c r="CG60" t="s">
        <v>115</v>
      </c>
      <c r="CI60" t="s">
        <v>115</v>
      </c>
      <c r="CJ60" t="s">
        <v>115</v>
      </c>
      <c r="CL60" t="s">
        <v>115</v>
      </c>
      <c r="CM60" t="s">
        <v>115</v>
      </c>
      <c r="CO60" t="s">
        <v>115</v>
      </c>
      <c r="CP60" t="s">
        <v>115</v>
      </c>
      <c r="CR60" t="s">
        <v>115</v>
      </c>
      <c r="CS60" t="s">
        <v>115</v>
      </c>
      <c r="CU60" t="s">
        <v>115</v>
      </c>
      <c r="CV60" t="s">
        <v>115</v>
      </c>
      <c r="CX60" t="s">
        <v>115</v>
      </c>
      <c r="CY60" t="s">
        <v>115</v>
      </c>
      <c r="DA60" t="s">
        <v>115</v>
      </c>
      <c r="DB60" t="s">
        <v>115</v>
      </c>
      <c r="DD60" t="s">
        <v>115</v>
      </c>
      <c r="DE60" t="s">
        <v>115</v>
      </c>
      <c r="DG60" t="s">
        <v>115</v>
      </c>
      <c r="DH60" t="s">
        <v>115</v>
      </c>
      <c r="DJ60" t="s">
        <v>115</v>
      </c>
      <c r="DK60" t="s">
        <v>115</v>
      </c>
      <c r="DM60" t="s">
        <v>115</v>
      </c>
      <c r="DN60" t="s">
        <v>115</v>
      </c>
      <c r="DP60" t="s">
        <v>115</v>
      </c>
      <c r="DQ60" t="s">
        <v>115</v>
      </c>
      <c r="DS60" t="s">
        <v>115</v>
      </c>
      <c r="DT60" t="s">
        <v>115</v>
      </c>
      <c r="DV60" t="s">
        <v>115</v>
      </c>
      <c r="DW60" t="s">
        <v>115</v>
      </c>
      <c r="DY60" t="s">
        <v>115</v>
      </c>
      <c r="DZ60" t="s">
        <v>115</v>
      </c>
      <c r="EB60" t="s">
        <v>115</v>
      </c>
      <c r="EC60" t="s">
        <v>115</v>
      </c>
      <c r="EE60" t="s">
        <v>115</v>
      </c>
      <c r="EF60" t="s">
        <v>115</v>
      </c>
      <c r="EH60" t="s">
        <v>115</v>
      </c>
      <c r="EI60" t="s">
        <v>115</v>
      </c>
      <c r="EK60" t="s">
        <v>115</v>
      </c>
      <c r="EL60" t="s">
        <v>115</v>
      </c>
      <c r="EN60" t="s">
        <v>115</v>
      </c>
      <c r="EO60" t="s">
        <v>115</v>
      </c>
      <c r="EQ60" t="s">
        <v>115</v>
      </c>
      <c r="ER60" t="s">
        <v>115</v>
      </c>
      <c r="ET60" t="s">
        <v>115</v>
      </c>
      <c r="EU60" t="s">
        <v>115</v>
      </c>
      <c r="EW60" t="s">
        <v>115</v>
      </c>
      <c r="EX60" t="s">
        <v>115</v>
      </c>
      <c r="EZ60" t="s">
        <v>115</v>
      </c>
      <c r="FA60" t="s">
        <v>115</v>
      </c>
      <c r="FC60" t="s">
        <v>115</v>
      </c>
      <c r="FD60" t="s">
        <v>115</v>
      </c>
      <c r="FF60" t="s">
        <v>115</v>
      </c>
      <c r="FG60" t="s">
        <v>115</v>
      </c>
      <c r="FI60" t="s">
        <v>115</v>
      </c>
      <c r="FJ60" t="s">
        <v>115</v>
      </c>
      <c r="FL60" t="s">
        <v>115</v>
      </c>
      <c r="FM60" t="s">
        <v>115</v>
      </c>
      <c r="FO60" t="s">
        <v>115</v>
      </c>
      <c r="FP60" t="s">
        <v>115</v>
      </c>
      <c r="FR60" t="s">
        <v>115</v>
      </c>
      <c r="FS60" t="s">
        <v>115</v>
      </c>
      <c r="FU60" t="s">
        <v>115</v>
      </c>
      <c r="FV60" t="s">
        <v>115</v>
      </c>
      <c r="FX60" t="s">
        <v>115</v>
      </c>
      <c r="FY60" t="s">
        <v>115</v>
      </c>
      <c r="GA60" t="s">
        <v>115</v>
      </c>
      <c r="GB60" t="s">
        <v>115</v>
      </c>
      <c r="GD60" t="s">
        <v>115</v>
      </c>
      <c r="GE60" t="s">
        <v>115</v>
      </c>
      <c r="GG60" t="s">
        <v>115</v>
      </c>
      <c r="GH60" t="s">
        <v>115</v>
      </c>
      <c r="GJ60" t="s">
        <v>115</v>
      </c>
      <c r="GK60" t="s">
        <v>115</v>
      </c>
    </row>
    <row r="61" spans="1:193" x14ac:dyDescent="0.35">
      <c r="A61">
        <f t="shared" si="0"/>
        <v>55</v>
      </c>
      <c r="B61">
        <v>0</v>
      </c>
      <c r="C61">
        <v>0</v>
      </c>
      <c r="D61" t="s">
        <v>116</v>
      </c>
      <c r="E61">
        <v>149621011</v>
      </c>
      <c r="F61">
        <v>-597320554</v>
      </c>
      <c r="G61" t="s">
        <v>116</v>
      </c>
      <c r="H61">
        <v>-22</v>
      </c>
      <c r="I61">
        <v>-24</v>
      </c>
      <c r="J61" t="s">
        <v>116</v>
      </c>
      <c r="K61">
        <f>detail3543__6[[#This Row],[Column1]]-detail3543__6[[#This Row],[Column7]]</f>
        <v>22</v>
      </c>
      <c r="L61" t="s">
        <v>115</v>
      </c>
      <c r="M61">
        <f ca="1">SUMPRODUCT($B$6:$B$69,OFFSET(power6multpres36!$B$6:$B$69,0,3*$A61))-SUMPRODUCT($C$6:$C$69,OFFSET(power6multpres36!$C$6:$C$69,0,3*$A61))</f>
        <v>1.0281877530675773E+19</v>
      </c>
      <c r="N61">
        <f ca="1">SUMPRODUCT($B$6:$B$69,OFFSET(power6multpres36!$C$6:$C$69,0,3*$A61))+SUMPRODUCT($C$6:$C$69,OFFSET(power6multpres36!$B$6:$B$69,0,3*$A61))</f>
        <v>-4.104755601922746E+19</v>
      </c>
      <c r="O61" t="s">
        <v>115</v>
      </c>
      <c r="P61">
        <f ca="1">ROUND(detail3543__6[[#This Row],[Column12]]*(2^-36),0)</f>
        <v>149621010</v>
      </c>
      <c r="Q61">
        <f ca="1">ROUND(detail3543__6[[#This Row],[Column13]]*(2^-36),0)</f>
        <v>-597320556</v>
      </c>
      <c r="R61" t="s">
        <v>115</v>
      </c>
      <c r="S61">
        <f ca="1">SUMPRODUCT($P$6:$P$69,OFFSET(power6multpres36!$B$6:$B$69,0,3*$A61))+SUMPRODUCT($Q$6:$Q$69,OFFSET(power6multpres36!$C$6:$C$69,0,3*$A61))</f>
        <v>-159862708224</v>
      </c>
      <c r="T61">
        <f ca="1">SUMPRODUCT($P$6:$P$69,OFFSET(power6multpres36!$C$6:$C$69,0,3*$A61))-SUMPRODUCT($Q$6:$Q$69,OFFSET(power6multpres36!$B$6:$B$69,0,3*$A61))</f>
        <v>-32768</v>
      </c>
      <c r="U61" t="s">
        <v>115</v>
      </c>
      <c r="V61" s="3">
        <f ca="1">ROUND(detail3543__6[[#This Row],[Column18]]*(2^-42),0)</f>
        <v>0</v>
      </c>
      <c r="W61" s="3">
        <f ca="1">ROUND(detail3543__6[[#This Row],[Column19]]*(2^-42),0)</f>
        <v>0</v>
      </c>
      <c r="X61" t="s">
        <v>115</v>
      </c>
      <c r="Y61" t="s">
        <v>115</v>
      </c>
      <c r="Z61" t="s">
        <v>115</v>
      </c>
      <c r="AA61" t="s">
        <v>115</v>
      </c>
      <c r="AB61" t="s">
        <v>115</v>
      </c>
      <c r="AC61" t="s">
        <v>115</v>
      </c>
      <c r="AD61" t="s">
        <v>115</v>
      </c>
      <c r="AE61" t="s">
        <v>115</v>
      </c>
      <c r="AF61" t="s">
        <v>115</v>
      </c>
      <c r="AG61" t="s">
        <v>115</v>
      </c>
      <c r="AH61" t="s">
        <v>115</v>
      </c>
      <c r="AI61" t="s">
        <v>115</v>
      </c>
      <c r="AJ61" t="s">
        <v>115</v>
      </c>
      <c r="AK61" t="s">
        <v>115</v>
      </c>
      <c r="AL61" t="s">
        <v>115</v>
      </c>
      <c r="AM61" t="s">
        <v>115</v>
      </c>
      <c r="AN61" t="s">
        <v>115</v>
      </c>
      <c r="AO61" t="s">
        <v>115</v>
      </c>
      <c r="AP61" t="s">
        <v>115</v>
      </c>
      <c r="AQ61" t="s">
        <v>115</v>
      </c>
      <c r="AR61" t="s">
        <v>115</v>
      </c>
      <c r="AS61" t="s">
        <v>115</v>
      </c>
      <c r="AT61" t="s">
        <v>115</v>
      </c>
      <c r="AU61" t="s">
        <v>115</v>
      </c>
      <c r="AV61" t="s">
        <v>115</v>
      </c>
      <c r="AW61" t="s">
        <v>115</v>
      </c>
      <c r="AX61" t="s">
        <v>115</v>
      </c>
      <c r="AY61" t="s">
        <v>115</v>
      </c>
      <c r="AZ61" t="s">
        <v>115</v>
      </c>
      <c r="BA61" t="s">
        <v>115</v>
      </c>
      <c r="BB61" t="s">
        <v>115</v>
      </c>
      <c r="BC61" t="s">
        <v>115</v>
      </c>
      <c r="BD61" t="s">
        <v>115</v>
      </c>
      <c r="BE61" t="s">
        <v>115</v>
      </c>
      <c r="BF61" t="s">
        <v>115</v>
      </c>
      <c r="BG61" t="s">
        <v>115</v>
      </c>
      <c r="BH61" t="s">
        <v>115</v>
      </c>
      <c r="BI61" t="s">
        <v>115</v>
      </c>
      <c r="BJ61" t="s">
        <v>115</v>
      </c>
      <c r="BK61" t="s">
        <v>115</v>
      </c>
      <c r="BL61" t="s">
        <v>115</v>
      </c>
      <c r="BM61" t="s">
        <v>115</v>
      </c>
      <c r="BN61" t="s">
        <v>115</v>
      </c>
      <c r="BO61" t="s">
        <v>115</v>
      </c>
      <c r="BQ61" t="s">
        <v>115</v>
      </c>
      <c r="BR61" t="s">
        <v>115</v>
      </c>
      <c r="BT61" t="s">
        <v>115</v>
      </c>
      <c r="BU61" t="s">
        <v>115</v>
      </c>
      <c r="BW61" t="s">
        <v>115</v>
      </c>
      <c r="BX61" t="s">
        <v>115</v>
      </c>
      <c r="BZ61" t="s">
        <v>115</v>
      </c>
      <c r="CA61" t="s">
        <v>115</v>
      </c>
      <c r="CC61" t="s">
        <v>115</v>
      </c>
      <c r="CD61" t="s">
        <v>115</v>
      </c>
      <c r="CF61" t="s">
        <v>115</v>
      </c>
      <c r="CG61" t="s">
        <v>115</v>
      </c>
      <c r="CI61" t="s">
        <v>115</v>
      </c>
      <c r="CJ61" t="s">
        <v>115</v>
      </c>
      <c r="CL61" t="s">
        <v>115</v>
      </c>
      <c r="CM61" t="s">
        <v>115</v>
      </c>
      <c r="CO61" t="s">
        <v>115</v>
      </c>
      <c r="CP61" t="s">
        <v>115</v>
      </c>
      <c r="CR61" t="s">
        <v>115</v>
      </c>
      <c r="CS61" t="s">
        <v>115</v>
      </c>
      <c r="CU61" t="s">
        <v>115</v>
      </c>
      <c r="CV61" t="s">
        <v>115</v>
      </c>
      <c r="CX61" t="s">
        <v>115</v>
      </c>
      <c r="CY61" t="s">
        <v>115</v>
      </c>
      <c r="DA61" t="s">
        <v>115</v>
      </c>
      <c r="DB61" t="s">
        <v>115</v>
      </c>
      <c r="DD61" t="s">
        <v>115</v>
      </c>
      <c r="DE61" t="s">
        <v>115</v>
      </c>
      <c r="DG61" t="s">
        <v>115</v>
      </c>
      <c r="DH61" t="s">
        <v>115</v>
      </c>
      <c r="DJ61" t="s">
        <v>115</v>
      </c>
      <c r="DK61" t="s">
        <v>115</v>
      </c>
      <c r="DM61" t="s">
        <v>115</v>
      </c>
      <c r="DN61" t="s">
        <v>115</v>
      </c>
      <c r="DP61" t="s">
        <v>115</v>
      </c>
      <c r="DQ61" t="s">
        <v>115</v>
      </c>
      <c r="DS61" t="s">
        <v>115</v>
      </c>
      <c r="DT61" t="s">
        <v>115</v>
      </c>
      <c r="DV61" t="s">
        <v>115</v>
      </c>
      <c r="DW61" t="s">
        <v>115</v>
      </c>
      <c r="DY61" t="s">
        <v>115</v>
      </c>
      <c r="DZ61" t="s">
        <v>115</v>
      </c>
      <c r="EB61" t="s">
        <v>115</v>
      </c>
      <c r="EC61" t="s">
        <v>115</v>
      </c>
      <c r="EE61" t="s">
        <v>115</v>
      </c>
      <c r="EF61" t="s">
        <v>115</v>
      </c>
      <c r="EH61" t="s">
        <v>115</v>
      </c>
      <c r="EI61" t="s">
        <v>115</v>
      </c>
      <c r="EK61" t="s">
        <v>115</v>
      </c>
      <c r="EL61" t="s">
        <v>115</v>
      </c>
      <c r="EN61" t="s">
        <v>115</v>
      </c>
      <c r="EO61" t="s">
        <v>115</v>
      </c>
      <c r="EQ61" t="s">
        <v>115</v>
      </c>
      <c r="ER61" t="s">
        <v>115</v>
      </c>
      <c r="ET61" t="s">
        <v>115</v>
      </c>
      <c r="EU61" t="s">
        <v>115</v>
      </c>
      <c r="EW61" t="s">
        <v>115</v>
      </c>
      <c r="EX61" t="s">
        <v>115</v>
      </c>
      <c r="EZ61" t="s">
        <v>115</v>
      </c>
      <c r="FA61" t="s">
        <v>115</v>
      </c>
      <c r="FC61" t="s">
        <v>115</v>
      </c>
      <c r="FD61" t="s">
        <v>115</v>
      </c>
      <c r="FF61" t="s">
        <v>115</v>
      </c>
      <c r="FG61" t="s">
        <v>115</v>
      </c>
      <c r="FI61" t="s">
        <v>115</v>
      </c>
      <c r="FJ61" t="s">
        <v>115</v>
      </c>
      <c r="FL61" t="s">
        <v>115</v>
      </c>
      <c r="FM61" t="s">
        <v>115</v>
      </c>
      <c r="FO61" t="s">
        <v>115</v>
      </c>
      <c r="FP61" t="s">
        <v>115</v>
      </c>
      <c r="FR61" t="s">
        <v>115</v>
      </c>
      <c r="FS61" t="s">
        <v>115</v>
      </c>
      <c r="FU61" t="s">
        <v>115</v>
      </c>
      <c r="FV61" t="s">
        <v>115</v>
      </c>
      <c r="FX61" t="s">
        <v>115</v>
      </c>
      <c r="FY61" t="s">
        <v>115</v>
      </c>
      <c r="GA61" t="s">
        <v>115</v>
      </c>
      <c r="GB61" t="s">
        <v>115</v>
      </c>
      <c r="GD61" t="s">
        <v>115</v>
      </c>
      <c r="GE61" t="s">
        <v>115</v>
      </c>
      <c r="GG61" t="s">
        <v>115</v>
      </c>
      <c r="GH61" t="s">
        <v>115</v>
      </c>
      <c r="GJ61" t="s">
        <v>115</v>
      </c>
      <c r="GK61" t="s">
        <v>115</v>
      </c>
    </row>
    <row r="62" spans="1:193" x14ac:dyDescent="0.35">
      <c r="A62">
        <f t="shared" si="0"/>
        <v>56</v>
      </c>
      <c r="B62">
        <v>0</v>
      </c>
      <c r="C62">
        <v>0</v>
      </c>
      <c r="D62" t="s">
        <v>116</v>
      </c>
      <c r="E62">
        <v>268435456</v>
      </c>
      <c r="F62">
        <v>-648060518</v>
      </c>
      <c r="G62" t="s">
        <v>116</v>
      </c>
      <c r="H62">
        <v>-30</v>
      </c>
      <c r="I62">
        <v>-24</v>
      </c>
      <c r="J62" t="s">
        <v>116</v>
      </c>
      <c r="K62">
        <f>detail3543__6[[#This Row],[Column1]]-detail3543__6[[#This Row],[Column7]]</f>
        <v>30</v>
      </c>
      <c r="L62" t="s">
        <v>115</v>
      </c>
      <c r="M62">
        <f ca="1">SUMPRODUCT($B$6:$B$69,OFFSET(power6multpres36!$B$6:$B$69,0,3*$A62))-SUMPRODUCT($C$6:$C$69,OFFSET(power6multpres36!$C$6:$C$69,0,3*$A62))</f>
        <v>1.8446744073709552E+19</v>
      </c>
      <c r="N62">
        <f ca="1">SUMPRODUCT($B$6:$B$69,OFFSET(power6multpres36!$C$6:$C$69,0,3*$A62))+SUMPRODUCT($C$6:$C$69,OFFSET(power6multpres36!$B$6:$B$69,0,3*$A62))</f>
        <v>-4.4534379724043977E+19</v>
      </c>
      <c r="O62" t="s">
        <v>115</v>
      </c>
      <c r="P62">
        <f ca="1">ROUND(detail3543__6[[#This Row],[Column12]]*(2^-36),0)</f>
        <v>268435456</v>
      </c>
      <c r="Q62">
        <f ca="1">ROUND(detail3543__6[[#This Row],[Column13]]*(2^-36),0)</f>
        <v>-648060518</v>
      </c>
      <c r="R62" t="s">
        <v>115</v>
      </c>
      <c r="S62">
        <f ca="1">SUMPRODUCT($P$6:$P$69,OFFSET(power6multpres36!$B$6:$B$69,0,3*$A62))+SUMPRODUCT($Q$6:$Q$69,OFFSET(power6multpres36!$C$6:$C$69,0,3*$A62))</f>
        <v>-274877900800</v>
      </c>
      <c r="T62">
        <f ca="1">SUMPRODUCT($P$6:$P$69,OFFSET(power6multpres36!$C$6:$C$69,0,3*$A62))-SUMPRODUCT($Q$6:$Q$69,OFFSET(power6multpres36!$B$6:$B$69,0,3*$A62))</f>
        <v>18432</v>
      </c>
      <c r="U62" t="s">
        <v>115</v>
      </c>
      <c r="V62" s="3">
        <f ca="1">ROUND(detail3543__6[[#This Row],[Column18]]*(2^-42),0)</f>
        <v>0</v>
      </c>
      <c r="W62" s="3">
        <f ca="1">ROUND(detail3543__6[[#This Row],[Column19]]*(2^-42),0)</f>
        <v>0</v>
      </c>
      <c r="X62" t="s">
        <v>115</v>
      </c>
      <c r="Y62" t="s">
        <v>115</v>
      </c>
      <c r="Z62" t="s">
        <v>115</v>
      </c>
      <c r="AA62" t="s">
        <v>115</v>
      </c>
      <c r="AB62" t="s">
        <v>115</v>
      </c>
      <c r="AC62" t="s">
        <v>115</v>
      </c>
      <c r="AD62" t="s">
        <v>115</v>
      </c>
      <c r="AE62" t="s">
        <v>115</v>
      </c>
      <c r="AF62" t="s">
        <v>115</v>
      </c>
      <c r="AG62" t="s">
        <v>115</v>
      </c>
      <c r="AH62" t="s">
        <v>115</v>
      </c>
      <c r="AI62" t="s">
        <v>115</v>
      </c>
      <c r="AJ62" t="s">
        <v>115</v>
      </c>
      <c r="AK62" t="s">
        <v>115</v>
      </c>
      <c r="AL62" t="s">
        <v>115</v>
      </c>
      <c r="AM62" t="s">
        <v>115</v>
      </c>
      <c r="AN62" t="s">
        <v>115</v>
      </c>
      <c r="AO62" t="s">
        <v>115</v>
      </c>
      <c r="AP62" t="s">
        <v>115</v>
      </c>
      <c r="AQ62" t="s">
        <v>115</v>
      </c>
      <c r="AR62" t="s">
        <v>115</v>
      </c>
      <c r="AS62" t="s">
        <v>115</v>
      </c>
      <c r="AT62" t="s">
        <v>115</v>
      </c>
      <c r="AU62" t="s">
        <v>115</v>
      </c>
      <c r="AV62" t="s">
        <v>115</v>
      </c>
      <c r="AW62" t="s">
        <v>115</v>
      </c>
      <c r="AX62" t="s">
        <v>115</v>
      </c>
      <c r="AY62" t="s">
        <v>115</v>
      </c>
      <c r="AZ62" t="s">
        <v>115</v>
      </c>
      <c r="BA62" t="s">
        <v>115</v>
      </c>
      <c r="BB62" t="s">
        <v>115</v>
      </c>
      <c r="BC62" t="s">
        <v>115</v>
      </c>
      <c r="BD62" t="s">
        <v>115</v>
      </c>
      <c r="BE62" t="s">
        <v>115</v>
      </c>
      <c r="BF62" t="s">
        <v>115</v>
      </c>
      <c r="BG62" t="s">
        <v>115</v>
      </c>
      <c r="BH62" t="s">
        <v>115</v>
      </c>
      <c r="BI62" t="s">
        <v>115</v>
      </c>
      <c r="BJ62" t="s">
        <v>115</v>
      </c>
      <c r="BK62" t="s">
        <v>115</v>
      </c>
      <c r="BL62" t="s">
        <v>115</v>
      </c>
      <c r="BM62" t="s">
        <v>115</v>
      </c>
      <c r="BN62" t="s">
        <v>115</v>
      </c>
      <c r="BO62" t="s">
        <v>115</v>
      </c>
      <c r="BQ62" t="s">
        <v>115</v>
      </c>
      <c r="BR62" t="s">
        <v>115</v>
      </c>
      <c r="BT62" t="s">
        <v>115</v>
      </c>
      <c r="BU62" t="s">
        <v>115</v>
      </c>
      <c r="BW62" t="s">
        <v>115</v>
      </c>
      <c r="BX62" t="s">
        <v>115</v>
      </c>
      <c r="BZ62" t="s">
        <v>115</v>
      </c>
      <c r="CA62" t="s">
        <v>115</v>
      </c>
      <c r="CC62" t="s">
        <v>115</v>
      </c>
      <c r="CD62" t="s">
        <v>115</v>
      </c>
      <c r="CF62" t="s">
        <v>115</v>
      </c>
      <c r="CG62" t="s">
        <v>115</v>
      </c>
      <c r="CI62" t="s">
        <v>115</v>
      </c>
      <c r="CJ62" t="s">
        <v>115</v>
      </c>
      <c r="CL62" t="s">
        <v>115</v>
      </c>
      <c r="CM62" t="s">
        <v>115</v>
      </c>
      <c r="CO62" t="s">
        <v>115</v>
      </c>
      <c r="CP62" t="s">
        <v>115</v>
      </c>
      <c r="CR62" t="s">
        <v>115</v>
      </c>
      <c r="CS62" t="s">
        <v>115</v>
      </c>
      <c r="CU62" t="s">
        <v>115</v>
      </c>
      <c r="CV62" t="s">
        <v>115</v>
      </c>
      <c r="CX62" t="s">
        <v>115</v>
      </c>
      <c r="CY62" t="s">
        <v>115</v>
      </c>
      <c r="DA62" t="s">
        <v>115</v>
      </c>
      <c r="DB62" t="s">
        <v>115</v>
      </c>
      <c r="DD62" t="s">
        <v>115</v>
      </c>
      <c r="DE62" t="s">
        <v>115</v>
      </c>
      <c r="DG62" t="s">
        <v>115</v>
      </c>
      <c r="DH62" t="s">
        <v>115</v>
      </c>
      <c r="DJ62" t="s">
        <v>115</v>
      </c>
      <c r="DK62" t="s">
        <v>115</v>
      </c>
      <c r="DM62" t="s">
        <v>115</v>
      </c>
      <c r="DN62" t="s">
        <v>115</v>
      </c>
      <c r="DP62" t="s">
        <v>115</v>
      </c>
      <c r="DQ62" t="s">
        <v>115</v>
      </c>
      <c r="DS62" t="s">
        <v>115</v>
      </c>
      <c r="DT62" t="s">
        <v>115</v>
      </c>
      <c r="DV62" t="s">
        <v>115</v>
      </c>
      <c r="DW62" t="s">
        <v>115</v>
      </c>
      <c r="DY62" t="s">
        <v>115</v>
      </c>
      <c r="DZ62" t="s">
        <v>115</v>
      </c>
      <c r="EB62" t="s">
        <v>115</v>
      </c>
      <c r="EC62" t="s">
        <v>115</v>
      </c>
      <c r="EE62" t="s">
        <v>115</v>
      </c>
      <c r="EF62" t="s">
        <v>115</v>
      </c>
      <c r="EH62" t="s">
        <v>115</v>
      </c>
      <c r="EI62" t="s">
        <v>115</v>
      </c>
      <c r="EK62" t="s">
        <v>115</v>
      </c>
      <c r="EL62" t="s">
        <v>115</v>
      </c>
      <c r="EN62" t="s">
        <v>115</v>
      </c>
      <c r="EO62" t="s">
        <v>115</v>
      </c>
      <c r="EQ62" t="s">
        <v>115</v>
      </c>
      <c r="ER62" t="s">
        <v>115</v>
      </c>
      <c r="ET62" t="s">
        <v>115</v>
      </c>
      <c r="EU62" t="s">
        <v>115</v>
      </c>
      <c r="EW62" t="s">
        <v>115</v>
      </c>
      <c r="EX62" t="s">
        <v>115</v>
      </c>
      <c r="EZ62" t="s">
        <v>115</v>
      </c>
      <c r="FA62" t="s">
        <v>115</v>
      </c>
      <c r="FC62" t="s">
        <v>115</v>
      </c>
      <c r="FD62" t="s">
        <v>115</v>
      </c>
      <c r="FF62" t="s">
        <v>115</v>
      </c>
      <c r="FG62" t="s">
        <v>115</v>
      </c>
      <c r="FI62" t="s">
        <v>115</v>
      </c>
      <c r="FJ62" t="s">
        <v>115</v>
      </c>
      <c r="FL62" t="s">
        <v>115</v>
      </c>
      <c r="FM62" t="s">
        <v>115</v>
      </c>
      <c r="FO62" t="s">
        <v>115</v>
      </c>
      <c r="FP62" t="s">
        <v>115</v>
      </c>
      <c r="FR62" t="s">
        <v>115</v>
      </c>
      <c r="FS62" t="s">
        <v>115</v>
      </c>
      <c r="FU62" t="s">
        <v>115</v>
      </c>
      <c r="FV62" t="s">
        <v>115</v>
      </c>
      <c r="FX62" t="s">
        <v>115</v>
      </c>
      <c r="FY62" t="s">
        <v>115</v>
      </c>
      <c r="GA62" t="s">
        <v>115</v>
      </c>
      <c r="GB62" t="s">
        <v>115</v>
      </c>
      <c r="GD62" t="s">
        <v>115</v>
      </c>
      <c r="GE62" t="s">
        <v>115</v>
      </c>
      <c r="GG62" t="s">
        <v>115</v>
      </c>
      <c r="GH62" t="s">
        <v>115</v>
      </c>
      <c r="GJ62" t="s">
        <v>115</v>
      </c>
      <c r="GK62" t="s">
        <v>115</v>
      </c>
    </row>
    <row r="63" spans="1:193" x14ac:dyDescent="0.35">
      <c r="A63">
        <f t="shared" si="0"/>
        <v>57</v>
      </c>
      <c r="B63">
        <v>0</v>
      </c>
      <c r="C63">
        <v>0</v>
      </c>
      <c r="D63" t="s">
        <v>116</v>
      </c>
      <c r="E63">
        <v>401768430</v>
      </c>
      <c r="F63">
        <v>-670310129</v>
      </c>
      <c r="G63" t="s">
        <v>116</v>
      </c>
      <c r="H63">
        <v>-20</v>
      </c>
      <c r="I63">
        <v>-23</v>
      </c>
      <c r="J63" t="s">
        <v>116</v>
      </c>
      <c r="K63">
        <f>detail3543__6[[#This Row],[Column1]]-detail3543__6[[#This Row],[Column7]]</f>
        <v>20</v>
      </c>
      <c r="L63" t="s">
        <v>115</v>
      </c>
      <c r="M63">
        <f ca="1">SUMPRODUCT($B$6:$B$69,OFFSET(power6multpres36!$B$6:$B$69,0,3*$A63))-SUMPRODUCT($C$6:$C$69,OFFSET(power6multpres36!$C$6:$C$69,0,3*$A63))</f>
        <v>2.7609316353269301E+19</v>
      </c>
      <c r="N63">
        <f ca="1">SUMPRODUCT($B$6:$B$69,OFFSET(power6multpres36!$C$6:$C$69,0,3*$A63))+SUMPRODUCT($C$6:$C$69,OFFSET(power6multpres36!$B$6:$B$69,0,3*$A63))</f>
        <v>-4.6063361470071046E+19</v>
      </c>
      <c r="O63" t="s">
        <v>115</v>
      </c>
      <c r="P63">
        <f ca="1">ROUND(detail3543__6[[#This Row],[Column12]]*(2^-36),0)</f>
        <v>401768431</v>
      </c>
      <c r="Q63">
        <f ca="1">ROUND(detail3543__6[[#This Row],[Column13]]*(2^-36),0)</f>
        <v>-670310131</v>
      </c>
      <c r="R63" t="s">
        <v>115</v>
      </c>
      <c r="S63">
        <f ca="1">SUMPRODUCT($P$6:$P$69,OFFSET(power6multpres36!$B$6:$B$69,0,3*$A63))+SUMPRODUCT($Q$6:$Q$69,OFFSET(power6multpres36!$C$6:$C$69,0,3*$A63))</f>
        <v>-418380077056</v>
      </c>
      <c r="T63">
        <f ca="1">SUMPRODUCT($P$6:$P$69,OFFSET(power6multpres36!$C$6:$C$69,0,3*$A63))-SUMPRODUCT($Q$6:$Q$69,OFFSET(power6multpres36!$B$6:$B$69,0,3*$A63))</f>
        <v>20480</v>
      </c>
      <c r="U63" t="s">
        <v>115</v>
      </c>
      <c r="V63" s="3">
        <f ca="1">ROUND(detail3543__6[[#This Row],[Column18]]*(2^-42),0)</f>
        <v>0</v>
      </c>
      <c r="W63" s="3">
        <f ca="1">ROUND(detail3543__6[[#This Row],[Column19]]*(2^-42),0)</f>
        <v>0</v>
      </c>
      <c r="X63" t="s">
        <v>115</v>
      </c>
      <c r="Y63" t="s">
        <v>115</v>
      </c>
      <c r="Z63" t="s">
        <v>115</v>
      </c>
      <c r="AA63" t="s">
        <v>115</v>
      </c>
      <c r="AB63" t="s">
        <v>115</v>
      </c>
      <c r="AC63" t="s">
        <v>115</v>
      </c>
      <c r="AD63" t="s">
        <v>115</v>
      </c>
      <c r="AE63" t="s">
        <v>115</v>
      </c>
      <c r="AF63" t="s">
        <v>115</v>
      </c>
      <c r="AG63" t="s">
        <v>115</v>
      </c>
      <c r="AH63" t="s">
        <v>115</v>
      </c>
      <c r="AI63" t="s">
        <v>115</v>
      </c>
      <c r="AJ63" t="s">
        <v>115</v>
      </c>
      <c r="AK63" t="s">
        <v>115</v>
      </c>
      <c r="AL63" t="s">
        <v>115</v>
      </c>
      <c r="AM63" t="s">
        <v>115</v>
      </c>
      <c r="AN63" t="s">
        <v>115</v>
      </c>
      <c r="AO63" t="s">
        <v>115</v>
      </c>
      <c r="AP63" t="s">
        <v>115</v>
      </c>
      <c r="AQ63" t="s">
        <v>115</v>
      </c>
      <c r="AR63" t="s">
        <v>115</v>
      </c>
      <c r="AS63" t="s">
        <v>115</v>
      </c>
      <c r="AT63" t="s">
        <v>115</v>
      </c>
      <c r="AU63" t="s">
        <v>115</v>
      </c>
      <c r="AV63" t="s">
        <v>115</v>
      </c>
      <c r="AW63" t="s">
        <v>115</v>
      </c>
      <c r="AX63" t="s">
        <v>115</v>
      </c>
      <c r="AY63" t="s">
        <v>115</v>
      </c>
      <c r="AZ63" t="s">
        <v>115</v>
      </c>
      <c r="BA63" t="s">
        <v>115</v>
      </c>
      <c r="BB63" t="s">
        <v>115</v>
      </c>
      <c r="BC63" t="s">
        <v>115</v>
      </c>
      <c r="BD63" t="s">
        <v>115</v>
      </c>
      <c r="BE63" t="s">
        <v>115</v>
      </c>
      <c r="BF63" t="s">
        <v>115</v>
      </c>
      <c r="BG63" t="s">
        <v>115</v>
      </c>
      <c r="BH63" t="s">
        <v>115</v>
      </c>
      <c r="BI63" t="s">
        <v>115</v>
      </c>
      <c r="BJ63" t="s">
        <v>115</v>
      </c>
      <c r="BK63" t="s">
        <v>115</v>
      </c>
      <c r="BL63" t="s">
        <v>115</v>
      </c>
      <c r="BM63" t="s">
        <v>115</v>
      </c>
      <c r="BN63" t="s">
        <v>115</v>
      </c>
      <c r="BO63" t="s">
        <v>115</v>
      </c>
      <c r="BQ63" t="s">
        <v>115</v>
      </c>
      <c r="BR63" t="s">
        <v>115</v>
      </c>
      <c r="BT63" t="s">
        <v>115</v>
      </c>
      <c r="BU63" t="s">
        <v>115</v>
      </c>
      <c r="BW63" t="s">
        <v>115</v>
      </c>
      <c r="BX63" t="s">
        <v>115</v>
      </c>
      <c r="BZ63" t="s">
        <v>115</v>
      </c>
      <c r="CA63" t="s">
        <v>115</v>
      </c>
      <c r="CC63" t="s">
        <v>115</v>
      </c>
      <c r="CD63" t="s">
        <v>115</v>
      </c>
      <c r="CF63" t="s">
        <v>115</v>
      </c>
      <c r="CG63" t="s">
        <v>115</v>
      </c>
      <c r="CI63" t="s">
        <v>115</v>
      </c>
      <c r="CJ63" t="s">
        <v>115</v>
      </c>
      <c r="CL63" t="s">
        <v>115</v>
      </c>
      <c r="CM63" t="s">
        <v>115</v>
      </c>
      <c r="CO63" t="s">
        <v>115</v>
      </c>
      <c r="CP63" t="s">
        <v>115</v>
      </c>
      <c r="CR63" t="s">
        <v>115</v>
      </c>
      <c r="CS63" t="s">
        <v>115</v>
      </c>
      <c r="CU63" t="s">
        <v>115</v>
      </c>
      <c r="CV63" t="s">
        <v>115</v>
      </c>
      <c r="CX63" t="s">
        <v>115</v>
      </c>
      <c r="CY63" t="s">
        <v>115</v>
      </c>
      <c r="DA63" t="s">
        <v>115</v>
      </c>
      <c r="DB63" t="s">
        <v>115</v>
      </c>
      <c r="DD63" t="s">
        <v>115</v>
      </c>
      <c r="DE63" t="s">
        <v>115</v>
      </c>
      <c r="DG63" t="s">
        <v>115</v>
      </c>
      <c r="DH63" t="s">
        <v>115</v>
      </c>
      <c r="DJ63" t="s">
        <v>115</v>
      </c>
      <c r="DK63" t="s">
        <v>115</v>
      </c>
      <c r="DM63" t="s">
        <v>115</v>
      </c>
      <c r="DN63" t="s">
        <v>115</v>
      </c>
      <c r="DP63" t="s">
        <v>115</v>
      </c>
      <c r="DQ63" t="s">
        <v>115</v>
      </c>
      <c r="DS63" t="s">
        <v>115</v>
      </c>
      <c r="DT63" t="s">
        <v>115</v>
      </c>
      <c r="DV63" t="s">
        <v>115</v>
      </c>
      <c r="DW63" t="s">
        <v>115</v>
      </c>
      <c r="DY63" t="s">
        <v>115</v>
      </c>
      <c r="DZ63" t="s">
        <v>115</v>
      </c>
      <c r="EB63" t="s">
        <v>115</v>
      </c>
      <c r="EC63" t="s">
        <v>115</v>
      </c>
      <c r="EE63" t="s">
        <v>115</v>
      </c>
      <c r="EF63" t="s">
        <v>115</v>
      </c>
      <c r="EH63" t="s">
        <v>115</v>
      </c>
      <c r="EI63" t="s">
        <v>115</v>
      </c>
      <c r="EK63" t="s">
        <v>115</v>
      </c>
      <c r="EL63" t="s">
        <v>115</v>
      </c>
      <c r="EN63" t="s">
        <v>115</v>
      </c>
      <c r="EO63" t="s">
        <v>115</v>
      </c>
      <c r="EQ63" t="s">
        <v>115</v>
      </c>
      <c r="ER63" t="s">
        <v>115</v>
      </c>
      <c r="ET63" t="s">
        <v>115</v>
      </c>
      <c r="EU63" t="s">
        <v>115</v>
      </c>
      <c r="EW63" t="s">
        <v>115</v>
      </c>
      <c r="EX63" t="s">
        <v>115</v>
      </c>
      <c r="EZ63" t="s">
        <v>115</v>
      </c>
      <c r="FA63" t="s">
        <v>115</v>
      </c>
      <c r="FC63" t="s">
        <v>115</v>
      </c>
      <c r="FD63" t="s">
        <v>115</v>
      </c>
      <c r="FF63" t="s">
        <v>115</v>
      </c>
      <c r="FG63" t="s">
        <v>115</v>
      </c>
      <c r="FI63" t="s">
        <v>115</v>
      </c>
      <c r="FJ63" t="s">
        <v>115</v>
      </c>
      <c r="FL63" t="s">
        <v>115</v>
      </c>
      <c r="FM63" t="s">
        <v>115</v>
      </c>
      <c r="FO63" t="s">
        <v>115</v>
      </c>
      <c r="FP63" t="s">
        <v>115</v>
      </c>
      <c r="FR63" t="s">
        <v>115</v>
      </c>
      <c r="FS63" t="s">
        <v>115</v>
      </c>
      <c r="FU63" t="s">
        <v>115</v>
      </c>
      <c r="FV63" t="s">
        <v>115</v>
      </c>
      <c r="FX63" t="s">
        <v>115</v>
      </c>
      <c r="FY63" t="s">
        <v>115</v>
      </c>
      <c r="GA63" t="s">
        <v>115</v>
      </c>
      <c r="GB63" t="s">
        <v>115</v>
      </c>
      <c r="GD63" t="s">
        <v>115</v>
      </c>
      <c r="GE63" t="s">
        <v>115</v>
      </c>
      <c r="GG63" t="s">
        <v>115</v>
      </c>
      <c r="GH63" t="s">
        <v>115</v>
      </c>
      <c r="GJ63" t="s">
        <v>115</v>
      </c>
      <c r="GK63" t="s">
        <v>115</v>
      </c>
    </row>
    <row r="64" spans="1:193" x14ac:dyDescent="0.35">
      <c r="A64">
        <f t="shared" si="0"/>
        <v>58</v>
      </c>
      <c r="B64">
        <v>0</v>
      </c>
      <c r="C64">
        <v>0</v>
      </c>
      <c r="D64" t="s">
        <v>116</v>
      </c>
      <c r="E64">
        <v>541988022</v>
      </c>
      <c r="F64">
        <v>-660414314</v>
      </c>
      <c r="G64" t="s">
        <v>116</v>
      </c>
      <c r="H64">
        <v>-20</v>
      </c>
      <c r="I64">
        <v>-22</v>
      </c>
      <c r="J64" t="s">
        <v>116</v>
      </c>
      <c r="K64">
        <f>detail3543__6[[#This Row],[Column1]]-detail3543__6[[#This Row],[Column7]]</f>
        <v>20</v>
      </c>
      <c r="L64" t="s">
        <v>115</v>
      </c>
      <c r="M64">
        <f ca="1">SUMPRODUCT($B$6:$B$69,OFFSET(power6multpres36!$B$6:$B$69,0,3*$A64))-SUMPRODUCT($C$6:$C$69,OFFSET(power6multpres36!$C$6:$C$69,0,3*$A64))</f>
        <v>3.7245133313311506E+19</v>
      </c>
      <c r="N64">
        <f ca="1">SUMPRODUCT($B$6:$B$69,OFFSET(power6multpres36!$C$6:$C$69,0,3*$A64))+SUMPRODUCT($C$6:$C$69,OFFSET(power6multpres36!$B$6:$B$69,0,3*$A64))</f>
        <v>-4.5383326253205946E+19</v>
      </c>
      <c r="O64" t="s">
        <v>115</v>
      </c>
      <c r="P64">
        <f ca="1">ROUND(detail3543__6[[#This Row],[Column12]]*(2^-36),0)</f>
        <v>541988023</v>
      </c>
      <c r="Q64">
        <f ca="1">ROUND(detail3543__6[[#This Row],[Column13]]*(2^-36),0)</f>
        <v>-660414316</v>
      </c>
      <c r="R64" t="s">
        <v>115</v>
      </c>
      <c r="S64">
        <f ca="1">SUMPRODUCT($P$6:$P$69,OFFSET(power6multpres36!$B$6:$B$69,0,3*$A64))+SUMPRODUCT($Q$6:$Q$69,OFFSET(power6multpres36!$C$6:$C$69,0,3*$A64))</f>
        <v>-80709023744</v>
      </c>
      <c r="T64">
        <f ca="1">SUMPRODUCT($P$6:$P$69,OFFSET(power6multpres36!$C$6:$C$69,0,3*$A64))-SUMPRODUCT($Q$6:$Q$69,OFFSET(power6multpres36!$B$6:$B$69,0,3*$A64))</f>
        <v>51200</v>
      </c>
      <c r="U64" t="s">
        <v>115</v>
      </c>
      <c r="V64" s="3">
        <f ca="1">ROUND(detail3543__6[[#This Row],[Column18]]*(2^-42),0)</f>
        <v>0</v>
      </c>
      <c r="W64" s="3">
        <f ca="1">ROUND(detail3543__6[[#This Row],[Column19]]*(2^-42),0)</f>
        <v>0</v>
      </c>
      <c r="X64" t="s">
        <v>115</v>
      </c>
      <c r="Y64" t="s">
        <v>115</v>
      </c>
      <c r="Z64" t="s">
        <v>115</v>
      </c>
      <c r="AA64" t="s">
        <v>115</v>
      </c>
      <c r="AB64" t="s">
        <v>115</v>
      </c>
      <c r="AC64" t="s">
        <v>115</v>
      </c>
      <c r="AD64" t="s">
        <v>115</v>
      </c>
      <c r="AE64" t="s">
        <v>115</v>
      </c>
      <c r="AF64" t="s">
        <v>115</v>
      </c>
      <c r="AG64" t="s">
        <v>115</v>
      </c>
      <c r="AH64" t="s">
        <v>115</v>
      </c>
      <c r="AI64" t="s">
        <v>115</v>
      </c>
      <c r="AJ64" t="s">
        <v>115</v>
      </c>
      <c r="AK64" t="s">
        <v>115</v>
      </c>
      <c r="AL64" t="s">
        <v>115</v>
      </c>
      <c r="AM64" t="s">
        <v>115</v>
      </c>
      <c r="AN64" t="s">
        <v>115</v>
      </c>
      <c r="AO64" t="s">
        <v>115</v>
      </c>
      <c r="AP64" t="s">
        <v>115</v>
      </c>
      <c r="AQ64" t="s">
        <v>115</v>
      </c>
      <c r="AR64" t="s">
        <v>115</v>
      </c>
      <c r="AS64" t="s">
        <v>115</v>
      </c>
      <c r="AT64" t="s">
        <v>115</v>
      </c>
      <c r="AU64" t="s">
        <v>115</v>
      </c>
      <c r="AV64" t="s">
        <v>115</v>
      </c>
      <c r="AW64" t="s">
        <v>115</v>
      </c>
      <c r="AX64" t="s">
        <v>115</v>
      </c>
      <c r="AY64" t="s">
        <v>115</v>
      </c>
      <c r="AZ64" t="s">
        <v>115</v>
      </c>
      <c r="BA64" t="s">
        <v>115</v>
      </c>
      <c r="BB64" t="s">
        <v>115</v>
      </c>
      <c r="BC64" t="s">
        <v>115</v>
      </c>
      <c r="BD64" t="s">
        <v>115</v>
      </c>
      <c r="BE64" t="s">
        <v>115</v>
      </c>
      <c r="BF64" t="s">
        <v>115</v>
      </c>
      <c r="BG64" t="s">
        <v>115</v>
      </c>
      <c r="BH64" t="s">
        <v>115</v>
      </c>
      <c r="BI64" t="s">
        <v>115</v>
      </c>
      <c r="BJ64" t="s">
        <v>115</v>
      </c>
      <c r="BK64" t="s">
        <v>115</v>
      </c>
      <c r="BL64" t="s">
        <v>115</v>
      </c>
      <c r="BM64" t="s">
        <v>115</v>
      </c>
      <c r="BN64" t="s">
        <v>115</v>
      </c>
      <c r="BO64" t="s">
        <v>115</v>
      </c>
      <c r="BQ64" t="s">
        <v>115</v>
      </c>
      <c r="BR64" t="s">
        <v>115</v>
      </c>
      <c r="BT64" t="s">
        <v>115</v>
      </c>
      <c r="BU64" t="s">
        <v>115</v>
      </c>
      <c r="BW64" t="s">
        <v>115</v>
      </c>
      <c r="BX64" t="s">
        <v>115</v>
      </c>
      <c r="BZ64" t="s">
        <v>115</v>
      </c>
      <c r="CA64" t="s">
        <v>115</v>
      </c>
      <c r="CC64" t="s">
        <v>115</v>
      </c>
      <c r="CD64" t="s">
        <v>115</v>
      </c>
      <c r="CF64" t="s">
        <v>115</v>
      </c>
      <c r="CG64" t="s">
        <v>115</v>
      </c>
      <c r="CI64" t="s">
        <v>115</v>
      </c>
      <c r="CJ64" t="s">
        <v>115</v>
      </c>
      <c r="CL64" t="s">
        <v>115</v>
      </c>
      <c r="CM64" t="s">
        <v>115</v>
      </c>
      <c r="CO64" t="s">
        <v>115</v>
      </c>
      <c r="CP64" t="s">
        <v>115</v>
      </c>
      <c r="CR64" t="s">
        <v>115</v>
      </c>
      <c r="CS64" t="s">
        <v>115</v>
      </c>
      <c r="CU64" t="s">
        <v>115</v>
      </c>
      <c r="CV64" t="s">
        <v>115</v>
      </c>
      <c r="CX64" t="s">
        <v>115</v>
      </c>
      <c r="CY64" t="s">
        <v>115</v>
      </c>
      <c r="DA64" t="s">
        <v>115</v>
      </c>
      <c r="DB64" t="s">
        <v>115</v>
      </c>
      <c r="DD64" t="s">
        <v>115</v>
      </c>
      <c r="DE64" t="s">
        <v>115</v>
      </c>
      <c r="DG64" t="s">
        <v>115</v>
      </c>
      <c r="DH64" t="s">
        <v>115</v>
      </c>
      <c r="DJ64" t="s">
        <v>115</v>
      </c>
      <c r="DK64" t="s">
        <v>115</v>
      </c>
      <c r="DM64" t="s">
        <v>115</v>
      </c>
      <c r="DN64" t="s">
        <v>115</v>
      </c>
      <c r="DP64" t="s">
        <v>115</v>
      </c>
      <c r="DQ64" t="s">
        <v>115</v>
      </c>
      <c r="DS64" t="s">
        <v>115</v>
      </c>
      <c r="DT64" t="s">
        <v>115</v>
      </c>
      <c r="DV64" t="s">
        <v>115</v>
      </c>
      <c r="DW64" t="s">
        <v>115</v>
      </c>
      <c r="DY64" t="s">
        <v>115</v>
      </c>
      <c r="DZ64" t="s">
        <v>115</v>
      </c>
      <c r="EB64" t="s">
        <v>115</v>
      </c>
      <c r="EC64" t="s">
        <v>115</v>
      </c>
      <c r="EE64" t="s">
        <v>115</v>
      </c>
      <c r="EF64" t="s">
        <v>115</v>
      </c>
      <c r="EH64" t="s">
        <v>115</v>
      </c>
      <c r="EI64" t="s">
        <v>115</v>
      </c>
      <c r="EK64" t="s">
        <v>115</v>
      </c>
      <c r="EL64" t="s">
        <v>115</v>
      </c>
      <c r="EN64" t="s">
        <v>115</v>
      </c>
      <c r="EO64" t="s">
        <v>115</v>
      </c>
      <c r="EQ64" t="s">
        <v>115</v>
      </c>
      <c r="ER64" t="s">
        <v>115</v>
      </c>
      <c r="ET64" t="s">
        <v>115</v>
      </c>
      <c r="EU64" t="s">
        <v>115</v>
      </c>
      <c r="EW64" t="s">
        <v>115</v>
      </c>
      <c r="EX64" t="s">
        <v>115</v>
      </c>
      <c r="EZ64" t="s">
        <v>115</v>
      </c>
      <c r="FA64" t="s">
        <v>115</v>
      </c>
      <c r="FC64" t="s">
        <v>115</v>
      </c>
      <c r="FD64" t="s">
        <v>115</v>
      </c>
      <c r="FF64" t="s">
        <v>115</v>
      </c>
      <c r="FG64" t="s">
        <v>115</v>
      </c>
      <c r="FI64" t="s">
        <v>115</v>
      </c>
      <c r="FJ64" t="s">
        <v>115</v>
      </c>
      <c r="FL64" t="s">
        <v>115</v>
      </c>
      <c r="FM64" t="s">
        <v>115</v>
      </c>
      <c r="FO64" t="s">
        <v>115</v>
      </c>
      <c r="FP64" t="s">
        <v>115</v>
      </c>
      <c r="FR64" t="s">
        <v>115</v>
      </c>
      <c r="FS64" t="s">
        <v>115</v>
      </c>
      <c r="FU64" t="s">
        <v>115</v>
      </c>
      <c r="FV64" t="s">
        <v>115</v>
      </c>
      <c r="FX64" t="s">
        <v>115</v>
      </c>
      <c r="FY64" t="s">
        <v>115</v>
      </c>
      <c r="GA64" t="s">
        <v>115</v>
      </c>
      <c r="GB64" t="s">
        <v>115</v>
      </c>
      <c r="GD64" t="s">
        <v>115</v>
      </c>
      <c r="GE64" t="s">
        <v>115</v>
      </c>
      <c r="GG64" t="s">
        <v>115</v>
      </c>
      <c r="GH64" t="s">
        <v>115</v>
      </c>
      <c r="GJ64" t="s">
        <v>115</v>
      </c>
      <c r="GK64" t="s">
        <v>115</v>
      </c>
    </row>
    <row r="65" spans="1:193" x14ac:dyDescent="0.35">
      <c r="A65">
        <f t="shared" si="0"/>
        <v>59</v>
      </c>
      <c r="B65">
        <v>0</v>
      </c>
      <c r="C65">
        <v>0</v>
      </c>
      <c r="D65" t="s">
        <v>116</v>
      </c>
      <c r="E65">
        <v>680620415</v>
      </c>
      <c r="F65">
        <v>-616878387</v>
      </c>
      <c r="G65" t="s">
        <v>116</v>
      </c>
      <c r="H65">
        <v>-22</v>
      </c>
      <c r="I65">
        <v>-24</v>
      </c>
      <c r="J65" t="s">
        <v>116</v>
      </c>
      <c r="K65">
        <f>detail3543__6[[#This Row],[Column1]]-detail3543__6[[#This Row],[Column7]]</f>
        <v>22</v>
      </c>
      <c r="L65" t="s">
        <v>115</v>
      </c>
      <c r="M65">
        <f ca="1">SUMPRODUCT($B$6:$B$69,OFFSET(power6multpres36!$B$6:$B$69,0,3*$A65))-SUMPRODUCT($C$6:$C$69,OFFSET(power6multpres36!$C$6:$C$69,0,3*$A65))</f>
        <v>4.6771878935968874E+19</v>
      </c>
      <c r="N65">
        <f ca="1">SUMPRODUCT($B$6:$B$69,OFFSET(power6multpres36!$C$6:$C$69,0,3*$A65))+SUMPRODUCT($C$6:$C$69,OFFSET(power6multpres36!$B$6:$B$69,0,3*$A65))</f>
        <v>-4.2391560063171953E+19</v>
      </c>
      <c r="O65" t="s">
        <v>115</v>
      </c>
      <c r="P65">
        <f ca="1">ROUND(detail3543__6[[#This Row],[Column12]]*(2^-36),0)</f>
        <v>680620417</v>
      </c>
      <c r="Q65">
        <f ca="1">ROUND(detail3543__6[[#This Row],[Column13]]*(2^-36),0)</f>
        <v>-616878388</v>
      </c>
      <c r="R65" t="s">
        <v>115</v>
      </c>
      <c r="S65">
        <f ca="1">SUMPRODUCT($P$6:$P$69,OFFSET(power6multpres36!$B$6:$B$69,0,3*$A65))+SUMPRODUCT($Q$6:$Q$69,OFFSET(power6multpres36!$C$6:$C$69,0,3*$A65))</f>
        <v>-18917291008</v>
      </c>
      <c r="T65">
        <f ca="1">SUMPRODUCT($P$6:$P$69,OFFSET(power6multpres36!$C$6:$C$69,0,3*$A65))-SUMPRODUCT($Q$6:$Q$69,OFFSET(power6multpres36!$B$6:$B$69,0,3*$A65))</f>
        <v>-12288</v>
      </c>
      <c r="U65" t="s">
        <v>115</v>
      </c>
      <c r="V65" s="3">
        <f ca="1">ROUND(detail3543__6[[#This Row],[Column18]]*(2^-42),0)</f>
        <v>0</v>
      </c>
      <c r="W65" s="3">
        <f ca="1">ROUND(detail3543__6[[#This Row],[Column19]]*(2^-42),0)</f>
        <v>0</v>
      </c>
      <c r="X65" t="s">
        <v>115</v>
      </c>
      <c r="Y65" t="s">
        <v>115</v>
      </c>
      <c r="Z65" t="s">
        <v>115</v>
      </c>
      <c r="AA65" t="s">
        <v>115</v>
      </c>
      <c r="AB65" t="s">
        <v>115</v>
      </c>
      <c r="AC65" t="s">
        <v>115</v>
      </c>
      <c r="AD65" t="s">
        <v>115</v>
      </c>
      <c r="AE65" t="s">
        <v>115</v>
      </c>
      <c r="AF65" t="s">
        <v>115</v>
      </c>
      <c r="AG65" t="s">
        <v>115</v>
      </c>
      <c r="AH65" t="s">
        <v>115</v>
      </c>
      <c r="AI65" t="s">
        <v>115</v>
      </c>
      <c r="AJ65" t="s">
        <v>115</v>
      </c>
      <c r="AK65" t="s">
        <v>115</v>
      </c>
      <c r="AL65" t="s">
        <v>115</v>
      </c>
      <c r="AM65" t="s">
        <v>115</v>
      </c>
      <c r="AN65" t="s">
        <v>115</v>
      </c>
      <c r="AO65" t="s">
        <v>115</v>
      </c>
      <c r="AP65" t="s">
        <v>115</v>
      </c>
      <c r="AQ65" t="s">
        <v>115</v>
      </c>
      <c r="AR65" t="s">
        <v>115</v>
      </c>
      <c r="AS65" t="s">
        <v>115</v>
      </c>
      <c r="AT65" t="s">
        <v>115</v>
      </c>
      <c r="AU65" t="s">
        <v>115</v>
      </c>
      <c r="AV65" t="s">
        <v>115</v>
      </c>
      <c r="AW65" t="s">
        <v>115</v>
      </c>
      <c r="AX65" t="s">
        <v>115</v>
      </c>
      <c r="AY65" t="s">
        <v>115</v>
      </c>
      <c r="AZ65" t="s">
        <v>115</v>
      </c>
      <c r="BA65" t="s">
        <v>115</v>
      </c>
      <c r="BB65" t="s">
        <v>115</v>
      </c>
      <c r="BC65" t="s">
        <v>115</v>
      </c>
      <c r="BD65" t="s">
        <v>115</v>
      </c>
      <c r="BE65" t="s">
        <v>115</v>
      </c>
      <c r="BF65" t="s">
        <v>115</v>
      </c>
      <c r="BG65" t="s">
        <v>115</v>
      </c>
      <c r="BH65" t="s">
        <v>115</v>
      </c>
      <c r="BI65" t="s">
        <v>115</v>
      </c>
      <c r="BJ65" t="s">
        <v>115</v>
      </c>
      <c r="BK65" t="s">
        <v>115</v>
      </c>
      <c r="BL65" t="s">
        <v>115</v>
      </c>
      <c r="BM65" t="s">
        <v>115</v>
      </c>
      <c r="BN65" t="s">
        <v>115</v>
      </c>
      <c r="BO65" t="s">
        <v>115</v>
      </c>
      <c r="BQ65" t="s">
        <v>115</v>
      </c>
      <c r="BR65" t="s">
        <v>115</v>
      </c>
      <c r="BT65" t="s">
        <v>115</v>
      </c>
      <c r="BU65" t="s">
        <v>115</v>
      </c>
      <c r="BW65" t="s">
        <v>115</v>
      </c>
      <c r="BX65" t="s">
        <v>115</v>
      </c>
      <c r="BZ65" t="s">
        <v>115</v>
      </c>
      <c r="CA65" t="s">
        <v>115</v>
      </c>
      <c r="CC65" t="s">
        <v>115</v>
      </c>
      <c r="CD65" t="s">
        <v>115</v>
      </c>
      <c r="CF65" t="s">
        <v>115</v>
      </c>
      <c r="CG65" t="s">
        <v>115</v>
      </c>
      <c r="CI65" t="s">
        <v>115</v>
      </c>
      <c r="CJ65" t="s">
        <v>115</v>
      </c>
      <c r="CL65" t="s">
        <v>115</v>
      </c>
      <c r="CM65" t="s">
        <v>115</v>
      </c>
      <c r="CO65" t="s">
        <v>115</v>
      </c>
      <c r="CP65" t="s">
        <v>115</v>
      </c>
      <c r="CR65" t="s">
        <v>115</v>
      </c>
      <c r="CS65" t="s">
        <v>115</v>
      </c>
      <c r="CU65" t="s">
        <v>115</v>
      </c>
      <c r="CV65" t="s">
        <v>115</v>
      </c>
      <c r="CX65" t="s">
        <v>115</v>
      </c>
      <c r="CY65" t="s">
        <v>115</v>
      </c>
      <c r="DA65" t="s">
        <v>115</v>
      </c>
      <c r="DB65" t="s">
        <v>115</v>
      </c>
      <c r="DD65" t="s">
        <v>115</v>
      </c>
      <c r="DE65" t="s">
        <v>115</v>
      </c>
      <c r="DG65" t="s">
        <v>115</v>
      </c>
      <c r="DH65" t="s">
        <v>115</v>
      </c>
      <c r="DJ65" t="s">
        <v>115</v>
      </c>
      <c r="DK65" t="s">
        <v>115</v>
      </c>
      <c r="DM65" t="s">
        <v>115</v>
      </c>
      <c r="DN65" t="s">
        <v>115</v>
      </c>
      <c r="DP65" t="s">
        <v>115</v>
      </c>
      <c r="DQ65" t="s">
        <v>115</v>
      </c>
      <c r="DS65" t="s">
        <v>115</v>
      </c>
      <c r="DT65" t="s">
        <v>115</v>
      </c>
      <c r="DV65" t="s">
        <v>115</v>
      </c>
      <c r="DW65" t="s">
        <v>115</v>
      </c>
      <c r="DY65" t="s">
        <v>115</v>
      </c>
      <c r="DZ65" t="s">
        <v>115</v>
      </c>
      <c r="EB65" t="s">
        <v>115</v>
      </c>
      <c r="EC65" t="s">
        <v>115</v>
      </c>
      <c r="EE65" t="s">
        <v>115</v>
      </c>
      <c r="EF65" t="s">
        <v>115</v>
      </c>
      <c r="EH65" t="s">
        <v>115</v>
      </c>
      <c r="EI65" t="s">
        <v>115</v>
      </c>
      <c r="EK65" t="s">
        <v>115</v>
      </c>
      <c r="EL65" t="s">
        <v>115</v>
      </c>
      <c r="EN65" t="s">
        <v>115</v>
      </c>
      <c r="EO65" t="s">
        <v>115</v>
      </c>
      <c r="EQ65" t="s">
        <v>115</v>
      </c>
      <c r="ER65" t="s">
        <v>115</v>
      </c>
      <c r="ET65" t="s">
        <v>115</v>
      </c>
      <c r="EU65" t="s">
        <v>115</v>
      </c>
      <c r="EW65" t="s">
        <v>115</v>
      </c>
      <c r="EX65" t="s">
        <v>115</v>
      </c>
      <c r="EZ65" t="s">
        <v>115</v>
      </c>
      <c r="FA65" t="s">
        <v>115</v>
      </c>
      <c r="FC65" t="s">
        <v>115</v>
      </c>
      <c r="FD65" t="s">
        <v>115</v>
      </c>
      <c r="FF65" t="s">
        <v>115</v>
      </c>
      <c r="FG65" t="s">
        <v>115</v>
      </c>
      <c r="FI65" t="s">
        <v>115</v>
      </c>
      <c r="FJ65" t="s">
        <v>115</v>
      </c>
      <c r="FL65" t="s">
        <v>115</v>
      </c>
      <c r="FM65" t="s">
        <v>115</v>
      </c>
      <c r="FO65" t="s">
        <v>115</v>
      </c>
      <c r="FP65" t="s">
        <v>115</v>
      </c>
      <c r="FR65" t="s">
        <v>115</v>
      </c>
      <c r="FS65" t="s">
        <v>115</v>
      </c>
      <c r="FU65" t="s">
        <v>115</v>
      </c>
      <c r="FV65" t="s">
        <v>115</v>
      </c>
      <c r="FX65" t="s">
        <v>115</v>
      </c>
      <c r="FY65" t="s">
        <v>115</v>
      </c>
      <c r="GA65" t="s">
        <v>115</v>
      </c>
      <c r="GB65" t="s">
        <v>115</v>
      </c>
      <c r="GD65" t="s">
        <v>115</v>
      </c>
      <c r="GE65" t="s">
        <v>115</v>
      </c>
      <c r="GG65" t="s">
        <v>115</v>
      </c>
      <c r="GH65" t="s">
        <v>115</v>
      </c>
      <c r="GJ65" t="s">
        <v>115</v>
      </c>
      <c r="GK65" t="s">
        <v>115</v>
      </c>
    </row>
    <row r="66" spans="1:193" x14ac:dyDescent="0.35">
      <c r="A66">
        <f t="shared" si="0"/>
        <v>60</v>
      </c>
      <c r="B66">
        <v>0</v>
      </c>
      <c r="C66">
        <v>0</v>
      </c>
      <c r="D66" t="s">
        <v>116</v>
      </c>
      <c r="E66">
        <v>808975811</v>
      </c>
      <c r="F66">
        <v>-540540355</v>
      </c>
      <c r="G66" t="s">
        <v>116</v>
      </c>
      <c r="H66">
        <v>-22</v>
      </c>
      <c r="I66">
        <v>-24</v>
      </c>
      <c r="J66" t="s">
        <v>116</v>
      </c>
      <c r="K66">
        <f>detail3543__6[[#This Row],[Column1]]-detail3543__6[[#This Row],[Column7]]</f>
        <v>22</v>
      </c>
      <c r="L66" t="s">
        <v>115</v>
      </c>
      <c r="M66">
        <f ca="1">SUMPRODUCT($B$6:$B$69,OFFSET(power6multpres36!$B$6:$B$69,0,3*$A66))-SUMPRODUCT($C$6:$C$69,OFFSET(power6multpres36!$C$6:$C$69,0,3*$A66))</f>
        <v>5.5592394527885754E+19</v>
      </c>
      <c r="N66">
        <f ca="1">SUMPRODUCT($B$6:$B$69,OFFSET(power6multpres36!$C$6:$C$69,0,3*$A66))+SUMPRODUCT($C$6:$C$69,OFFSET(power6multpres36!$B$6:$B$69,0,3*$A66))</f>
        <v>-3.7145650454176203E+19</v>
      </c>
      <c r="O66" t="s">
        <v>115</v>
      </c>
      <c r="P66">
        <f ca="1">ROUND(detail3543__6[[#This Row],[Column12]]*(2^-36),0)</f>
        <v>808975813</v>
      </c>
      <c r="Q66">
        <f ca="1">ROUND(detail3543__6[[#This Row],[Column13]]*(2^-36),0)</f>
        <v>-540540357</v>
      </c>
      <c r="R66" t="s">
        <v>115</v>
      </c>
      <c r="S66">
        <f ca="1">SUMPRODUCT($P$6:$P$69,OFFSET(power6multpres36!$B$6:$B$69,0,3*$A66))+SUMPRODUCT($Q$6:$Q$69,OFFSET(power6multpres36!$C$6:$C$69,0,3*$A66))</f>
        <v>139317729280</v>
      </c>
      <c r="T66">
        <f ca="1">SUMPRODUCT($P$6:$P$69,OFFSET(power6multpres36!$C$6:$C$69,0,3*$A66))-SUMPRODUCT($Q$6:$Q$69,OFFSET(power6multpres36!$B$6:$B$69,0,3*$A66))</f>
        <v>36864</v>
      </c>
      <c r="U66" t="s">
        <v>115</v>
      </c>
      <c r="V66" s="3">
        <f ca="1">ROUND(detail3543__6[[#This Row],[Column18]]*(2^-42),0)</f>
        <v>0</v>
      </c>
      <c r="W66" s="3">
        <f ca="1">ROUND(detail3543__6[[#This Row],[Column19]]*(2^-42),0)</f>
        <v>0</v>
      </c>
      <c r="X66" t="s">
        <v>115</v>
      </c>
      <c r="Y66" t="s">
        <v>115</v>
      </c>
      <c r="Z66" t="s">
        <v>115</v>
      </c>
      <c r="AA66" t="s">
        <v>115</v>
      </c>
      <c r="AB66" t="s">
        <v>115</v>
      </c>
      <c r="AC66" t="s">
        <v>115</v>
      </c>
      <c r="AD66" t="s">
        <v>115</v>
      </c>
      <c r="AE66" t="s">
        <v>115</v>
      </c>
      <c r="AF66" t="s">
        <v>115</v>
      </c>
      <c r="AG66" t="s">
        <v>115</v>
      </c>
      <c r="AH66" t="s">
        <v>115</v>
      </c>
      <c r="AI66" t="s">
        <v>115</v>
      </c>
      <c r="AJ66" t="s">
        <v>115</v>
      </c>
      <c r="AK66" t="s">
        <v>115</v>
      </c>
      <c r="AL66" t="s">
        <v>115</v>
      </c>
      <c r="AM66" t="s">
        <v>115</v>
      </c>
      <c r="AN66" t="s">
        <v>115</v>
      </c>
      <c r="AO66" t="s">
        <v>115</v>
      </c>
      <c r="AP66" t="s">
        <v>115</v>
      </c>
      <c r="AQ66" t="s">
        <v>115</v>
      </c>
      <c r="AR66" t="s">
        <v>115</v>
      </c>
      <c r="AS66" t="s">
        <v>115</v>
      </c>
      <c r="AT66" t="s">
        <v>115</v>
      </c>
      <c r="AU66" t="s">
        <v>115</v>
      </c>
      <c r="AV66" t="s">
        <v>115</v>
      </c>
      <c r="AW66" t="s">
        <v>115</v>
      </c>
      <c r="AX66" t="s">
        <v>115</v>
      </c>
      <c r="AY66" t="s">
        <v>115</v>
      </c>
      <c r="AZ66" t="s">
        <v>115</v>
      </c>
      <c r="BA66" t="s">
        <v>115</v>
      </c>
      <c r="BB66" t="s">
        <v>115</v>
      </c>
      <c r="BC66" t="s">
        <v>115</v>
      </c>
      <c r="BD66" t="s">
        <v>115</v>
      </c>
      <c r="BE66" t="s">
        <v>115</v>
      </c>
      <c r="BF66" t="s">
        <v>115</v>
      </c>
      <c r="BG66" t="s">
        <v>115</v>
      </c>
      <c r="BH66" t="s">
        <v>115</v>
      </c>
      <c r="BI66" t="s">
        <v>115</v>
      </c>
      <c r="BJ66" t="s">
        <v>115</v>
      </c>
      <c r="BK66" t="s">
        <v>115</v>
      </c>
      <c r="BL66" t="s">
        <v>115</v>
      </c>
      <c r="BM66" t="s">
        <v>115</v>
      </c>
      <c r="BN66" t="s">
        <v>115</v>
      </c>
      <c r="BO66" t="s">
        <v>115</v>
      </c>
      <c r="BQ66" t="s">
        <v>115</v>
      </c>
      <c r="BR66" t="s">
        <v>115</v>
      </c>
      <c r="BT66" t="s">
        <v>115</v>
      </c>
      <c r="BU66" t="s">
        <v>115</v>
      </c>
      <c r="BW66" t="s">
        <v>115</v>
      </c>
      <c r="BX66" t="s">
        <v>115</v>
      </c>
      <c r="BZ66" t="s">
        <v>115</v>
      </c>
      <c r="CA66" t="s">
        <v>115</v>
      </c>
      <c r="CC66" t="s">
        <v>115</v>
      </c>
      <c r="CD66" t="s">
        <v>115</v>
      </c>
      <c r="CF66" t="s">
        <v>115</v>
      </c>
      <c r="CG66" t="s">
        <v>115</v>
      </c>
      <c r="CI66" t="s">
        <v>115</v>
      </c>
      <c r="CJ66" t="s">
        <v>115</v>
      </c>
      <c r="CL66" t="s">
        <v>115</v>
      </c>
      <c r="CM66" t="s">
        <v>115</v>
      </c>
      <c r="CO66" t="s">
        <v>115</v>
      </c>
      <c r="CP66" t="s">
        <v>115</v>
      </c>
      <c r="CR66" t="s">
        <v>115</v>
      </c>
      <c r="CS66" t="s">
        <v>115</v>
      </c>
      <c r="CU66" t="s">
        <v>115</v>
      </c>
      <c r="CV66" t="s">
        <v>115</v>
      </c>
      <c r="CX66" t="s">
        <v>115</v>
      </c>
      <c r="CY66" t="s">
        <v>115</v>
      </c>
      <c r="DA66" t="s">
        <v>115</v>
      </c>
      <c r="DB66" t="s">
        <v>115</v>
      </c>
      <c r="DD66" t="s">
        <v>115</v>
      </c>
      <c r="DE66" t="s">
        <v>115</v>
      </c>
      <c r="DG66" t="s">
        <v>115</v>
      </c>
      <c r="DH66" t="s">
        <v>115</v>
      </c>
      <c r="DJ66" t="s">
        <v>115</v>
      </c>
      <c r="DK66" t="s">
        <v>115</v>
      </c>
      <c r="DM66" t="s">
        <v>115</v>
      </c>
      <c r="DN66" t="s">
        <v>115</v>
      </c>
      <c r="DP66" t="s">
        <v>115</v>
      </c>
      <c r="DQ66" t="s">
        <v>115</v>
      </c>
      <c r="DS66" t="s">
        <v>115</v>
      </c>
      <c r="DT66" t="s">
        <v>115</v>
      </c>
      <c r="DV66" t="s">
        <v>115</v>
      </c>
      <c r="DW66" t="s">
        <v>115</v>
      </c>
      <c r="DY66" t="s">
        <v>115</v>
      </c>
      <c r="DZ66" t="s">
        <v>115</v>
      </c>
      <c r="EB66" t="s">
        <v>115</v>
      </c>
      <c r="EC66" t="s">
        <v>115</v>
      </c>
      <c r="EE66" t="s">
        <v>115</v>
      </c>
      <c r="EF66" t="s">
        <v>115</v>
      </c>
      <c r="EH66" t="s">
        <v>115</v>
      </c>
      <c r="EI66" t="s">
        <v>115</v>
      </c>
      <c r="EK66" t="s">
        <v>115</v>
      </c>
      <c r="EL66" t="s">
        <v>115</v>
      </c>
      <c r="EN66" t="s">
        <v>115</v>
      </c>
      <c r="EO66" t="s">
        <v>115</v>
      </c>
      <c r="EQ66" t="s">
        <v>115</v>
      </c>
      <c r="ER66" t="s">
        <v>115</v>
      </c>
      <c r="ET66" t="s">
        <v>115</v>
      </c>
      <c r="EU66" t="s">
        <v>115</v>
      </c>
      <c r="EW66" t="s">
        <v>115</v>
      </c>
      <c r="EX66" t="s">
        <v>115</v>
      </c>
      <c r="EZ66" t="s">
        <v>115</v>
      </c>
      <c r="FA66" t="s">
        <v>115</v>
      </c>
      <c r="FC66" t="s">
        <v>115</v>
      </c>
      <c r="FD66" t="s">
        <v>115</v>
      </c>
      <c r="FF66" t="s">
        <v>115</v>
      </c>
      <c r="FG66" t="s">
        <v>115</v>
      </c>
      <c r="FI66" t="s">
        <v>115</v>
      </c>
      <c r="FJ66" t="s">
        <v>115</v>
      </c>
      <c r="FL66" t="s">
        <v>115</v>
      </c>
      <c r="FM66" t="s">
        <v>115</v>
      </c>
      <c r="FO66" t="s">
        <v>115</v>
      </c>
      <c r="FP66" t="s">
        <v>115</v>
      </c>
      <c r="FR66" t="s">
        <v>115</v>
      </c>
      <c r="FS66" t="s">
        <v>115</v>
      </c>
      <c r="FU66" t="s">
        <v>115</v>
      </c>
      <c r="FV66" t="s">
        <v>115</v>
      </c>
      <c r="FX66" t="s">
        <v>115</v>
      </c>
      <c r="FY66" t="s">
        <v>115</v>
      </c>
      <c r="GA66" t="s">
        <v>115</v>
      </c>
      <c r="GB66" t="s">
        <v>115</v>
      </c>
      <c r="GD66" t="s">
        <v>115</v>
      </c>
      <c r="GE66" t="s">
        <v>115</v>
      </c>
      <c r="GG66" t="s">
        <v>115</v>
      </c>
      <c r="GH66" t="s">
        <v>115</v>
      </c>
      <c r="GJ66" t="s">
        <v>115</v>
      </c>
      <c r="GK66" t="s">
        <v>115</v>
      </c>
    </row>
    <row r="67" spans="1:193" x14ac:dyDescent="0.35">
      <c r="A67">
        <f t="shared" si="0"/>
        <v>61</v>
      </c>
      <c r="B67">
        <v>0</v>
      </c>
      <c r="C67">
        <v>0</v>
      </c>
      <c r="D67" t="s">
        <v>116</v>
      </c>
      <c r="E67">
        <v>918801745</v>
      </c>
      <c r="F67">
        <v>-434560860</v>
      </c>
      <c r="G67" t="s">
        <v>116</v>
      </c>
      <c r="H67">
        <v>-26</v>
      </c>
      <c r="I67">
        <v>-21</v>
      </c>
      <c r="J67" t="s">
        <v>116</v>
      </c>
      <c r="K67">
        <f>detail3543__6[[#This Row],[Column1]]-detail3543__6[[#This Row],[Column7]]</f>
        <v>26</v>
      </c>
      <c r="L67" t="s">
        <v>115</v>
      </c>
      <c r="M67">
        <f ca="1">SUMPRODUCT($B$6:$B$69,OFFSET(power6multpres36!$B$6:$B$69,0,3*$A67))-SUMPRODUCT($C$6:$C$69,OFFSET(power6multpres36!$C$6:$C$69,0,3*$A67))</f>
        <v>6.3139575238771081E+19</v>
      </c>
      <c r="N67">
        <f ca="1">SUMPRODUCT($B$6:$B$69,OFFSET(power6multpres36!$C$6:$C$69,0,3*$A67))+SUMPRODUCT($C$6:$C$69,OFFSET(power6multpres36!$B$6:$B$69,0,3*$A67))</f>
        <v>-2.9862795052490686E+19</v>
      </c>
      <c r="O67" t="s">
        <v>115</v>
      </c>
      <c r="P67">
        <f ca="1">ROUND(detail3543__6[[#This Row],[Column12]]*(2^-36),0)</f>
        <v>918801746</v>
      </c>
      <c r="Q67">
        <f ca="1">ROUND(detail3543__6[[#This Row],[Column13]]*(2^-36),0)</f>
        <v>-434560862</v>
      </c>
      <c r="R67" t="s">
        <v>115</v>
      </c>
      <c r="S67">
        <f ca="1">SUMPRODUCT($P$6:$P$69,OFFSET(power6multpres36!$B$6:$B$69,0,3*$A67))+SUMPRODUCT($Q$6:$Q$69,OFFSET(power6multpres36!$C$6:$C$69,0,3*$A67))</f>
        <v>233189736448</v>
      </c>
      <c r="T67">
        <f ca="1">SUMPRODUCT($P$6:$P$69,OFFSET(power6multpres36!$C$6:$C$69,0,3*$A67))-SUMPRODUCT($Q$6:$Q$69,OFFSET(power6multpres36!$B$6:$B$69,0,3*$A67))</f>
        <v>110592</v>
      </c>
      <c r="U67" t="s">
        <v>115</v>
      </c>
      <c r="V67" s="3">
        <f ca="1">ROUND(detail3543__6[[#This Row],[Column18]]*(2^-42),0)</f>
        <v>0</v>
      </c>
      <c r="W67" s="3">
        <f ca="1">ROUND(detail3543__6[[#This Row],[Column19]]*(2^-42),0)</f>
        <v>0</v>
      </c>
      <c r="X67" t="s">
        <v>115</v>
      </c>
      <c r="Y67" t="s">
        <v>115</v>
      </c>
      <c r="Z67" t="s">
        <v>115</v>
      </c>
      <c r="AA67" t="s">
        <v>115</v>
      </c>
      <c r="AB67" t="s">
        <v>115</v>
      </c>
      <c r="AC67" t="s">
        <v>115</v>
      </c>
      <c r="AD67" t="s">
        <v>115</v>
      </c>
      <c r="AE67" t="s">
        <v>115</v>
      </c>
      <c r="AF67" t="s">
        <v>115</v>
      </c>
      <c r="AG67" t="s">
        <v>115</v>
      </c>
      <c r="AH67" t="s">
        <v>115</v>
      </c>
      <c r="AI67" t="s">
        <v>115</v>
      </c>
      <c r="AJ67" t="s">
        <v>115</v>
      </c>
      <c r="AK67" t="s">
        <v>115</v>
      </c>
      <c r="AL67" t="s">
        <v>115</v>
      </c>
      <c r="AM67" t="s">
        <v>115</v>
      </c>
      <c r="AN67" t="s">
        <v>115</v>
      </c>
      <c r="AO67" t="s">
        <v>115</v>
      </c>
      <c r="AP67" t="s">
        <v>115</v>
      </c>
      <c r="AQ67" t="s">
        <v>115</v>
      </c>
      <c r="AR67" t="s">
        <v>115</v>
      </c>
      <c r="AS67" t="s">
        <v>115</v>
      </c>
      <c r="AT67" t="s">
        <v>115</v>
      </c>
      <c r="AU67" t="s">
        <v>115</v>
      </c>
      <c r="AV67" t="s">
        <v>115</v>
      </c>
      <c r="AW67" t="s">
        <v>115</v>
      </c>
      <c r="AX67" t="s">
        <v>115</v>
      </c>
      <c r="AY67" t="s">
        <v>115</v>
      </c>
      <c r="AZ67" t="s">
        <v>115</v>
      </c>
      <c r="BA67" t="s">
        <v>115</v>
      </c>
      <c r="BB67" t="s">
        <v>115</v>
      </c>
      <c r="BC67" t="s">
        <v>115</v>
      </c>
      <c r="BD67" t="s">
        <v>115</v>
      </c>
      <c r="BE67" t="s">
        <v>115</v>
      </c>
      <c r="BF67" t="s">
        <v>115</v>
      </c>
      <c r="BG67" t="s">
        <v>115</v>
      </c>
      <c r="BH67" t="s">
        <v>115</v>
      </c>
      <c r="BI67" t="s">
        <v>115</v>
      </c>
      <c r="BJ67" t="s">
        <v>115</v>
      </c>
      <c r="BK67" t="s">
        <v>115</v>
      </c>
      <c r="BL67" t="s">
        <v>115</v>
      </c>
      <c r="BM67" t="s">
        <v>115</v>
      </c>
      <c r="BN67" t="s">
        <v>115</v>
      </c>
      <c r="BO67" t="s">
        <v>115</v>
      </c>
      <c r="BQ67" t="s">
        <v>115</v>
      </c>
      <c r="BR67" t="s">
        <v>115</v>
      </c>
      <c r="BT67" t="s">
        <v>115</v>
      </c>
      <c r="BU67" t="s">
        <v>115</v>
      </c>
      <c r="BW67" t="s">
        <v>115</v>
      </c>
      <c r="BX67" t="s">
        <v>115</v>
      </c>
      <c r="BZ67" t="s">
        <v>115</v>
      </c>
      <c r="CA67" t="s">
        <v>115</v>
      </c>
      <c r="CC67" t="s">
        <v>115</v>
      </c>
      <c r="CD67" t="s">
        <v>115</v>
      </c>
      <c r="CF67" t="s">
        <v>115</v>
      </c>
      <c r="CG67" t="s">
        <v>115</v>
      </c>
      <c r="CI67" t="s">
        <v>115</v>
      </c>
      <c r="CJ67" t="s">
        <v>115</v>
      </c>
      <c r="CL67" t="s">
        <v>115</v>
      </c>
      <c r="CM67" t="s">
        <v>115</v>
      </c>
      <c r="CO67" t="s">
        <v>115</v>
      </c>
      <c r="CP67" t="s">
        <v>115</v>
      </c>
      <c r="CR67" t="s">
        <v>115</v>
      </c>
      <c r="CS67" t="s">
        <v>115</v>
      </c>
      <c r="CU67" t="s">
        <v>115</v>
      </c>
      <c r="CV67" t="s">
        <v>115</v>
      </c>
      <c r="CX67" t="s">
        <v>115</v>
      </c>
      <c r="CY67" t="s">
        <v>115</v>
      </c>
      <c r="DA67" t="s">
        <v>115</v>
      </c>
      <c r="DB67" t="s">
        <v>115</v>
      </c>
      <c r="DD67" t="s">
        <v>115</v>
      </c>
      <c r="DE67" t="s">
        <v>115</v>
      </c>
      <c r="DG67" t="s">
        <v>115</v>
      </c>
      <c r="DH67" t="s">
        <v>115</v>
      </c>
      <c r="DJ67" t="s">
        <v>115</v>
      </c>
      <c r="DK67" t="s">
        <v>115</v>
      </c>
      <c r="DM67" t="s">
        <v>115</v>
      </c>
      <c r="DN67" t="s">
        <v>115</v>
      </c>
      <c r="DP67" t="s">
        <v>115</v>
      </c>
      <c r="DQ67" t="s">
        <v>115</v>
      </c>
      <c r="DS67" t="s">
        <v>115</v>
      </c>
      <c r="DT67" t="s">
        <v>115</v>
      </c>
      <c r="DV67" t="s">
        <v>115</v>
      </c>
      <c r="DW67" t="s">
        <v>115</v>
      </c>
      <c r="DY67" t="s">
        <v>115</v>
      </c>
      <c r="DZ67" t="s">
        <v>115</v>
      </c>
      <c r="EB67" t="s">
        <v>115</v>
      </c>
      <c r="EC67" t="s">
        <v>115</v>
      </c>
      <c r="EE67" t="s">
        <v>115</v>
      </c>
      <c r="EF67" t="s">
        <v>115</v>
      </c>
      <c r="EH67" t="s">
        <v>115</v>
      </c>
      <c r="EI67" t="s">
        <v>115</v>
      </c>
      <c r="EK67" t="s">
        <v>115</v>
      </c>
      <c r="EL67" t="s">
        <v>115</v>
      </c>
      <c r="EN67" t="s">
        <v>115</v>
      </c>
      <c r="EO67" t="s">
        <v>115</v>
      </c>
      <c r="EQ67" t="s">
        <v>115</v>
      </c>
      <c r="ER67" t="s">
        <v>115</v>
      </c>
      <c r="ET67" t="s">
        <v>115</v>
      </c>
      <c r="EU67" t="s">
        <v>115</v>
      </c>
      <c r="EW67" t="s">
        <v>115</v>
      </c>
      <c r="EX67" t="s">
        <v>115</v>
      </c>
      <c r="EZ67" t="s">
        <v>115</v>
      </c>
      <c r="FA67" t="s">
        <v>115</v>
      </c>
      <c r="FC67" t="s">
        <v>115</v>
      </c>
      <c r="FD67" t="s">
        <v>115</v>
      </c>
      <c r="FF67" t="s">
        <v>115</v>
      </c>
      <c r="FG67" t="s">
        <v>115</v>
      </c>
      <c r="FI67" t="s">
        <v>115</v>
      </c>
      <c r="FJ67" t="s">
        <v>115</v>
      </c>
      <c r="FL67" t="s">
        <v>115</v>
      </c>
      <c r="FM67" t="s">
        <v>115</v>
      </c>
      <c r="FO67" t="s">
        <v>115</v>
      </c>
      <c r="FP67" t="s">
        <v>115</v>
      </c>
      <c r="FR67" t="s">
        <v>115</v>
      </c>
      <c r="FS67" t="s">
        <v>115</v>
      </c>
      <c r="FU67" t="s">
        <v>115</v>
      </c>
      <c r="FV67" t="s">
        <v>115</v>
      </c>
      <c r="FX67" t="s">
        <v>115</v>
      </c>
      <c r="FY67" t="s">
        <v>115</v>
      </c>
      <c r="GA67" t="s">
        <v>115</v>
      </c>
      <c r="GB67" t="s">
        <v>115</v>
      </c>
      <c r="GD67" t="s">
        <v>115</v>
      </c>
      <c r="GE67" t="s">
        <v>115</v>
      </c>
      <c r="GG67" t="s">
        <v>115</v>
      </c>
      <c r="GH67" t="s">
        <v>115</v>
      </c>
      <c r="GJ67" t="s">
        <v>115</v>
      </c>
      <c r="GK67" t="s">
        <v>115</v>
      </c>
    </row>
    <row r="68" spans="1:193" x14ac:dyDescent="0.35">
      <c r="A68">
        <f t="shared" si="0"/>
        <v>62</v>
      </c>
      <c r="B68">
        <v>0</v>
      </c>
      <c r="C68">
        <v>0</v>
      </c>
      <c r="D68" t="s">
        <v>116</v>
      </c>
      <c r="E68">
        <v>1002910946</v>
      </c>
      <c r="F68">
        <v>-304229708</v>
      </c>
      <c r="G68" t="s">
        <v>116</v>
      </c>
      <c r="H68">
        <v>-26</v>
      </c>
      <c r="I68">
        <v>-22</v>
      </c>
      <c r="J68" t="s">
        <v>116</v>
      </c>
      <c r="K68">
        <f>detail3543__6[[#This Row],[Column1]]-detail3543__6[[#This Row],[Column7]]</f>
        <v>26</v>
      </c>
      <c r="L68" t="s">
        <v>115</v>
      </c>
      <c r="M68">
        <f ca="1">SUMPRODUCT($B$6:$B$69,OFFSET(power6multpres36!$B$6:$B$69,0,3*$A68))-SUMPRODUCT($C$6:$C$69,OFFSET(power6multpres36!$C$6:$C$69,0,3*$A68))</f>
        <v>6.8919515566613463E+19</v>
      </c>
      <c r="N68">
        <f ca="1">SUMPRODUCT($B$6:$B$69,OFFSET(power6multpres36!$C$6:$C$69,0,3*$A68))+SUMPRODUCT($C$6:$C$69,OFFSET(power6multpres36!$B$6:$B$69,0,3*$A68))</f>
        <v>-2.0906506482771558E+19</v>
      </c>
      <c r="O68" t="s">
        <v>115</v>
      </c>
      <c r="P68">
        <f ca="1">ROUND(detail3543__6[[#This Row],[Column12]]*(2^-36),0)</f>
        <v>1002910948</v>
      </c>
      <c r="Q68">
        <f ca="1">ROUND(detail3543__6[[#This Row],[Column13]]*(2^-36),0)</f>
        <v>-304229710</v>
      </c>
      <c r="R68" t="s">
        <v>115</v>
      </c>
      <c r="S68">
        <f ca="1">SUMPRODUCT($P$6:$P$69,OFFSET(power6multpres36!$B$6:$B$69,0,3*$A68))+SUMPRODUCT($Q$6:$Q$69,OFFSET(power6multpres36!$C$6:$C$69,0,3*$A68))</f>
        <v>-212419084288</v>
      </c>
      <c r="T68">
        <f ca="1">SUMPRODUCT($P$6:$P$69,OFFSET(power6multpres36!$C$6:$C$69,0,3*$A68))-SUMPRODUCT($Q$6:$Q$69,OFFSET(power6multpres36!$B$6:$B$69,0,3*$A68))</f>
        <v>-26624</v>
      </c>
      <c r="U68" t="s">
        <v>115</v>
      </c>
      <c r="V68" s="3">
        <f ca="1">ROUND(detail3543__6[[#This Row],[Column18]]*(2^-42),0)</f>
        <v>0</v>
      </c>
      <c r="W68" s="3">
        <f ca="1">ROUND(detail3543__6[[#This Row],[Column19]]*(2^-42),0)</f>
        <v>0</v>
      </c>
      <c r="X68" t="s">
        <v>115</v>
      </c>
      <c r="Y68" t="s">
        <v>115</v>
      </c>
      <c r="Z68" t="s">
        <v>115</v>
      </c>
      <c r="AA68" t="s">
        <v>115</v>
      </c>
      <c r="AB68" t="s">
        <v>115</v>
      </c>
      <c r="AC68" t="s">
        <v>115</v>
      </c>
      <c r="AD68" t="s">
        <v>115</v>
      </c>
      <c r="AE68" t="s">
        <v>115</v>
      </c>
      <c r="AF68" t="s">
        <v>115</v>
      </c>
      <c r="AG68" t="s">
        <v>115</v>
      </c>
      <c r="AH68" t="s">
        <v>115</v>
      </c>
      <c r="AI68" t="s">
        <v>115</v>
      </c>
      <c r="AJ68" t="s">
        <v>115</v>
      </c>
      <c r="AK68" t="s">
        <v>115</v>
      </c>
      <c r="AL68" t="s">
        <v>115</v>
      </c>
      <c r="AM68" t="s">
        <v>115</v>
      </c>
      <c r="AN68" t="s">
        <v>115</v>
      </c>
      <c r="AO68" t="s">
        <v>115</v>
      </c>
      <c r="AP68" t="s">
        <v>115</v>
      </c>
      <c r="AQ68" t="s">
        <v>115</v>
      </c>
      <c r="AR68" t="s">
        <v>115</v>
      </c>
      <c r="AS68" t="s">
        <v>115</v>
      </c>
      <c r="AT68" t="s">
        <v>115</v>
      </c>
      <c r="AU68" t="s">
        <v>115</v>
      </c>
      <c r="AV68" t="s">
        <v>115</v>
      </c>
      <c r="AW68" t="s">
        <v>115</v>
      </c>
      <c r="AX68" t="s">
        <v>115</v>
      </c>
      <c r="AY68" t="s">
        <v>115</v>
      </c>
      <c r="AZ68" t="s">
        <v>115</v>
      </c>
      <c r="BA68" t="s">
        <v>115</v>
      </c>
      <c r="BB68" t="s">
        <v>115</v>
      </c>
      <c r="BC68" t="s">
        <v>115</v>
      </c>
      <c r="BD68" t="s">
        <v>115</v>
      </c>
      <c r="BE68" t="s">
        <v>115</v>
      </c>
      <c r="BF68" t="s">
        <v>115</v>
      </c>
      <c r="BG68" t="s">
        <v>115</v>
      </c>
      <c r="BH68" t="s">
        <v>115</v>
      </c>
      <c r="BI68" t="s">
        <v>115</v>
      </c>
      <c r="BJ68" t="s">
        <v>115</v>
      </c>
      <c r="BK68" t="s">
        <v>115</v>
      </c>
      <c r="BL68" t="s">
        <v>115</v>
      </c>
      <c r="BM68" t="s">
        <v>115</v>
      </c>
      <c r="BN68" t="s">
        <v>115</v>
      </c>
      <c r="BO68" t="s">
        <v>115</v>
      </c>
      <c r="BQ68" t="s">
        <v>115</v>
      </c>
      <c r="BR68" t="s">
        <v>115</v>
      </c>
      <c r="BT68" t="s">
        <v>115</v>
      </c>
      <c r="BU68" t="s">
        <v>115</v>
      </c>
      <c r="BW68" t="s">
        <v>115</v>
      </c>
      <c r="BX68" t="s">
        <v>115</v>
      </c>
      <c r="BZ68" t="s">
        <v>115</v>
      </c>
      <c r="CA68" t="s">
        <v>115</v>
      </c>
      <c r="CC68" t="s">
        <v>115</v>
      </c>
      <c r="CD68" t="s">
        <v>115</v>
      </c>
      <c r="CF68" t="s">
        <v>115</v>
      </c>
      <c r="CG68" t="s">
        <v>115</v>
      </c>
      <c r="CI68" t="s">
        <v>115</v>
      </c>
      <c r="CJ68" t="s">
        <v>115</v>
      </c>
      <c r="CL68" t="s">
        <v>115</v>
      </c>
      <c r="CM68" t="s">
        <v>115</v>
      </c>
      <c r="CO68" t="s">
        <v>115</v>
      </c>
      <c r="CP68" t="s">
        <v>115</v>
      </c>
      <c r="CR68" t="s">
        <v>115</v>
      </c>
      <c r="CS68" t="s">
        <v>115</v>
      </c>
      <c r="CU68" t="s">
        <v>115</v>
      </c>
      <c r="CV68" t="s">
        <v>115</v>
      </c>
      <c r="CX68" t="s">
        <v>115</v>
      </c>
      <c r="CY68" t="s">
        <v>115</v>
      </c>
      <c r="DA68" t="s">
        <v>115</v>
      </c>
      <c r="DB68" t="s">
        <v>115</v>
      </c>
      <c r="DD68" t="s">
        <v>115</v>
      </c>
      <c r="DE68" t="s">
        <v>115</v>
      </c>
      <c r="DG68" t="s">
        <v>115</v>
      </c>
      <c r="DH68" t="s">
        <v>115</v>
      </c>
      <c r="DJ68" t="s">
        <v>115</v>
      </c>
      <c r="DK68" t="s">
        <v>115</v>
      </c>
      <c r="DM68" t="s">
        <v>115</v>
      </c>
      <c r="DN68" t="s">
        <v>115</v>
      </c>
      <c r="DP68" t="s">
        <v>115</v>
      </c>
      <c r="DQ68" t="s">
        <v>115</v>
      </c>
      <c r="DS68" t="s">
        <v>115</v>
      </c>
      <c r="DT68" t="s">
        <v>115</v>
      </c>
      <c r="DV68" t="s">
        <v>115</v>
      </c>
      <c r="DW68" t="s">
        <v>115</v>
      </c>
      <c r="DY68" t="s">
        <v>115</v>
      </c>
      <c r="DZ68" t="s">
        <v>115</v>
      </c>
      <c r="EB68" t="s">
        <v>115</v>
      </c>
      <c r="EC68" t="s">
        <v>115</v>
      </c>
      <c r="EE68" t="s">
        <v>115</v>
      </c>
      <c r="EF68" t="s">
        <v>115</v>
      </c>
      <c r="EH68" t="s">
        <v>115</v>
      </c>
      <c r="EI68" t="s">
        <v>115</v>
      </c>
      <c r="EK68" t="s">
        <v>115</v>
      </c>
      <c r="EL68" t="s">
        <v>115</v>
      </c>
      <c r="EN68" t="s">
        <v>115</v>
      </c>
      <c r="EO68" t="s">
        <v>115</v>
      </c>
      <c r="EQ68" t="s">
        <v>115</v>
      </c>
      <c r="ER68" t="s">
        <v>115</v>
      </c>
      <c r="ET68" t="s">
        <v>115</v>
      </c>
      <c r="EU68" t="s">
        <v>115</v>
      </c>
      <c r="EW68" t="s">
        <v>115</v>
      </c>
      <c r="EX68" t="s">
        <v>115</v>
      </c>
      <c r="EZ68" t="s">
        <v>115</v>
      </c>
      <c r="FA68" t="s">
        <v>115</v>
      </c>
      <c r="FC68" t="s">
        <v>115</v>
      </c>
      <c r="FD68" t="s">
        <v>115</v>
      </c>
      <c r="FF68" t="s">
        <v>115</v>
      </c>
      <c r="FG68" t="s">
        <v>115</v>
      </c>
      <c r="FI68" t="s">
        <v>115</v>
      </c>
      <c r="FJ68" t="s">
        <v>115</v>
      </c>
      <c r="FL68" t="s">
        <v>115</v>
      </c>
      <c r="FM68" t="s">
        <v>115</v>
      </c>
      <c r="FO68" t="s">
        <v>115</v>
      </c>
      <c r="FP68" t="s">
        <v>115</v>
      </c>
      <c r="FR68" t="s">
        <v>115</v>
      </c>
      <c r="FS68" t="s">
        <v>115</v>
      </c>
      <c r="FU68" t="s">
        <v>115</v>
      </c>
      <c r="FV68" t="s">
        <v>115</v>
      </c>
      <c r="FX68" t="s">
        <v>115</v>
      </c>
      <c r="FY68" t="s">
        <v>115</v>
      </c>
      <c r="GA68" t="s">
        <v>115</v>
      </c>
      <c r="GB68" t="s">
        <v>115</v>
      </c>
      <c r="GD68" t="s">
        <v>115</v>
      </c>
      <c r="GE68" t="s">
        <v>115</v>
      </c>
      <c r="GG68" t="s">
        <v>115</v>
      </c>
      <c r="GH68" t="s">
        <v>115</v>
      </c>
      <c r="GJ68" t="s">
        <v>115</v>
      </c>
      <c r="GK68" t="s">
        <v>115</v>
      </c>
    </row>
    <row r="69" spans="1:193" x14ac:dyDescent="0.35">
      <c r="A69">
        <f t="shared" si="0"/>
        <v>63</v>
      </c>
      <c r="B69">
        <v>0</v>
      </c>
      <c r="C69">
        <v>0</v>
      </c>
      <c r="D69" t="s">
        <v>116</v>
      </c>
      <c r="E69">
        <v>1055732579</v>
      </c>
      <c r="F69">
        <v>-156603133</v>
      </c>
      <c r="G69" t="s">
        <v>116</v>
      </c>
      <c r="H69">
        <v>-22</v>
      </c>
      <c r="I69">
        <v>-23</v>
      </c>
      <c r="J69" t="s">
        <v>116</v>
      </c>
      <c r="K69">
        <f>detail3543__6[[#This Row],[Column1]]-detail3543__6[[#This Row],[Column7]]</f>
        <v>22</v>
      </c>
      <c r="L69" t="s">
        <v>115</v>
      </c>
      <c r="M69">
        <f ca="1">SUMPRODUCT($B$6:$B$69,OFFSET(power6multpres36!$B$6:$B$69,0,3*$A69))-SUMPRODUCT($C$6:$C$69,OFFSET(power6multpres36!$C$6:$C$69,0,3*$A69))</f>
        <v>7.2549390558257218E+19</v>
      </c>
      <c r="N69">
        <f ca="1">SUMPRODUCT($B$6:$B$69,OFFSET(power6multpres36!$C$6:$C$69,0,3*$A69))+SUMPRODUCT($C$6:$C$69,OFFSET(power6multpres36!$B$6:$B$69,0,3*$A69))</f>
        <v>-1.0761685493490909E+19</v>
      </c>
      <c r="O69" t="s">
        <v>115</v>
      </c>
      <c r="P69">
        <f ca="1">ROUND(detail3543__6[[#This Row],[Column12]]*(2^-36),0)</f>
        <v>1055732581</v>
      </c>
      <c r="Q69">
        <f ca="1">ROUND(detail3543__6[[#This Row],[Column13]]*(2^-36),0)</f>
        <v>-156603135</v>
      </c>
      <c r="R69" t="s">
        <v>115</v>
      </c>
      <c r="S69">
        <f ca="1">SUMPRODUCT($P$6:$P$69,OFFSET(power6multpres36!$B$6:$B$69,0,3*$A69))+SUMPRODUCT($Q$6:$Q$69,OFFSET(power6multpres36!$C$6:$C$69,0,3*$A69))</f>
        <v>-66454945792</v>
      </c>
      <c r="T69">
        <f ca="1">SUMPRODUCT($P$6:$P$69,OFFSET(power6multpres36!$C$6:$C$69,0,3*$A69))-SUMPRODUCT($Q$6:$Q$69,OFFSET(power6multpres36!$B$6:$B$69,0,3*$A69))</f>
        <v>8192</v>
      </c>
      <c r="U69" t="s">
        <v>115</v>
      </c>
      <c r="V69" s="3">
        <f ca="1">ROUND(detail3543__6[[#This Row],[Column18]]*(2^-42),0)</f>
        <v>0</v>
      </c>
      <c r="W69" s="3">
        <f ca="1">ROUND(detail3543__6[[#This Row],[Column19]]*(2^-42),0)</f>
        <v>0</v>
      </c>
      <c r="X69" t="s">
        <v>115</v>
      </c>
      <c r="Y69" t="s">
        <v>115</v>
      </c>
      <c r="Z69" t="s">
        <v>115</v>
      </c>
      <c r="AA69" t="s">
        <v>115</v>
      </c>
      <c r="AB69" t="s">
        <v>115</v>
      </c>
      <c r="AC69" t="s">
        <v>115</v>
      </c>
      <c r="AD69" t="s">
        <v>115</v>
      </c>
      <c r="AE69" t="s">
        <v>115</v>
      </c>
      <c r="AF69" t="s">
        <v>115</v>
      </c>
      <c r="AG69" t="s">
        <v>115</v>
      </c>
      <c r="AH69" t="s">
        <v>115</v>
      </c>
      <c r="AI69" t="s">
        <v>115</v>
      </c>
      <c r="AJ69" t="s">
        <v>115</v>
      </c>
      <c r="AK69" t="s">
        <v>115</v>
      </c>
      <c r="AL69" t="s">
        <v>115</v>
      </c>
      <c r="AM69" t="s">
        <v>115</v>
      </c>
      <c r="AN69" t="s">
        <v>115</v>
      </c>
      <c r="AO69" t="s">
        <v>115</v>
      </c>
      <c r="AP69" t="s">
        <v>115</v>
      </c>
      <c r="AQ69" t="s">
        <v>115</v>
      </c>
      <c r="AR69" t="s">
        <v>115</v>
      </c>
      <c r="AS69" t="s">
        <v>115</v>
      </c>
      <c r="AT69" t="s">
        <v>115</v>
      </c>
      <c r="AU69" t="s">
        <v>115</v>
      </c>
      <c r="AV69" t="s">
        <v>115</v>
      </c>
      <c r="AW69" t="s">
        <v>115</v>
      </c>
      <c r="AX69" t="s">
        <v>115</v>
      </c>
      <c r="AY69" t="s">
        <v>115</v>
      </c>
      <c r="AZ69" t="s">
        <v>115</v>
      </c>
      <c r="BA69" t="s">
        <v>115</v>
      </c>
      <c r="BB69" t="s">
        <v>115</v>
      </c>
      <c r="BC69" t="s">
        <v>115</v>
      </c>
      <c r="BD69" t="s">
        <v>115</v>
      </c>
      <c r="BE69" t="s">
        <v>115</v>
      </c>
      <c r="BF69" t="s">
        <v>115</v>
      </c>
      <c r="BG69" t="s">
        <v>115</v>
      </c>
      <c r="BH69" t="s">
        <v>115</v>
      </c>
      <c r="BI69" t="s">
        <v>115</v>
      </c>
      <c r="BJ69" t="s">
        <v>115</v>
      </c>
      <c r="BK69" t="s">
        <v>115</v>
      </c>
      <c r="BL69" t="s">
        <v>115</v>
      </c>
      <c r="BM69" t="s">
        <v>115</v>
      </c>
      <c r="BN69" t="s">
        <v>115</v>
      </c>
      <c r="BO69" t="s">
        <v>115</v>
      </c>
      <c r="BQ69" t="s">
        <v>115</v>
      </c>
      <c r="BR69" t="s">
        <v>115</v>
      </c>
      <c r="BT69" t="s">
        <v>115</v>
      </c>
      <c r="BU69" t="s">
        <v>115</v>
      </c>
      <c r="BW69" t="s">
        <v>115</v>
      </c>
      <c r="BX69" t="s">
        <v>115</v>
      </c>
      <c r="BZ69" t="s">
        <v>115</v>
      </c>
      <c r="CA69" t="s">
        <v>115</v>
      </c>
      <c r="CC69" t="s">
        <v>115</v>
      </c>
      <c r="CD69" t="s">
        <v>115</v>
      </c>
      <c r="CF69" t="s">
        <v>115</v>
      </c>
      <c r="CG69" t="s">
        <v>115</v>
      </c>
      <c r="CI69" t="s">
        <v>115</v>
      </c>
      <c r="CJ69" t="s">
        <v>115</v>
      </c>
      <c r="CL69" t="s">
        <v>115</v>
      </c>
      <c r="CM69" t="s">
        <v>115</v>
      </c>
      <c r="CO69" t="s">
        <v>115</v>
      </c>
      <c r="CP69" t="s">
        <v>115</v>
      </c>
      <c r="CR69" t="s">
        <v>115</v>
      </c>
      <c r="CS69" t="s">
        <v>115</v>
      </c>
      <c r="CU69" t="s">
        <v>115</v>
      </c>
      <c r="CV69" t="s">
        <v>115</v>
      </c>
      <c r="CX69" t="s">
        <v>115</v>
      </c>
      <c r="CY69" t="s">
        <v>115</v>
      </c>
      <c r="DA69" t="s">
        <v>115</v>
      </c>
      <c r="DB69" t="s">
        <v>115</v>
      </c>
      <c r="DD69" t="s">
        <v>115</v>
      </c>
      <c r="DE69" t="s">
        <v>115</v>
      </c>
      <c r="DG69" t="s">
        <v>115</v>
      </c>
      <c r="DH69" t="s">
        <v>115</v>
      </c>
      <c r="DJ69" t="s">
        <v>115</v>
      </c>
      <c r="DK69" t="s">
        <v>115</v>
      </c>
      <c r="DM69" t="s">
        <v>115</v>
      </c>
      <c r="DN69" t="s">
        <v>115</v>
      </c>
      <c r="DP69" t="s">
        <v>115</v>
      </c>
      <c r="DQ69" t="s">
        <v>115</v>
      </c>
      <c r="DS69" t="s">
        <v>115</v>
      </c>
      <c r="DT69" t="s">
        <v>115</v>
      </c>
      <c r="DV69" t="s">
        <v>115</v>
      </c>
      <c r="DW69" t="s">
        <v>115</v>
      </c>
      <c r="DY69" t="s">
        <v>115</v>
      </c>
      <c r="DZ69" t="s">
        <v>115</v>
      </c>
      <c r="EB69" t="s">
        <v>115</v>
      </c>
      <c r="EC69" t="s">
        <v>115</v>
      </c>
      <c r="EE69" t="s">
        <v>115</v>
      </c>
      <c r="EF69" t="s">
        <v>115</v>
      </c>
      <c r="EH69" t="s">
        <v>115</v>
      </c>
      <c r="EI69" t="s">
        <v>115</v>
      </c>
      <c r="EK69" t="s">
        <v>115</v>
      </c>
      <c r="EL69" t="s">
        <v>115</v>
      </c>
      <c r="EN69" t="s">
        <v>115</v>
      </c>
      <c r="EO69" t="s">
        <v>115</v>
      </c>
      <c r="EQ69" t="s">
        <v>115</v>
      </c>
      <c r="ER69" t="s">
        <v>115</v>
      </c>
      <c r="ET69" t="s">
        <v>115</v>
      </c>
      <c r="EU69" t="s">
        <v>115</v>
      </c>
      <c r="EW69" t="s">
        <v>115</v>
      </c>
      <c r="EX69" t="s">
        <v>115</v>
      </c>
      <c r="EZ69" t="s">
        <v>115</v>
      </c>
      <c r="FA69" t="s">
        <v>115</v>
      </c>
      <c r="FC69" t="s">
        <v>115</v>
      </c>
      <c r="FD69" t="s">
        <v>115</v>
      </c>
      <c r="FF69" t="s">
        <v>115</v>
      </c>
      <c r="FG69" t="s">
        <v>115</v>
      </c>
      <c r="FI69" t="s">
        <v>115</v>
      </c>
      <c r="FJ69" t="s">
        <v>115</v>
      </c>
      <c r="FL69" t="s">
        <v>115</v>
      </c>
      <c r="FM69" t="s">
        <v>115</v>
      </c>
      <c r="FO69" t="s">
        <v>115</v>
      </c>
      <c r="FP69" t="s">
        <v>115</v>
      </c>
      <c r="FR69" t="s">
        <v>115</v>
      </c>
      <c r="FS69" t="s">
        <v>115</v>
      </c>
      <c r="FU69" t="s">
        <v>115</v>
      </c>
      <c r="FV69" t="s">
        <v>115</v>
      </c>
      <c r="FX69" t="s">
        <v>115</v>
      </c>
      <c r="FY69" t="s">
        <v>115</v>
      </c>
      <c r="GA69" t="s">
        <v>115</v>
      </c>
      <c r="GB69" t="s">
        <v>115</v>
      </c>
      <c r="GD69" t="s">
        <v>115</v>
      </c>
      <c r="GE69" t="s">
        <v>115</v>
      </c>
      <c r="GG69" t="s">
        <v>115</v>
      </c>
      <c r="GH69" t="s">
        <v>115</v>
      </c>
      <c r="GJ69" t="s">
        <v>115</v>
      </c>
      <c r="GK69" t="s">
        <v>115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65"/>
  <sheetViews>
    <sheetView workbookViewId="0">
      <selection activeCell="J7" sqref="J7"/>
    </sheetView>
  </sheetViews>
  <sheetFormatPr baseColWidth="10" defaultRowHeight="14.5" x14ac:dyDescent="0.35"/>
  <cols>
    <col min="1" max="1" width="37" customWidth="1"/>
  </cols>
  <sheetData>
    <row r="1" spans="1:10" x14ac:dyDescent="0.35">
      <c r="A1" t="s">
        <v>0</v>
      </c>
      <c r="H1">
        <v>64</v>
      </c>
    </row>
    <row r="2" spans="1:10" x14ac:dyDescent="0.35">
      <c r="A2">
        <v>68719476736</v>
      </c>
    </row>
    <row r="3" spans="1:10" x14ac:dyDescent="0.35">
      <c r="A3" s="1" t="s">
        <v>1</v>
      </c>
      <c r="F3">
        <v>0</v>
      </c>
      <c r="G3">
        <v>1</v>
      </c>
      <c r="H3">
        <f>G3*H$1^F3</f>
        <v>1</v>
      </c>
    </row>
    <row r="4" spans="1:10" x14ac:dyDescent="0.35">
      <c r="A4" s="1" t="s">
        <v>2</v>
      </c>
      <c r="F4">
        <f>F3+1</f>
        <v>1</v>
      </c>
      <c r="G4">
        <v>1</v>
      </c>
      <c r="H4">
        <f>G4*H$1^F4</f>
        <v>64</v>
      </c>
    </row>
    <row r="5" spans="1:10" x14ac:dyDescent="0.35">
      <c r="A5" s="1" t="s">
        <v>3</v>
      </c>
      <c r="F5">
        <f t="shared" ref="F5:F23" si="0">F4+1</f>
        <v>2</v>
      </c>
      <c r="G5">
        <v>1</v>
      </c>
      <c r="H5">
        <f>G5*H$1^F5</f>
        <v>4096</v>
      </c>
    </row>
    <row r="6" spans="1:10" x14ac:dyDescent="0.35">
      <c r="A6" s="1" t="s">
        <v>4</v>
      </c>
      <c r="F6">
        <f t="shared" si="0"/>
        <v>3</v>
      </c>
      <c r="G6">
        <v>1</v>
      </c>
      <c r="H6">
        <f>G6*H$1^F6</f>
        <v>262144</v>
      </c>
      <c r="J6">
        <f>SUM(H3:H6)</f>
        <v>266305</v>
      </c>
    </row>
    <row r="7" spans="1:10" x14ac:dyDescent="0.35">
      <c r="A7" s="1" t="s">
        <v>5</v>
      </c>
      <c r="F7">
        <f t="shared" si="0"/>
        <v>4</v>
      </c>
    </row>
    <row r="8" spans="1:10" x14ac:dyDescent="0.35">
      <c r="A8" s="1" t="s">
        <v>6</v>
      </c>
      <c r="F8">
        <f t="shared" si="0"/>
        <v>5</v>
      </c>
    </row>
    <row r="9" spans="1:10" x14ac:dyDescent="0.35">
      <c r="A9" s="1" t="s">
        <v>7</v>
      </c>
      <c r="F9">
        <f t="shared" si="0"/>
        <v>6</v>
      </c>
    </row>
    <row r="10" spans="1:10" x14ac:dyDescent="0.35">
      <c r="A10" s="1" t="s">
        <v>8</v>
      </c>
      <c r="F10">
        <f t="shared" si="0"/>
        <v>7</v>
      </c>
    </row>
    <row r="11" spans="1:10" x14ac:dyDescent="0.35">
      <c r="A11" s="1" t="s">
        <v>9</v>
      </c>
      <c r="F11">
        <f t="shared" si="0"/>
        <v>8</v>
      </c>
    </row>
    <row r="12" spans="1:10" x14ac:dyDescent="0.35">
      <c r="A12" s="1" t="s">
        <v>10</v>
      </c>
      <c r="F12">
        <f t="shared" si="0"/>
        <v>9</v>
      </c>
    </row>
    <row r="13" spans="1:10" x14ac:dyDescent="0.35">
      <c r="A13" s="1" t="s">
        <v>11</v>
      </c>
      <c r="F13">
        <f t="shared" si="0"/>
        <v>10</v>
      </c>
    </row>
    <row r="14" spans="1:10" x14ac:dyDescent="0.35">
      <c r="A14" s="1" t="s">
        <v>12</v>
      </c>
      <c r="F14">
        <f t="shared" si="0"/>
        <v>11</v>
      </c>
    </row>
    <row r="15" spans="1:10" x14ac:dyDescent="0.35">
      <c r="A15" s="1" t="s">
        <v>13</v>
      </c>
      <c r="F15">
        <f t="shared" si="0"/>
        <v>12</v>
      </c>
    </row>
    <row r="16" spans="1:10" x14ac:dyDescent="0.35">
      <c r="A16" s="1" t="s">
        <v>14</v>
      </c>
      <c r="F16">
        <f t="shared" si="0"/>
        <v>13</v>
      </c>
    </row>
    <row r="17" spans="1:6" x14ac:dyDescent="0.35">
      <c r="A17" s="1" t="s">
        <v>15</v>
      </c>
      <c r="F17">
        <f t="shared" si="0"/>
        <v>14</v>
      </c>
    </row>
    <row r="18" spans="1:6" x14ac:dyDescent="0.35">
      <c r="A18">
        <v>0.68719476735999996</v>
      </c>
      <c r="F18">
        <f t="shared" si="0"/>
        <v>15</v>
      </c>
    </row>
    <row r="19" spans="1:6" x14ac:dyDescent="0.35">
      <c r="A19">
        <v>-6735686594.6838799</v>
      </c>
      <c r="F19">
        <f t="shared" si="0"/>
        <v>16</v>
      </c>
    </row>
    <row r="20" spans="1:6" x14ac:dyDescent="0.35">
      <c r="A20">
        <v>-13406504845.673901</v>
      </c>
      <c r="F20">
        <f t="shared" si="0"/>
        <v>17</v>
      </c>
    </row>
    <row r="21" spans="1:6" x14ac:dyDescent="0.35">
      <c r="A21">
        <v>-19948211125.6576</v>
      </c>
      <c r="F21">
        <f t="shared" si="0"/>
        <v>18</v>
      </c>
    </row>
    <row r="22" spans="1:6" x14ac:dyDescent="0.35">
      <c r="A22">
        <v>-26297805227.6348</v>
      </c>
      <c r="F22">
        <f t="shared" si="0"/>
        <v>19</v>
      </c>
    </row>
    <row r="23" spans="1:6" x14ac:dyDescent="0.35">
      <c r="A23">
        <v>-32394137089.605999</v>
      </c>
      <c r="F23">
        <f t="shared" si="0"/>
        <v>20</v>
      </c>
    </row>
    <row r="24" spans="1:6" x14ac:dyDescent="0.35">
      <c r="A24">
        <v>-38178495703.571297</v>
      </c>
    </row>
    <row r="25" spans="1:6" x14ac:dyDescent="0.35">
      <c r="A25">
        <v>-43595174532.531197</v>
      </c>
    </row>
    <row r="26" spans="1:6" x14ac:dyDescent="0.35">
      <c r="A26">
        <v>-48592007999.485901</v>
      </c>
    </row>
    <row r="27" spans="1:6" x14ac:dyDescent="0.35">
      <c r="A27">
        <v>-53120873866.435898</v>
      </c>
    </row>
    <row r="28" spans="1:6" x14ac:dyDescent="0.35">
      <c r="A28">
        <v>-57138156679.381699</v>
      </c>
    </row>
    <row r="29" spans="1:6" x14ac:dyDescent="0.35">
      <c r="A29">
        <v>-60605167808.323898</v>
      </c>
    </row>
    <row r="30" spans="1:6" x14ac:dyDescent="0.35">
      <c r="A30">
        <v>-63488518041.262901</v>
      </c>
    </row>
    <row r="31" spans="1:6" x14ac:dyDescent="0.35">
      <c r="A31">
        <v>-65760439139.199402</v>
      </c>
    </row>
    <row r="32" spans="1:6" x14ac:dyDescent="0.35">
      <c r="A32">
        <v>-67399051259.134003</v>
      </c>
    </row>
    <row r="33" spans="1:1" x14ac:dyDescent="0.35">
      <c r="A33">
        <v>-68388573672.6735</v>
      </c>
    </row>
    <row r="34" spans="1:1" x14ac:dyDescent="0.35">
      <c r="A34">
        <v>-68719476736</v>
      </c>
    </row>
    <row r="35" spans="1:1" x14ac:dyDescent="0.35">
      <c r="A35">
        <f>-68388573672-6735686594</f>
        <v>-75124260266</v>
      </c>
    </row>
    <row r="36" spans="1:1" x14ac:dyDescent="0.35">
      <c r="A36">
        <f>-67399051259-13406504845</f>
        <v>-80805556104</v>
      </c>
    </row>
    <row r="37" spans="1:1" x14ac:dyDescent="0.35">
      <c r="A37">
        <f>-65760439139-19948211125</f>
        <v>-85708650264</v>
      </c>
    </row>
    <row r="38" spans="1:1" x14ac:dyDescent="0.35">
      <c r="A38">
        <f>-63488518041-26297805227</f>
        <v>-89786323268</v>
      </c>
    </row>
    <row r="39" spans="1:1" x14ac:dyDescent="0.35">
      <c r="A39">
        <f>-60605167808-32394137089</f>
        <v>-92999304897</v>
      </c>
    </row>
    <row r="40" spans="1:1" x14ac:dyDescent="0.35">
      <c r="A40">
        <f>-57138156679-38178495703</f>
        <v>-95316652382</v>
      </c>
    </row>
    <row r="41" spans="1:1" x14ac:dyDescent="0.35">
      <c r="A41">
        <f>-53120873866-43595174532</f>
        <v>-96716048398</v>
      </c>
    </row>
    <row r="42" spans="1:1" x14ac:dyDescent="0.35">
      <c r="A42">
        <f>-48592007999-48592007999</f>
        <v>-97184015998</v>
      </c>
    </row>
    <row r="43" spans="1:1" x14ac:dyDescent="0.35">
      <c r="A43">
        <f>-43595174532-53120873866</f>
        <v>-96716048398</v>
      </c>
    </row>
    <row r="44" spans="1:1" x14ac:dyDescent="0.35">
      <c r="A44">
        <f>-38178495703-57138156679</f>
        <v>-95316652382</v>
      </c>
    </row>
    <row r="45" spans="1:1" x14ac:dyDescent="0.35">
      <c r="A45">
        <f>-32394137089-60605167808</f>
        <v>-92999304897</v>
      </c>
    </row>
    <row r="46" spans="1:1" x14ac:dyDescent="0.35">
      <c r="A46">
        <f>-26297805227-63488518041</f>
        <v>-89786323268</v>
      </c>
    </row>
    <row r="47" spans="1:1" x14ac:dyDescent="0.35">
      <c r="A47">
        <f>-19948211125-65760439139</f>
        <v>-85708650264</v>
      </c>
    </row>
    <row r="48" spans="1:1" x14ac:dyDescent="0.35">
      <c r="A48">
        <f>-13406504845-67399051259</f>
        <v>-80805556104</v>
      </c>
    </row>
    <row r="49" spans="1:1" x14ac:dyDescent="0.35">
      <c r="A49">
        <f>-6735686594-68388573672</f>
        <v>-75124260266</v>
      </c>
    </row>
    <row r="50" spans="1:1" x14ac:dyDescent="0.35">
      <c r="A50" t="s">
        <v>16</v>
      </c>
    </row>
    <row r="51" spans="1:1" x14ac:dyDescent="0.35">
      <c r="A51" t="s">
        <v>17</v>
      </c>
    </row>
    <row r="52" spans="1:1" x14ac:dyDescent="0.35">
      <c r="A52" t="s">
        <v>18</v>
      </c>
    </row>
    <row r="53" spans="1:1" x14ac:dyDescent="0.35">
      <c r="A53" t="s">
        <v>19</v>
      </c>
    </row>
    <row r="54" spans="1:1" x14ac:dyDescent="0.35">
      <c r="A54" t="s">
        <v>20</v>
      </c>
    </row>
    <row r="55" spans="1:1" x14ac:dyDescent="0.35">
      <c r="A55" t="s">
        <v>21</v>
      </c>
    </row>
    <row r="56" spans="1:1" x14ac:dyDescent="0.35">
      <c r="A56" t="s">
        <v>22</v>
      </c>
    </row>
    <row r="57" spans="1:1" x14ac:dyDescent="0.35">
      <c r="A57" t="s">
        <v>23</v>
      </c>
    </row>
    <row r="58" spans="1:1" x14ac:dyDescent="0.35">
      <c r="A58" t="s">
        <v>24</v>
      </c>
    </row>
    <row r="59" spans="1:1" x14ac:dyDescent="0.35">
      <c r="A59" t="s">
        <v>25</v>
      </c>
    </row>
    <row r="60" spans="1:1" x14ac:dyDescent="0.35">
      <c r="A60" t="s">
        <v>26</v>
      </c>
    </row>
    <row r="61" spans="1:1" x14ac:dyDescent="0.35">
      <c r="A61" t="s">
        <v>27</v>
      </c>
    </row>
    <row r="62" spans="1:1" x14ac:dyDescent="0.35">
      <c r="A62" t="s">
        <v>28</v>
      </c>
    </row>
    <row r="63" spans="1:1" x14ac:dyDescent="0.35">
      <c r="A63" t="s">
        <v>29</v>
      </c>
    </row>
    <row r="64" spans="1:1" x14ac:dyDescent="0.35">
      <c r="A64" t="s">
        <v>30</v>
      </c>
    </row>
    <row r="65" spans="1:1" x14ac:dyDescent="0.35">
      <c r="A6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39"/>
  <sheetViews>
    <sheetView topLeftCell="A19" workbookViewId="0">
      <selection activeCell="D7" sqref="D7"/>
    </sheetView>
  </sheetViews>
  <sheetFormatPr baseColWidth="10" defaultRowHeight="14.5" x14ac:dyDescent="0.35"/>
  <cols>
    <col min="1" max="6" width="10.81640625" bestFit="1" customWidth="1"/>
    <col min="7" max="7" width="17.54296875" customWidth="1"/>
    <col min="8" max="9" width="10.81640625" bestFit="1" customWidth="1"/>
    <col min="10" max="48" width="11.81640625" bestFit="1" customWidth="1"/>
  </cols>
  <sheetData>
    <row r="1" spans="1:48" x14ac:dyDescent="0.35">
      <c r="A1" t="s">
        <v>340</v>
      </c>
      <c r="B1" t="s">
        <v>33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</row>
    <row r="2" spans="1:48" x14ac:dyDescent="0.35">
      <c r="A2" t="s">
        <v>34</v>
      </c>
      <c r="B2" t="s">
        <v>171</v>
      </c>
      <c r="C2" t="s">
        <v>115</v>
      </c>
      <c r="D2" t="s">
        <v>115</v>
      </c>
      <c r="E2" t="s">
        <v>115</v>
      </c>
      <c r="F2" t="s">
        <v>115</v>
      </c>
      <c r="G2" t="s">
        <v>115</v>
      </c>
      <c r="H2" t="s">
        <v>115</v>
      </c>
      <c r="I2" t="s">
        <v>115</v>
      </c>
      <c r="J2" t="s">
        <v>115</v>
      </c>
      <c r="K2" t="s">
        <v>115</v>
      </c>
      <c r="L2" t="s">
        <v>115</v>
      </c>
      <c r="M2" t="s">
        <v>115</v>
      </c>
      <c r="N2" t="s">
        <v>115</v>
      </c>
      <c r="O2" t="s">
        <v>115</v>
      </c>
      <c r="P2" t="s">
        <v>115</v>
      </c>
      <c r="Q2" t="s">
        <v>115</v>
      </c>
      <c r="R2" t="s">
        <v>115</v>
      </c>
      <c r="T2" t="s">
        <v>115</v>
      </c>
      <c r="U2" t="s">
        <v>115</v>
      </c>
      <c r="W2" t="s">
        <v>115</v>
      </c>
      <c r="X2" t="s">
        <v>115</v>
      </c>
      <c r="Z2" t="s">
        <v>115</v>
      </c>
      <c r="AA2" t="s">
        <v>115</v>
      </c>
      <c r="AC2" t="s">
        <v>115</v>
      </c>
      <c r="AD2" t="s">
        <v>115</v>
      </c>
      <c r="AF2" t="s">
        <v>115</v>
      </c>
      <c r="AG2" t="s">
        <v>115</v>
      </c>
      <c r="AI2" t="s">
        <v>115</v>
      </c>
      <c r="AJ2" t="s">
        <v>115</v>
      </c>
      <c r="AL2" t="s">
        <v>115</v>
      </c>
      <c r="AM2" t="s">
        <v>115</v>
      </c>
      <c r="AO2" t="s">
        <v>115</v>
      </c>
      <c r="AP2" t="s">
        <v>115</v>
      </c>
      <c r="AR2" t="s">
        <v>115</v>
      </c>
      <c r="AS2" t="s">
        <v>115</v>
      </c>
      <c r="AU2" t="s">
        <v>115</v>
      </c>
      <c r="AV2" t="s">
        <v>115</v>
      </c>
    </row>
    <row r="3" spans="1:48" x14ac:dyDescent="0.35">
      <c r="A3" t="s">
        <v>51</v>
      </c>
      <c r="B3" t="s">
        <v>116</v>
      </c>
      <c r="C3" t="s">
        <v>116</v>
      </c>
      <c r="D3" t="s">
        <v>117</v>
      </c>
      <c r="E3" t="s">
        <v>116</v>
      </c>
      <c r="F3" t="s">
        <v>116</v>
      </c>
      <c r="G3" t="s">
        <v>118</v>
      </c>
      <c r="H3" t="s">
        <v>116</v>
      </c>
      <c r="I3" t="s">
        <v>116</v>
      </c>
      <c r="J3" t="s">
        <v>119</v>
      </c>
      <c r="K3" t="s">
        <v>116</v>
      </c>
      <c r="L3" t="s">
        <v>116</v>
      </c>
      <c r="M3" t="s">
        <v>120</v>
      </c>
      <c r="N3" t="s">
        <v>116</v>
      </c>
      <c r="O3" t="s">
        <v>116</v>
      </c>
      <c r="P3" t="s">
        <v>121</v>
      </c>
      <c r="Q3" t="s">
        <v>116</v>
      </c>
      <c r="R3" t="s">
        <v>116</v>
      </c>
      <c r="S3">
        <v>6</v>
      </c>
      <c r="T3" t="s">
        <v>116</v>
      </c>
      <c r="U3" t="s">
        <v>116</v>
      </c>
      <c r="V3">
        <v>7</v>
      </c>
      <c r="W3" t="s">
        <v>116</v>
      </c>
      <c r="X3" t="s">
        <v>116</v>
      </c>
      <c r="Y3">
        <v>8</v>
      </c>
      <c r="Z3" t="s">
        <v>116</v>
      </c>
      <c r="AA3" t="s">
        <v>116</v>
      </c>
      <c r="AB3">
        <v>9</v>
      </c>
      <c r="AC3" t="s">
        <v>116</v>
      </c>
      <c r="AD3" t="s">
        <v>116</v>
      </c>
      <c r="AE3">
        <v>10</v>
      </c>
      <c r="AF3" t="s">
        <v>116</v>
      </c>
      <c r="AG3" t="s">
        <v>116</v>
      </c>
      <c r="AH3">
        <v>11</v>
      </c>
      <c r="AI3" t="s">
        <v>116</v>
      </c>
      <c r="AJ3" t="s">
        <v>116</v>
      </c>
      <c r="AK3">
        <v>12</v>
      </c>
      <c r="AL3" t="s">
        <v>116</v>
      </c>
      <c r="AM3" t="s">
        <v>116</v>
      </c>
      <c r="AN3">
        <v>13</v>
      </c>
      <c r="AO3" t="s">
        <v>116</v>
      </c>
      <c r="AP3" t="s">
        <v>116</v>
      </c>
      <c r="AQ3">
        <v>14</v>
      </c>
      <c r="AR3" t="s">
        <v>116</v>
      </c>
      <c r="AS3" t="s">
        <v>116</v>
      </c>
      <c r="AT3">
        <v>15</v>
      </c>
      <c r="AU3" t="s">
        <v>116</v>
      </c>
      <c r="AV3" t="s">
        <v>116</v>
      </c>
    </row>
    <row r="4" spans="1:48" x14ac:dyDescent="0.35">
      <c r="A4" t="s">
        <v>317</v>
      </c>
      <c r="B4" t="s">
        <v>51</v>
      </c>
      <c r="C4" t="s">
        <v>116</v>
      </c>
      <c r="D4" t="s">
        <v>318</v>
      </c>
      <c r="E4" t="s">
        <v>319</v>
      </c>
      <c r="F4" t="s">
        <v>116</v>
      </c>
      <c r="G4" t="s">
        <v>317</v>
      </c>
      <c r="H4" t="s">
        <v>51</v>
      </c>
      <c r="I4" t="s">
        <v>116</v>
      </c>
      <c r="J4" t="s">
        <v>115</v>
      </c>
      <c r="K4" t="s">
        <v>115</v>
      </c>
      <c r="L4" t="s">
        <v>115</v>
      </c>
      <c r="M4" t="s">
        <v>115</v>
      </c>
      <c r="N4" t="s">
        <v>115</v>
      </c>
      <c r="O4" t="s">
        <v>115</v>
      </c>
      <c r="P4" t="s">
        <v>115</v>
      </c>
      <c r="Q4" t="s">
        <v>115</v>
      </c>
      <c r="R4" t="s">
        <v>115</v>
      </c>
      <c r="T4" t="s">
        <v>115</v>
      </c>
      <c r="U4" t="s">
        <v>115</v>
      </c>
      <c r="W4" t="s">
        <v>115</v>
      </c>
      <c r="X4" t="s">
        <v>115</v>
      </c>
      <c r="Z4" t="s">
        <v>115</v>
      </c>
      <c r="AA4" t="s">
        <v>115</v>
      </c>
      <c r="AC4" t="s">
        <v>115</v>
      </c>
      <c r="AD4" t="s">
        <v>115</v>
      </c>
      <c r="AF4" t="s">
        <v>115</v>
      </c>
      <c r="AG4" t="s">
        <v>115</v>
      </c>
      <c r="AI4" t="s">
        <v>115</v>
      </c>
      <c r="AJ4" t="s">
        <v>115</v>
      </c>
      <c r="AL4" t="s">
        <v>115</v>
      </c>
      <c r="AM4" t="s">
        <v>115</v>
      </c>
      <c r="AO4" t="s">
        <v>115</v>
      </c>
      <c r="AP4" t="s">
        <v>115</v>
      </c>
      <c r="AR4" t="s">
        <v>115</v>
      </c>
      <c r="AS4" t="s">
        <v>115</v>
      </c>
      <c r="AU4" t="s">
        <v>115</v>
      </c>
      <c r="AV4" t="s">
        <v>115</v>
      </c>
    </row>
    <row r="5" spans="1:48" x14ac:dyDescent="0.35">
      <c r="A5" t="s">
        <v>122</v>
      </c>
      <c r="B5" t="s">
        <v>122</v>
      </c>
      <c r="C5" t="s">
        <v>122</v>
      </c>
      <c r="D5" t="s">
        <v>122</v>
      </c>
      <c r="E5" t="s">
        <v>122</v>
      </c>
      <c r="F5" t="s">
        <v>122</v>
      </c>
      <c r="G5" t="s">
        <v>122</v>
      </c>
      <c r="H5" t="s">
        <v>122</v>
      </c>
      <c r="I5" t="s">
        <v>122</v>
      </c>
      <c r="J5" t="s">
        <v>122</v>
      </c>
      <c r="K5" t="s">
        <v>122</v>
      </c>
      <c r="L5" t="s">
        <v>122</v>
      </c>
      <c r="M5" t="s">
        <v>122</v>
      </c>
      <c r="N5" t="s">
        <v>122</v>
      </c>
      <c r="O5" t="s">
        <v>122</v>
      </c>
      <c r="P5" t="s">
        <v>122</v>
      </c>
      <c r="Q5" t="s">
        <v>115</v>
      </c>
      <c r="R5" t="s">
        <v>115</v>
      </c>
      <c r="T5" t="s">
        <v>115</v>
      </c>
      <c r="U5" t="s">
        <v>115</v>
      </c>
      <c r="W5" t="s">
        <v>115</v>
      </c>
      <c r="X5" t="s">
        <v>115</v>
      </c>
      <c r="Z5" t="s">
        <v>115</v>
      </c>
      <c r="AA5" t="s">
        <v>115</v>
      </c>
      <c r="AC5" t="s">
        <v>115</v>
      </c>
      <c r="AD5" t="s">
        <v>115</v>
      </c>
      <c r="AF5" t="s">
        <v>115</v>
      </c>
      <c r="AG5" t="s">
        <v>115</v>
      </c>
      <c r="AI5" t="s">
        <v>115</v>
      </c>
      <c r="AJ5" t="s">
        <v>115</v>
      </c>
      <c r="AL5" t="s">
        <v>115</v>
      </c>
      <c r="AM5" t="s">
        <v>115</v>
      </c>
      <c r="AO5" t="s">
        <v>115</v>
      </c>
      <c r="AP5" t="s">
        <v>115</v>
      </c>
      <c r="AR5" t="s">
        <v>115</v>
      </c>
      <c r="AS5" t="s">
        <v>115</v>
      </c>
      <c r="AU5" t="s">
        <v>115</v>
      </c>
      <c r="AV5" t="s">
        <v>115</v>
      </c>
    </row>
    <row r="6" spans="1:48" x14ac:dyDescent="0.35">
      <c r="A6" t="s">
        <v>321</v>
      </c>
      <c r="B6" t="s">
        <v>51</v>
      </c>
      <c r="C6" t="s">
        <v>116</v>
      </c>
      <c r="D6">
        <v>2162688</v>
      </c>
      <c r="E6" t="s">
        <v>51</v>
      </c>
      <c r="F6" t="s">
        <v>116</v>
      </c>
      <c r="G6">
        <v>458754</v>
      </c>
      <c r="H6">
        <v>2</v>
      </c>
      <c r="I6" t="s">
        <v>116</v>
      </c>
      <c r="J6" t="s">
        <v>115</v>
      </c>
      <c r="K6" t="s">
        <v>115</v>
      </c>
      <c r="L6" t="s">
        <v>115</v>
      </c>
      <c r="M6" t="s">
        <v>115</v>
      </c>
      <c r="N6" t="s">
        <v>115</v>
      </c>
      <c r="O6" t="s">
        <v>115</v>
      </c>
      <c r="P6" t="s">
        <v>115</v>
      </c>
      <c r="Q6" t="s">
        <v>115</v>
      </c>
      <c r="R6" t="s">
        <v>115</v>
      </c>
      <c r="T6" t="s">
        <v>115</v>
      </c>
      <c r="U6" t="s">
        <v>115</v>
      </c>
      <c r="W6" t="s">
        <v>115</v>
      </c>
      <c r="X6" t="s">
        <v>115</v>
      </c>
      <c r="Z6" t="s">
        <v>115</v>
      </c>
      <c r="AA6" t="s">
        <v>115</v>
      </c>
      <c r="AC6" t="s">
        <v>115</v>
      </c>
      <c r="AD6" t="s">
        <v>115</v>
      </c>
      <c r="AF6" t="s">
        <v>115</v>
      </c>
      <c r="AG6" t="s">
        <v>115</v>
      </c>
      <c r="AI6" t="s">
        <v>115</v>
      </c>
      <c r="AJ6" t="s">
        <v>115</v>
      </c>
      <c r="AL6" t="s">
        <v>115</v>
      </c>
      <c r="AM6" t="s">
        <v>115</v>
      </c>
      <c r="AO6" t="s">
        <v>115</v>
      </c>
      <c r="AP6" t="s">
        <v>115</v>
      </c>
      <c r="AR6" t="s">
        <v>115</v>
      </c>
      <c r="AS6" t="s">
        <v>115</v>
      </c>
      <c r="AU6" t="s">
        <v>115</v>
      </c>
      <c r="AV6" t="s">
        <v>115</v>
      </c>
    </row>
    <row r="7" spans="1:48" x14ac:dyDescent="0.35">
      <c r="A7" t="s">
        <v>317</v>
      </c>
      <c r="B7" t="s">
        <v>51</v>
      </c>
      <c r="C7" t="s">
        <v>116</v>
      </c>
      <c r="D7" t="s">
        <v>318</v>
      </c>
      <c r="E7" t="s">
        <v>319</v>
      </c>
      <c r="F7" t="s">
        <v>116</v>
      </c>
      <c r="G7">
        <v>851968</v>
      </c>
      <c r="H7">
        <v>0</v>
      </c>
      <c r="I7" t="s">
        <v>116</v>
      </c>
      <c r="J7" t="s">
        <v>115</v>
      </c>
      <c r="K7" t="s">
        <v>115</v>
      </c>
      <c r="L7" t="s">
        <v>115</v>
      </c>
      <c r="M7" t="s">
        <v>115</v>
      </c>
      <c r="N7" t="s">
        <v>115</v>
      </c>
      <c r="O7" t="s">
        <v>115</v>
      </c>
      <c r="P7" t="s">
        <v>115</v>
      </c>
      <c r="Q7" t="s">
        <v>115</v>
      </c>
      <c r="R7" t="s">
        <v>115</v>
      </c>
      <c r="T7" t="s">
        <v>115</v>
      </c>
      <c r="U7" t="s">
        <v>115</v>
      </c>
      <c r="W7" t="s">
        <v>115</v>
      </c>
      <c r="X7" t="s">
        <v>115</v>
      </c>
      <c r="Z7" t="s">
        <v>115</v>
      </c>
      <c r="AA7" t="s">
        <v>115</v>
      </c>
      <c r="AC7" t="s">
        <v>115</v>
      </c>
      <c r="AD7" t="s">
        <v>115</v>
      </c>
      <c r="AF7" t="s">
        <v>115</v>
      </c>
      <c r="AG7" t="s">
        <v>115</v>
      </c>
      <c r="AI7" t="s">
        <v>115</v>
      </c>
      <c r="AJ7" t="s">
        <v>115</v>
      </c>
      <c r="AL7" t="s">
        <v>115</v>
      </c>
      <c r="AM7" t="s">
        <v>115</v>
      </c>
      <c r="AO7" t="s">
        <v>115</v>
      </c>
      <c r="AP7" t="s">
        <v>115</v>
      </c>
      <c r="AR7" t="s">
        <v>115</v>
      </c>
      <c r="AS7" t="s">
        <v>115</v>
      </c>
      <c r="AU7" t="s">
        <v>115</v>
      </c>
      <c r="AV7" t="s">
        <v>115</v>
      </c>
    </row>
    <row r="8" spans="1:48" x14ac:dyDescent="0.35">
      <c r="A8" t="s">
        <v>317</v>
      </c>
      <c r="B8" t="s">
        <v>51</v>
      </c>
      <c r="C8" t="s">
        <v>116</v>
      </c>
      <c r="D8" t="s">
        <v>322</v>
      </c>
      <c r="E8" t="s">
        <v>323</v>
      </c>
      <c r="F8" t="s">
        <v>116</v>
      </c>
      <c r="G8">
        <v>851968</v>
      </c>
      <c r="H8">
        <v>2</v>
      </c>
      <c r="I8" t="s">
        <v>116</v>
      </c>
      <c r="J8" t="s">
        <v>115</v>
      </c>
      <c r="K8" t="s">
        <v>115</v>
      </c>
      <c r="L8" t="s">
        <v>115</v>
      </c>
      <c r="M8" t="s">
        <v>115</v>
      </c>
      <c r="N8" t="s">
        <v>115</v>
      </c>
      <c r="O8" t="s">
        <v>115</v>
      </c>
      <c r="P8" t="s">
        <v>115</v>
      </c>
      <c r="Q8" t="s">
        <v>115</v>
      </c>
      <c r="R8" t="s">
        <v>115</v>
      </c>
      <c r="T8" t="s">
        <v>115</v>
      </c>
      <c r="U8" t="s">
        <v>115</v>
      </c>
      <c r="W8" t="s">
        <v>115</v>
      </c>
      <c r="X8" t="s">
        <v>115</v>
      </c>
      <c r="Z8" t="s">
        <v>115</v>
      </c>
      <c r="AA8" t="s">
        <v>115</v>
      </c>
      <c r="AC8" t="s">
        <v>115</v>
      </c>
      <c r="AD8" t="s">
        <v>115</v>
      </c>
      <c r="AF8" t="s">
        <v>115</v>
      </c>
      <c r="AG8" t="s">
        <v>115</v>
      </c>
      <c r="AI8" t="s">
        <v>115</v>
      </c>
      <c r="AJ8" t="s">
        <v>115</v>
      </c>
      <c r="AL8" t="s">
        <v>115</v>
      </c>
      <c r="AM8" t="s">
        <v>115</v>
      </c>
      <c r="AO8" t="s">
        <v>115</v>
      </c>
      <c r="AP8" t="s">
        <v>115</v>
      </c>
      <c r="AR8" t="s">
        <v>115</v>
      </c>
      <c r="AS8" t="s">
        <v>115</v>
      </c>
      <c r="AU8" t="s">
        <v>115</v>
      </c>
      <c r="AV8" t="s">
        <v>115</v>
      </c>
    </row>
    <row r="9" spans="1:48" x14ac:dyDescent="0.35">
      <c r="A9" t="s">
        <v>51</v>
      </c>
      <c r="B9" t="s">
        <v>51</v>
      </c>
      <c r="C9" t="s">
        <v>116</v>
      </c>
      <c r="D9" t="s">
        <v>324</v>
      </c>
      <c r="E9" t="s">
        <v>325</v>
      </c>
      <c r="F9" t="s">
        <v>116</v>
      </c>
      <c r="G9">
        <v>0</v>
      </c>
      <c r="H9">
        <v>0</v>
      </c>
      <c r="I9" t="s">
        <v>116</v>
      </c>
      <c r="J9" t="s">
        <v>115</v>
      </c>
      <c r="K9" t="s">
        <v>115</v>
      </c>
      <c r="L9" t="s">
        <v>115</v>
      </c>
      <c r="M9" t="s">
        <v>115</v>
      </c>
      <c r="N9" t="s">
        <v>115</v>
      </c>
      <c r="O9" t="s">
        <v>115</v>
      </c>
      <c r="P9" t="s">
        <v>115</v>
      </c>
      <c r="Q9" t="s">
        <v>115</v>
      </c>
      <c r="R9" t="s">
        <v>115</v>
      </c>
      <c r="T9" t="s">
        <v>115</v>
      </c>
      <c r="U9" t="s">
        <v>115</v>
      </c>
      <c r="W9" t="s">
        <v>115</v>
      </c>
      <c r="X9" t="s">
        <v>115</v>
      </c>
      <c r="Z9" t="s">
        <v>115</v>
      </c>
      <c r="AA9" t="s">
        <v>115</v>
      </c>
      <c r="AC9" t="s">
        <v>115</v>
      </c>
      <c r="AD9" t="s">
        <v>115</v>
      </c>
      <c r="AF9" t="s">
        <v>115</v>
      </c>
      <c r="AG9" t="s">
        <v>115</v>
      </c>
      <c r="AI9" t="s">
        <v>115</v>
      </c>
      <c r="AJ9" t="s">
        <v>115</v>
      </c>
      <c r="AL9" t="s">
        <v>115</v>
      </c>
      <c r="AM9" t="s">
        <v>115</v>
      </c>
      <c r="AO9" t="s">
        <v>115</v>
      </c>
      <c r="AP9" t="s">
        <v>115</v>
      </c>
      <c r="AR9" t="s">
        <v>115</v>
      </c>
      <c r="AS9" t="s">
        <v>115</v>
      </c>
      <c r="AU9" t="s">
        <v>115</v>
      </c>
      <c r="AV9" t="s">
        <v>115</v>
      </c>
    </row>
    <row r="10" spans="1:48" x14ac:dyDescent="0.35">
      <c r="A10" t="s">
        <v>51</v>
      </c>
      <c r="B10" t="s">
        <v>51</v>
      </c>
      <c r="C10" t="s">
        <v>116</v>
      </c>
      <c r="D10" t="s">
        <v>326</v>
      </c>
      <c r="E10" t="s">
        <v>317</v>
      </c>
      <c r="F10" t="s">
        <v>116</v>
      </c>
      <c r="G10">
        <v>2</v>
      </c>
      <c r="H10">
        <v>2</v>
      </c>
      <c r="I10" t="s">
        <v>116</v>
      </c>
      <c r="J10" t="s">
        <v>115</v>
      </c>
      <c r="K10" t="s">
        <v>115</v>
      </c>
      <c r="L10" t="s">
        <v>115</v>
      </c>
      <c r="M10" t="s">
        <v>115</v>
      </c>
      <c r="N10" t="s">
        <v>115</v>
      </c>
      <c r="O10" t="s">
        <v>115</v>
      </c>
      <c r="P10" t="s">
        <v>115</v>
      </c>
      <c r="Q10" t="s">
        <v>115</v>
      </c>
      <c r="R10" t="s">
        <v>115</v>
      </c>
      <c r="T10" t="s">
        <v>115</v>
      </c>
      <c r="U10" t="s">
        <v>115</v>
      </c>
      <c r="W10" t="s">
        <v>115</v>
      </c>
      <c r="X10" t="s">
        <v>115</v>
      </c>
      <c r="Z10" t="s">
        <v>115</v>
      </c>
      <c r="AA10" t="s">
        <v>115</v>
      </c>
      <c r="AC10" t="s">
        <v>115</v>
      </c>
      <c r="AD10" t="s">
        <v>115</v>
      </c>
      <c r="AF10" t="s">
        <v>115</v>
      </c>
      <c r="AG10" t="s">
        <v>115</v>
      </c>
      <c r="AI10" t="s">
        <v>115</v>
      </c>
      <c r="AJ10" t="s">
        <v>115</v>
      </c>
      <c r="AL10" t="s">
        <v>115</v>
      </c>
      <c r="AM10" t="s">
        <v>115</v>
      </c>
      <c r="AO10" t="s">
        <v>115</v>
      </c>
      <c r="AP10" t="s">
        <v>115</v>
      </c>
      <c r="AR10" t="s">
        <v>115</v>
      </c>
      <c r="AS10" t="s">
        <v>115</v>
      </c>
      <c r="AU10" t="s">
        <v>115</v>
      </c>
      <c r="AV10" t="s">
        <v>115</v>
      </c>
    </row>
    <row r="11" spans="1:48" x14ac:dyDescent="0.35">
      <c r="A11" t="s">
        <v>51</v>
      </c>
      <c r="B11" t="s">
        <v>51</v>
      </c>
      <c r="C11" t="s">
        <v>116</v>
      </c>
      <c r="D11" t="s">
        <v>327</v>
      </c>
      <c r="E11" t="s">
        <v>328</v>
      </c>
      <c r="F11" t="s">
        <v>116</v>
      </c>
      <c r="G11">
        <v>0</v>
      </c>
      <c r="H11">
        <v>0</v>
      </c>
      <c r="I11" t="s">
        <v>116</v>
      </c>
      <c r="J11" t="s">
        <v>115</v>
      </c>
      <c r="K11" t="s">
        <v>115</v>
      </c>
      <c r="L11" t="s">
        <v>115</v>
      </c>
      <c r="M11" t="s">
        <v>115</v>
      </c>
      <c r="N11" t="s">
        <v>115</v>
      </c>
      <c r="O11" t="s">
        <v>115</v>
      </c>
      <c r="P11" t="s">
        <v>115</v>
      </c>
      <c r="Q11" t="s">
        <v>115</v>
      </c>
      <c r="R11" t="s">
        <v>115</v>
      </c>
      <c r="T11" t="s">
        <v>115</v>
      </c>
      <c r="U11" t="s">
        <v>115</v>
      </c>
      <c r="W11" t="s">
        <v>115</v>
      </c>
      <c r="X11" t="s">
        <v>115</v>
      </c>
      <c r="Z11" t="s">
        <v>115</v>
      </c>
      <c r="AA11" t="s">
        <v>115</v>
      </c>
      <c r="AC11" t="s">
        <v>115</v>
      </c>
      <c r="AD11" t="s">
        <v>115</v>
      </c>
      <c r="AF11" t="s">
        <v>115</v>
      </c>
      <c r="AG11" t="s">
        <v>115</v>
      </c>
      <c r="AI11" t="s">
        <v>115</v>
      </c>
      <c r="AJ11" t="s">
        <v>115</v>
      </c>
      <c r="AL11" t="s">
        <v>115</v>
      </c>
      <c r="AM11" t="s">
        <v>115</v>
      </c>
      <c r="AO11" t="s">
        <v>115</v>
      </c>
      <c r="AP11" t="s">
        <v>115</v>
      </c>
      <c r="AR11" t="s">
        <v>115</v>
      </c>
      <c r="AS11" t="s">
        <v>115</v>
      </c>
      <c r="AU11" t="s">
        <v>115</v>
      </c>
      <c r="AV11" t="s">
        <v>115</v>
      </c>
    </row>
    <row r="12" spans="1:48" x14ac:dyDescent="0.35">
      <c r="A12" t="s">
        <v>51</v>
      </c>
      <c r="B12" t="s">
        <v>51</v>
      </c>
      <c r="C12" t="s">
        <v>116</v>
      </c>
      <c r="D12" t="s">
        <v>329</v>
      </c>
      <c r="E12" t="s">
        <v>330</v>
      </c>
      <c r="F12" t="s">
        <v>116</v>
      </c>
      <c r="G12">
        <v>0</v>
      </c>
      <c r="H12">
        <v>2</v>
      </c>
      <c r="I12" t="s">
        <v>116</v>
      </c>
      <c r="J12" t="s">
        <v>115</v>
      </c>
      <c r="K12" t="s">
        <v>115</v>
      </c>
      <c r="L12" t="s">
        <v>115</v>
      </c>
      <c r="M12" t="s">
        <v>115</v>
      </c>
      <c r="N12" t="s">
        <v>115</v>
      </c>
      <c r="O12" t="s">
        <v>115</v>
      </c>
      <c r="P12" t="s">
        <v>115</v>
      </c>
      <c r="Q12" t="s">
        <v>115</v>
      </c>
      <c r="R12" t="s">
        <v>115</v>
      </c>
      <c r="T12" t="s">
        <v>115</v>
      </c>
      <c r="U12" t="s">
        <v>115</v>
      </c>
      <c r="W12" t="s">
        <v>115</v>
      </c>
      <c r="X12" t="s">
        <v>115</v>
      </c>
      <c r="Z12" t="s">
        <v>115</v>
      </c>
      <c r="AA12" t="s">
        <v>115</v>
      </c>
      <c r="AC12" t="s">
        <v>115</v>
      </c>
      <c r="AD12" t="s">
        <v>115</v>
      </c>
      <c r="AF12" t="s">
        <v>115</v>
      </c>
      <c r="AG12" t="s">
        <v>115</v>
      </c>
      <c r="AI12" t="s">
        <v>115</v>
      </c>
      <c r="AJ12" t="s">
        <v>115</v>
      </c>
      <c r="AL12" t="s">
        <v>115</v>
      </c>
      <c r="AM12" t="s">
        <v>115</v>
      </c>
      <c r="AO12" t="s">
        <v>115</v>
      </c>
      <c r="AP12" t="s">
        <v>115</v>
      </c>
      <c r="AR12" t="s">
        <v>115</v>
      </c>
      <c r="AS12" t="s">
        <v>115</v>
      </c>
      <c r="AU12" t="s">
        <v>115</v>
      </c>
      <c r="AV12" t="s">
        <v>115</v>
      </c>
    </row>
    <row r="13" spans="1:48" x14ac:dyDescent="0.35">
      <c r="A13" t="s">
        <v>51</v>
      </c>
      <c r="B13" t="s">
        <v>51</v>
      </c>
      <c r="C13" t="s">
        <v>116</v>
      </c>
      <c r="D13" t="s">
        <v>331</v>
      </c>
      <c r="E13" t="s">
        <v>332</v>
      </c>
      <c r="F13" t="s">
        <v>116</v>
      </c>
      <c r="G13">
        <v>0</v>
      </c>
      <c r="H13">
        <v>0</v>
      </c>
      <c r="I13" t="s">
        <v>116</v>
      </c>
      <c r="J13" t="s">
        <v>115</v>
      </c>
      <c r="K13" t="s">
        <v>115</v>
      </c>
      <c r="L13" t="s">
        <v>115</v>
      </c>
      <c r="M13" t="s">
        <v>115</v>
      </c>
      <c r="N13" t="s">
        <v>115</v>
      </c>
      <c r="O13" t="s">
        <v>115</v>
      </c>
      <c r="P13" t="s">
        <v>115</v>
      </c>
      <c r="Q13" t="s">
        <v>115</v>
      </c>
      <c r="R13" t="s">
        <v>115</v>
      </c>
      <c r="T13" t="s">
        <v>115</v>
      </c>
      <c r="U13" t="s">
        <v>115</v>
      </c>
      <c r="W13" t="s">
        <v>115</v>
      </c>
      <c r="X13" t="s">
        <v>115</v>
      </c>
      <c r="Z13" t="s">
        <v>115</v>
      </c>
      <c r="AA13" t="s">
        <v>115</v>
      </c>
      <c r="AC13" t="s">
        <v>115</v>
      </c>
      <c r="AD13" t="s">
        <v>115</v>
      </c>
      <c r="AF13" t="s">
        <v>115</v>
      </c>
      <c r="AG13" t="s">
        <v>115</v>
      </c>
      <c r="AI13" t="s">
        <v>115</v>
      </c>
      <c r="AJ13" t="s">
        <v>115</v>
      </c>
      <c r="AL13" t="s">
        <v>115</v>
      </c>
      <c r="AM13" t="s">
        <v>115</v>
      </c>
      <c r="AO13" t="s">
        <v>115</v>
      </c>
      <c r="AP13" t="s">
        <v>115</v>
      </c>
      <c r="AR13" t="s">
        <v>115</v>
      </c>
      <c r="AS13" t="s">
        <v>115</v>
      </c>
      <c r="AU13" t="s">
        <v>115</v>
      </c>
      <c r="AV13" t="s">
        <v>115</v>
      </c>
    </row>
    <row r="14" spans="1:48" x14ac:dyDescent="0.35">
      <c r="A14" t="s">
        <v>51</v>
      </c>
      <c r="B14" t="s">
        <v>51</v>
      </c>
      <c r="C14" t="s">
        <v>116</v>
      </c>
      <c r="D14" t="s">
        <v>321</v>
      </c>
      <c r="E14" t="s">
        <v>51</v>
      </c>
      <c r="F14" t="s">
        <v>116</v>
      </c>
      <c r="G14">
        <v>2</v>
      </c>
      <c r="H14">
        <v>2</v>
      </c>
      <c r="I14" t="s">
        <v>116</v>
      </c>
      <c r="J14" t="s">
        <v>115</v>
      </c>
      <c r="K14" t="s">
        <v>115</v>
      </c>
      <c r="L14" t="s">
        <v>115</v>
      </c>
      <c r="M14" t="s">
        <v>115</v>
      </c>
      <c r="N14" t="s">
        <v>115</v>
      </c>
      <c r="O14" t="s">
        <v>115</v>
      </c>
      <c r="P14" t="s">
        <v>115</v>
      </c>
      <c r="Q14" t="s">
        <v>115</v>
      </c>
      <c r="R14" t="s">
        <v>115</v>
      </c>
      <c r="T14" t="s">
        <v>115</v>
      </c>
      <c r="U14" t="s">
        <v>115</v>
      </c>
      <c r="W14" t="s">
        <v>115</v>
      </c>
      <c r="X14" t="s">
        <v>115</v>
      </c>
      <c r="Z14" t="s">
        <v>115</v>
      </c>
      <c r="AA14" t="s">
        <v>115</v>
      </c>
      <c r="AC14" t="s">
        <v>115</v>
      </c>
      <c r="AD14" t="s">
        <v>115</v>
      </c>
      <c r="AF14" t="s">
        <v>115</v>
      </c>
      <c r="AG14" t="s">
        <v>115</v>
      </c>
      <c r="AI14" t="s">
        <v>115</v>
      </c>
      <c r="AJ14" t="s">
        <v>115</v>
      </c>
      <c r="AL14" t="s">
        <v>115</v>
      </c>
      <c r="AM14" t="s">
        <v>115</v>
      </c>
      <c r="AO14" t="s">
        <v>115</v>
      </c>
      <c r="AP14" t="s">
        <v>115</v>
      </c>
      <c r="AR14" t="s">
        <v>115</v>
      </c>
      <c r="AS14" t="s">
        <v>115</v>
      </c>
      <c r="AU14" t="s">
        <v>115</v>
      </c>
      <c r="AV14" t="s">
        <v>115</v>
      </c>
    </row>
    <row r="15" spans="1:48" x14ac:dyDescent="0.35">
      <c r="A15" t="s">
        <v>51</v>
      </c>
      <c r="B15" t="s">
        <v>51</v>
      </c>
      <c r="C15" t="s">
        <v>116</v>
      </c>
      <c r="D15" t="s">
        <v>331</v>
      </c>
      <c r="E15" t="s">
        <v>333</v>
      </c>
      <c r="F15" t="s">
        <v>116</v>
      </c>
      <c r="G15">
        <v>0</v>
      </c>
      <c r="H15">
        <v>0</v>
      </c>
      <c r="I15" t="s">
        <v>116</v>
      </c>
      <c r="J15" t="s">
        <v>115</v>
      </c>
      <c r="K15" t="s">
        <v>115</v>
      </c>
      <c r="L15" t="s">
        <v>115</v>
      </c>
      <c r="M15" t="s">
        <v>115</v>
      </c>
      <c r="N15" t="s">
        <v>115</v>
      </c>
      <c r="O15" t="s">
        <v>115</v>
      </c>
      <c r="P15" t="s">
        <v>115</v>
      </c>
      <c r="Q15" t="s">
        <v>115</v>
      </c>
      <c r="R15" t="s">
        <v>115</v>
      </c>
      <c r="T15" t="s">
        <v>115</v>
      </c>
      <c r="U15" t="s">
        <v>115</v>
      </c>
      <c r="W15" t="s">
        <v>115</v>
      </c>
      <c r="X15" t="s">
        <v>115</v>
      </c>
      <c r="Z15" t="s">
        <v>115</v>
      </c>
      <c r="AA15" t="s">
        <v>115</v>
      </c>
      <c r="AC15" t="s">
        <v>115</v>
      </c>
      <c r="AD15" t="s">
        <v>115</v>
      </c>
      <c r="AF15" t="s">
        <v>115</v>
      </c>
      <c r="AG15" t="s">
        <v>115</v>
      </c>
      <c r="AI15" t="s">
        <v>115</v>
      </c>
      <c r="AJ15" t="s">
        <v>115</v>
      </c>
      <c r="AL15" t="s">
        <v>115</v>
      </c>
      <c r="AM15" t="s">
        <v>115</v>
      </c>
      <c r="AO15" t="s">
        <v>115</v>
      </c>
      <c r="AP15" t="s">
        <v>115</v>
      </c>
      <c r="AR15" t="s">
        <v>115</v>
      </c>
      <c r="AS15" t="s">
        <v>115</v>
      </c>
      <c r="AU15" t="s">
        <v>115</v>
      </c>
      <c r="AV15" t="s">
        <v>115</v>
      </c>
    </row>
    <row r="16" spans="1:48" x14ac:dyDescent="0.35">
      <c r="A16" t="s">
        <v>51</v>
      </c>
      <c r="B16" t="s">
        <v>51</v>
      </c>
      <c r="C16" t="s">
        <v>116</v>
      </c>
      <c r="D16" t="s">
        <v>329</v>
      </c>
      <c r="E16" t="s">
        <v>334</v>
      </c>
      <c r="F16" t="s">
        <v>116</v>
      </c>
      <c r="G16">
        <v>4</v>
      </c>
      <c r="H16">
        <v>2</v>
      </c>
      <c r="I16" t="s">
        <v>116</v>
      </c>
      <c r="J16" t="s">
        <v>115</v>
      </c>
      <c r="K16" t="s">
        <v>115</v>
      </c>
      <c r="L16" t="s">
        <v>115</v>
      </c>
      <c r="M16" t="s">
        <v>115</v>
      </c>
      <c r="N16" t="s">
        <v>115</v>
      </c>
      <c r="O16" t="s">
        <v>115</v>
      </c>
      <c r="P16" t="s">
        <v>115</v>
      </c>
      <c r="Q16" t="s">
        <v>115</v>
      </c>
      <c r="R16" t="s">
        <v>115</v>
      </c>
      <c r="T16" t="s">
        <v>115</v>
      </c>
      <c r="U16" t="s">
        <v>115</v>
      </c>
      <c r="W16" t="s">
        <v>115</v>
      </c>
      <c r="X16" t="s">
        <v>115</v>
      </c>
      <c r="Z16" t="s">
        <v>115</v>
      </c>
      <c r="AA16" t="s">
        <v>115</v>
      </c>
      <c r="AC16" t="s">
        <v>115</v>
      </c>
      <c r="AD16" t="s">
        <v>115</v>
      </c>
      <c r="AF16" t="s">
        <v>115</v>
      </c>
      <c r="AG16" t="s">
        <v>115</v>
      </c>
      <c r="AI16" t="s">
        <v>115</v>
      </c>
      <c r="AJ16" t="s">
        <v>115</v>
      </c>
      <c r="AL16" t="s">
        <v>115</v>
      </c>
      <c r="AM16" t="s">
        <v>115</v>
      </c>
      <c r="AO16" t="s">
        <v>115</v>
      </c>
      <c r="AP16" t="s">
        <v>115</v>
      </c>
      <c r="AR16" t="s">
        <v>115</v>
      </c>
      <c r="AS16" t="s">
        <v>115</v>
      </c>
      <c r="AU16" t="s">
        <v>115</v>
      </c>
      <c r="AV16" t="s">
        <v>115</v>
      </c>
    </row>
    <row r="17" spans="1:48" x14ac:dyDescent="0.35">
      <c r="A17" t="s">
        <v>51</v>
      </c>
      <c r="B17" t="s">
        <v>51</v>
      </c>
      <c r="C17" t="s">
        <v>116</v>
      </c>
      <c r="D17" t="s">
        <v>327</v>
      </c>
      <c r="E17" t="s">
        <v>335</v>
      </c>
      <c r="F17" t="s">
        <v>116</v>
      </c>
      <c r="G17">
        <v>0</v>
      </c>
      <c r="H17">
        <v>0</v>
      </c>
      <c r="I17" t="s">
        <v>116</v>
      </c>
      <c r="J17" t="s">
        <v>115</v>
      </c>
      <c r="K17" t="s">
        <v>115</v>
      </c>
      <c r="L17" t="s">
        <v>115</v>
      </c>
      <c r="M17" t="s">
        <v>115</v>
      </c>
      <c r="N17" t="s">
        <v>115</v>
      </c>
      <c r="O17" t="s">
        <v>115</v>
      </c>
      <c r="P17" t="s">
        <v>115</v>
      </c>
      <c r="Q17" t="s">
        <v>115</v>
      </c>
      <c r="R17" t="s">
        <v>115</v>
      </c>
      <c r="T17" t="s">
        <v>115</v>
      </c>
      <c r="U17" t="s">
        <v>115</v>
      </c>
      <c r="W17" t="s">
        <v>115</v>
      </c>
      <c r="X17" t="s">
        <v>115</v>
      </c>
      <c r="Z17" t="s">
        <v>115</v>
      </c>
      <c r="AA17" t="s">
        <v>115</v>
      </c>
      <c r="AC17" t="s">
        <v>115</v>
      </c>
      <c r="AD17" t="s">
        <v>115</v>
      </c>
      <c r="AF17" t="s">
        <v>115</v>
      </c>
      <c r="AG17" t="s">
        <v>115</v>
      </c>
      <c r="AI17" t="s">
        <v>115</v>
      </c>
      <c r="AJ17" t="s">
        <v>115</v>
      </c>
      <c r="AL17" t="s">
        <v>115</v>
      </c>
      <c r="AM17" t="s">
        <v>115</v>
      </c>
      <c r="AO17" t="s">
        <v>115</v>
      </c>
      <c r="AP17" t="s">
        <v>115</v>
      </c>
      <c r="AR17" t="s">
        <v>115</v>
      </c>
      <c r="AS17" t="s">
        <v>115</v>
      </c>
      <c r="AU17" t="s">
        <v>115</v>
      </c>
      <c r="AV17" t="s">
        <v>115</v>
      </c>
    </row>
    <row r="18" spans="1:48" x14ac:dyDescent="0.35">
      <c r="A18" t="s">
        <v>51</v>
      </c>
      <c r="B18" t="s">
        <v>51</v>
      </c>
      <c r="C18" t="s">
        <v>116</v>
      </c>
      <c r="D18" t="s">
        <v>326</v>
      </c>
      <c r="E18" t="s">
        <v>336</v>
      </c>
      <c r="F18" t="s">
        <v>116</v>
      </c>
      <c r="G18">
        <v>2</v>
      </c>
      <c r="H18">
        <v>2</v>
      </c>
      <c r="I18" t="s">
        <v>116</v>
      </c>
      <c r="J18" t="s">
        <v>115</v>
      </c>
      <c r="K18" t="s">
        <v>115</v>
      </c>
      <c r="L18" t="s">
        <v>115</v>
      </c>
      <c r="M18" t="s">
        <v>115</v>
      </c>
      <c r="N18" t="s">
        <v>115</v>
      </c>
      <c r="O18" t="s">
        <v>115</v>
      </c>
      <c r="P18" t="s">
        <v>115</v>
      </c>
      <c r="Q18" t="s">
        <v>115</v>
      </c>
      <c r="R18" t="s">
        <v>115</v>
      </c>
      <c r="T18" t="s">
        <v>115</v>
      </c>
      <c r="U18" t="s">
        <v>115</v>
      </c>
      <c r="W18" t="s">
        <v>115</v>
      </c>
      <c r="X18" t="s">
        <v>115</v>
      </c>
      <c r="Z18" t="s">
        <v>115</v>
      </c>
      <c r="AA18" t="s">
        <v>115</v>
      </c>
      <c r="AC18" t="s">
        <v>115</v>
      </c>
      <c r="AD18" t="s">
        <v>115</v>
      </c>
      <c r="AF18" t="s">
        <v>115</v>
      </c>
      <c r="AG18" t="s">
        <v>115</v>
      </c>
      <c r="AI18" t="s">
        <v>115</v>
      </c>
      <c r="AJ18" t="s">
        <v>115</v>
      </c>
      <c r="AL18" t="s">
        <v>115</v>
      </c>
      <c r="AM18" t="s">
        <v>115</v>
      </c>
      <c r="AO18" t="s">
        <v>115</v>
      </c>
      <c r="AP18" t="s">
        <v>115</v>
      </c>
      <c r="AR18" t="s">
        <v>115</v>
      </c>
      <c r="AS18" t="s">
        <v>115</v>
      </c>
      <c r="AU18" t="s">
        <v>115</v>
      </c>
      <c r="AV18" t="s">
        <v>115</v>
      </c>
    </row>
    <row r="19" spans="1:48" x14ac:dyDescent="0.35">
      <c r="A19" t="s">
        <v>51</v>
      </c>
      <c r="B19" t="s">
        <v>51</v>
      </c>
      <c r="C19" t="s">
        <v>116</v>
      </c>
      <c r="D19" t="s">
        <v>324</v>
      </c>
      <c r="E19" t="s">
        <v>337</v>
      </c>
      <c r="F19" t="s">
        <v>116</v>
      </c>
      <c r="G19">
        <v>0</v>
      </c>
      <c r="H19">
        <v>0</v>
      </c>
      <c r="I19" t="s">
        <v>116</v>
      </c>
      <c r="J19" t="s">
        <v>115</v>
      </c>
      <c r="K19" t="s">
        <v>115</v>
      </c>
      <c r="L19" t="s">
        <v>115</v>
      </c>
      <c r="M19" t="s">
        <v>115</v>
      </c>
      <c r="N19" t="s">
        <v>115</v>
      </c>
      <c r="O19" t="s">
        <v>115</v>
      </c>
      <c r="P19" t="s">
        <v>115</v>
      </c>
      <c r="Q19" t="s">
        <v>115</v>
      </c>
      <c r="R19" t="s">
        <v>115</v>
      </c>
      <c r="T19" t="s">
        <v>115</v>
      </c>
      <c r="U19" t="s">
        <v>115</v>
      </c>
      <c r="W19" t="s">
        <v>115</v>
      </c>
      <c r="X19" t="s">
        <v>115</v>
      </c>
      <c r="Z19" t="s">
        <v>115</v>
      </c>
      <c r="AA19" t="s">
        <v>115</v>
      </c>
      <c r="AC19" t="s">
        <v>115</v>
      </c>
      <c r="AD19" t="s">
        <v>115</v>
      </c>
      <c r="AF19" t="s">
        <v>115</v>
      </c>
      <c r="AG19" t="s">
        <v>115</v>
      </c>
      <c r="AI19" t="s">
        <v>115</v>
      </c>
      <c r="AJ19" t="s">
        <v>115</v>
      </c>
      <c r="AL19" t="s">
        <v>115</v>
      </c>
      <c r="AM19" t="s">
        <v>115</v>
      </c>
      <c r="AO19" t="s">
        <v>115</v>
      </c>
      <c r="AP19" t="s">
        <v>115</v>
      </c>
      <c r="AR19" t="s">
        <v>115</v>
      </c>
      <c r="AS19" t="s">
        <v>115</v>
      </c>
      <c r="AU19" t="s">
        <v>115</v>
      </c>
      <c r="AV19" t="s">
        <v>115</v>
      </c>
    </row>
    <row r="20" spans="1:48" x14ac:dyDescent="0.35">
      <c r="A20" t="s">
        <v>51</v>
      </c>
      <c r="B20" t="s">
        <v>51</v>
      </c>
      <c r="C20" t="s">
        <v>116</v>
      </c>
      <c r="D20" t="s">
        <v>322</v>
      </c>
      <c r="E20" t="s">
        <v>338</v>
      </c>
      <c r="F20" t="s">
        <v>116</v>
      </c>
      <c r="G20">
        <v>4</v>
      </c>
      <c r="H20">
        <v>2</v>
      </c>
      <c r="I20" t="s">
        <v>116</v>
      </c>
      <c r="J20" t="s">
        <v>115</v>
      </c>
      <c r="K20" t="s">
        <v>115</v>
      </c>
      <c r="L20" t="s">
        <v>115</v>
      </c>
      <c r="M20" t="s">
        <v>115</v>
      </c>
      <c r="N20" t="s">
        <v>115</v>
      </c>
      <c r="O20" t="s">
        <v>115</v>
      </c>
      <c r="P20" t="s">
        <v>115</v>
      </c>
      <c r="Q20" t="s">
        <v>115</v>
      </c>
      <c r="R20" t="s">
        <v>115</v>
      </c>
      <c r="T20" t="s">
        <v>115</v>
      </c>
      <c r="U20" t="s">
        <v>115</v>
      </c>
      <c r="W20" t="s">
        <v>115</v>
      </c>
      <c r="X20" t="s">
        <v>115</v>
      </c>
      <c r="Z20" t="s">
        <v>115</v>
      </c>
      <c r="AA20" t="s">
        <v>115</v>
      </c>
      <c r="AC20" t="s">
        <v>115</v>
      </c>
      <c r="AD20" t="s">
        <v>115</v>
      </c>
      <c r="AF20" t="s">
        <v>115</v>
      </c>
      <c r="AG20" t="s">
        <v>115</v>
      </c>
      <c r="AI20" t="s">
        <v>115</v>
      </c>
      <c r="AJ20" t="s">
        <v>115</v>
      </c>
      <c r="AL20" t="s">
        <v>115</v>
      </c>
      <c r="AM20" t="s">
        <v>115</v>
      </c>
      <c r="AO20" t="s">
        <v>115</v>
      </c>
      <c r="AP20" t="s">
        <v>115</v>
      </c>
      <c r="AR20" t="s">
        <v>115</v>
      </c>
      <c r="AS20" t="s">
        <v>115</v>
      </c>
      <c r="AU20" t="s">
        <v>115</v>
      </c>
      <c r="AV20" t="s">
        <v>115</v>
      </c>
    </row>
    <row r="21" spans="1:48" x14ac:dyDescent="0.35">
      <c r="A21" t="s">
        <v>51</v>
      </c>
      <c r="B21" t="s">
        <v>51</v>
      </c>
      <c r="C21" t="s">
        <v>116</v>
      </c>
      <c r="D21" t="s">
        <v>318</v>
      </c>
      <c r="E21" t="s">
        <v>339</v>
      </c>
      <c r="F21" t="s">
        <v>116</v>
      </c>
      <c r="G21">
        <v>0</v>
      </c>
      <c r="H21">
        <v>0</v>
      </c>
      <c r="I21" t="s">
        <v>116</v>
      </c>
      <c r="J21" t="s">
        <v>115</v>
      </c>
      <c r="K21" t="s">
        <v>115</v>
      </c>
      <c r="L21" t="s">
        <v>115</v>
      </c>
      <c r="M21" t="s">
        <v>115</v>
      </c>
      <c r="N21" t="s">
        <v>115</v>
      </c>
      <c r="O21" t="s">
        <v>115</v>
      </c>
      <c r="P21" t="s">
        <v>115</v>
      </c>
      <c r="Q21" t="s">
        <v>115</v>
      </c>
      <c r="R21" t="s">
        <v>115</v>
      </c>
      <c r="T21" t="s">
        <v>115</v>
      </c>
      <c r="U21" t="s">
        <v>115</v>
      </c>
      <c r="W21" t="s">
        <v>115</v>
      </c>
      <c r="X21" t="s">
        <v>115</v>
      </c>
      <c r="Z21" t="s">
        <v>115</v>
      </c>
      <c r="AA21" t="s">
        <v>115</v>
      </c>
      <c r="AC21" t="s">
        <v>115</v>
      </c>
      <c r="AD21" t="s">
        <v>115</v>
      </c>
      <c r="AF21" t="s">
        <v>115</v>
      </c>
      <c r="AG21" t="s">
        <v>115</v>
      </c>
      <c r="AI21" t="s">
        <v>115</v>
      </c>
      <c r="AJ21" t="s">
        <v>115</v>
      </c>
      <c r="AL21" t="s">
        <v>115</v>
      </c>
      <c r="AM21" t="s">
        <v>115</v>
      </c>
      <c r="AO21" t="s">
        <v>115</v>
      </c>
      <c r="AP21" t="s">
        <v>115</v>
      </c>
      <c r="AR21" t="s">
        <v>115</v>
      </c>
      <c r="AS21" t="s">
        <v>115</v>
      </c>
      <c r="AU21" t="s">
        <v>115</v>
      </c>
      <c r="AV21" t="s">
        <v>115</v>
      </c>
    </row>
    <row r="24" spans="1:48" x14ac:dyDescent="0.35">
      <c r="A24">
        <v>0</v>
      </c>
      <c r="G24" s="4">
        <f>G6*(2^-24)*(A$1^(2+$A24))</f>
        <v>7.000030517578125</v>
      </c>
    </row>
    <row r="25" spans="1:48" x14ac:dyDescent="0.35">
      <c r="A25">
        <f>A24+1</f>
        <v>1</v>
      </c>
      <c r="G25" s="4">
        <f t="shared" ref="G25:G39" si="0">G7*(2^-24)*(A$1^(2+$A25))</f>
        <v>208</v>
      </c>
    </row>
    <row r="26" spans="1:48" x14ac:dyDescent="0.35">
      <c r="A26">
        <f t="shared" ref="A26:A38" si="1">A25+1</f>
        <v>2</v>
      </c>
      <c r="G26" s="4">
        <f t="shared" si="0"/>
        <v>3328</v>
      </c>
    </row>
    <row r="27" spans="1:48" x14ac:dyDescent="0.35">
      <c r="A27">
        <f t="shared" si="1"/>
        <v>3</v>
      </c>
      <c r="G27" s="4">
        <f t="shared" si="0"/>
        <v>0</v>
      </c>
    </row>
    <row r="28" spans="1:48" x14ac:dyDescent="0.35">
      <c r="A28">
        <f t="shared" si="1"/>
        <v>4</v>
      </c>
      <c r="G28" s="4">
        <f t="shared" si="0"/>
        <v>2</v>
      </c>
    </row>
    <row r="29" spans="1:48" x14ac:dyDescent="0.35">
      <c r="A29">
        <f t="shared" si="1"/>
        <v>5</v>
      </c>
      <c r="G29" s="4">
        <f t="shared" si="0"/>
        <v>0</v>
      </c>
    </row>
    <row r="30" spans="1:48" x14ac:dyDescent="0.35">
      <c r="A30">
        <f t="shared" si="1"/>
        <v>6</v>
      </c>
      <c r="G30" s="4">
        <f t="shared" si="0"/>
        <v>0</v>
      </c>
    </row>
    <row r="31" spans="1:48" x14ac:dyDescent="0.35">
      <c r="A31">
        <f t="shared" si="1"/>
        <v>7</v>
      </c>
      <c r="G31" s="4">
        <f t="shared" si="0"/>
        <v>0</v>
      </c>
    </row>
    <row r="32" spans="1:48" x14ac:dyDescent="0.35">
      <c r="A32">
        <f t="shared" si="1"/>
        <v>8</v>
      </c>
      <c r="G32" s="4">
        <f t="shared" si="0"/>
        <v>131072</v>
      </c>
    </row>
    <row r="33" spans="1:7" x14ac:dyDescent="0.35">
      <c r="A33">
        <f t="shared" si="1"/>
        <v>9</v>
      </c>
      <c r="G33" s="4">
        <f t="shared" si="0"/>
        <v>0</v>
      </c>
    </row>
    <row r="34" spans="1:7" x14ac:dyDescent="0.35">
      <c r="A34">
        <f t="shared" si="1"/>
        <v>10</v>
      </c>
      <c r="G34" s="4">
        <f t="shared" si="0"/>
        <v>67108864</v>
      </c>
    </row>
    <row r="35" spans="1:7" x14ac:dyDescent="0.35">
      <c r="A35">
        <f t="shared" si="1"/>
        <v>11</v>
      </c>
      <c r="G35" s="4">
        <f t="shared" si="0"/>
        <v>0</v>
      </c>
    </row>
    <row r="36" spans="1:7" x14ac:dyDescent="0.35">
      <c r="A36">
        <f t="shared" si="1"/>
        <v>12</v>
      </c>
      <c r="G36" s="4">
        <f t="shared" si="0"/>
        <v>8589934592</v>
      </c>
    </row>
    <row r="37" spans="1:7" x14ac:dyDescent="0.35">
      <c r="A37">
        <f t="shared" si="1"/>
        <v>13</v>
      </c>
      <c r="G37" s="4">
        <f t="shared" si="0"/>
        <v>0</v>
      </c>
    </row>
    <row r="38" spans="1:7" x14ac:dyDescent="0.35">
      <c r="A38">
        <f t="shared" si="1"/>
        <v>14</v>
      </c>
      <c r="G38" s="4">
        <f>G20*(2^-24)*(A$1^(2+$A38))</f>
        <v>4398046511104</v>
      </c>
    </row>
    <row r="39" spans="1:7" x14ac:dyDescent="0.35">
      <c r="A39">
        <f>A38+1</f>
        <v>15</v>
      </c>
      <c r="G39" s="4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J69"/>
  <sheetViews>
    <sheetView topLeftCell="A63" workbookViewId="0">
      <selection activeCell="A25" sqref="A25"/>
    </sheetView>
  </sheetViews>
  <sheetFormatPr baseColWidth="10" defaultRowHeight="14.5" x14ac:dyDescent="0.35"/>
  <cols>
    <col min="1" max="1" width="12" bestFit="1" customWidth="1"/>
    <col min="2" max="3" width="10.81640625" bestFit="1" customWidth="1"/>
    <col min="4" max="4" width="12" bestFit="1" customWidth="1"/>
    <col min="5" max="5" width="12.6328125" bestFit="1" customWidth="1"/>
    <col min="6" max="6" width="10.81640625" bestFit="1" customWidth="1"/>
    <col min="7" max="7" width="12" bestFit="1" customWidth="1"/>
    <col min="8" max="9" width="10.81640625" bestFit="1" customWidth="1"/>
    <col min="10" max="99" width="11.81640625" bestFit="1" customWidth="1"/>
    <col min="100" max="192" width="12.81640625" bestFit="1" customWidth="1"/>
  </cols>
  <sheetData>
    <row r="1" spans="1:192" x14ac:dyDescent="0.35">
      <c r="A1" t="s">
        <v>32</v>
      </c>
      <c r="B1" t="s">
        <v>33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174</v>
      </c>
      <c r="AX1" t="s">
        <v>175</v>
      </c>
      <c r="AY1" t="s">
        <v>176</v>
      </c>
      <c r="AZ1" t="s">
        <v>177</v>
      </c>
      <c r="BA1" t="s">
        <v>178</v>
      </c>
      <c r="BB1" t="s">
        <v>179</v>
      </c>
      <c r="BC1" t="s">
        <v>180</v>
      </c>
      <c r="BD1" t="s">
        <v>181</v>
      </c>
      <c r="BE1" t="s">
        <v>182</v>
      </c>
      <c r="BF1" t="s">
        <v>183</v>
      </c>
      <c r="BG1" t="s">
        <v>184</v>
      </c>
      <c r="BH1" t="s">
        <v>185</v>
      </c>
      <c r="BI1" t="s">
        <v>186</v>
      </c>
      <c r="BJ1" t="s">
        <v>187</v>
      </c>
      <c r="BK1" t="s">
        <v>188</v>
      </c>
      <c r="BL1" t="s">
        <v>189</v>
      </c>
      <c r="BM1" t="s">
        <v>190</v>
      </c>
      <c r="BN1" t="s">
        <v>191</v>
      </c>
      <c r="BO1" t="s">
        <v>192</v>
      </c>
      <c r="BP1" t="s">
        <v>193</v>
      </c>
      <c r="BQ1" t="s">
        <v>194</v>
      </c>
      <c r="BR1" t="s">
        <v>195</v>
      </c>
      <c r="BS1" t="s">
        <v>196</v>
      </c>
      <c r="BT1" t="s">
        <v>197</v>
      </c>
      <c r="BU1" t="s">
        <v>198</v>
      </c>
      <c r="BV1" t="s">
        <v>199</v>
      </c>
      <c r="BW1" t="s">
        <v>200</v>
      </c>
      <c r="BX1" t="s">
        <v>201</v>
      </c>
      <c r="BY1" t="s">
        <v>202</v>
      </c>
      <c r="BZ1" t="s">
        <v>203</v>
      </c>
      <c r="CA1" t="s">
        <v>204</v>
      </c>
      <c r="CB1" t="s">
        <v>205</v>
      </c>
      <c r="CC1" t="s">
        <v>206</v>
      </c>
      <c r="CD1" t="s">
        <v>207</v>
      </c>
      <c r="CE1" t="s">
        <v>208</v>
      </c>
      <c r="CF1" t="s">
        <v>209</v>
      </c>
      <c r="CG1" t="s">
        <v>210</v>
      </c>
      <c r="CH1" t="s">
        <v>211</v>
      </c>
      <c r="CI1" t="s">
        <v>212</v>
      </c>
      <c r="CJ1" t="s">
        <v>213</v>
      </c>
      <c r="CK1" t="s">
        <v>214</v>
      </c>
      <c r="CL1" t="s">
        <v>215</v>
      </c>
      <c r="CM1" t="s">
        <v>216</v>
      </c>
      <c r="CN1" t="s">
        <v>217</v>
      </c>
      <c r="CO1" t="s">
        <v>218</v>
      </c>
      <c r="CP1" t="s">
        <v>219</v>
      </c>
      <c r="CQ1" t="s">
        <v>220</v>
      </c>
      <c r="CR1" t="s">
        <v>221</v>
      </c>
      <c r="CS1" t="s">
        <v>222</v>
      </c>
      <c r="CT1" t="s">
        <v>223</v>
      </c>
      <c r="CU1" t="s">
        <v>224</v>
      </c>
      <c r="CV1" t="s">
        <v>225</v>
      </c>
      <c r="CW1" t="s">
        <v>226</v>
      </c>
      <c r="CX1" t="s">
        <v>227</v>
      </c>
      <c r="CY1" t="s">
        <v>228</v>
      </c>
      <c r="CZ1" t="s">
        <v>229</v>
      </c>
      <c r="DA1" t="s">
        <v>230</v>
      </c>
      <c r="DB1" t="s">
        <v>231</v>
      </c>
      <c r="DC1" t="s">
        <v>232</v>
      </c>
      <c r="DD1" t="s">
        <v>233</v>
      </c>
      <c r="DE1" t="s">
        <v>234</v>
      </c>
      <c r="DF1" t="s">
        <v>172</v>
      </c>
      <c r="DG1" t="s">
        <v>235</v>
      </c>
      <c r="DH1" t="s">
        <v>236</v>
      </c>
      <c r="DI1" t="s">
        <v>237</v>
      </c>
      <c r="DJ1" t="s">
        <v>238</v>
      </c>
      <c r="DK1" t="s">
        <v>239</v>
      </c>
      <c r="DL1" t="s">
        <v>240</v>
      </c>
      <c r="DM1" t="s">
        <v>241</v>
      </c>
      <c r="DN1" t="s">
        <v>242</v>
      </c>
      <c r="DO1" t="s">
        <v>243</v>
      </c>
      <c r="DP1" t="s">
        <v>244</v>
      </c>
      <c r="DQ1" t="s">
        <v>245</v>
      </c>
      <c r="DR1" t="s">
        <v>246</v>
      </c>
      <c r="DS1" t="s">
        <v>247</v>
      </c>
      <c r="DT1" t="s">
        <v>248</v>
      </c>
      <c r="DU1" t="s">
        <v>249</v>
      </c>
      <c r="DV1" t="s">
        <v>250</v>
      </c>
      <c r="DW1" t="s">
        <v>251</v>
      </c>
      <c r="DX1" t="s">
        <v>252</v>
      </c>
      <c r="DY1" t="s">
        <v>253</v>
      </c>
      <c r="DZ1" t="s">
        <v>254</v>
      </c>
      <c r="EA1" t="s">
        <v>255</v>
      </c>
      <c r="EB1" t="s">
        <v>256</v>
      </c>
      <c r="EC1" t="s">
        <v>257</v>
      </c>
      <c r="ED1" t="s">
        <v>258</v>
      </c>
      <c r="EE1" t="s">
        <v>259</v>
      </c>
      <c r="EF1" t="s">
        <v>260</v>
      </c>
      <c r="EG1" t="s">
        <v>261</v>
      </c>
      <c r="EH1" t="s">
        <v>262</v>
      </c>
      <c r="EI1" t="s">
        <v>263</v>
      </c>
      <c r="EJ1" t="s">
        <v>264</v>
      </c>
      <c r="EK1" t="s">
        <v>265</v>
      </c>
      <c r="EL1" t="s">
        <v>266</v>
      </c>
      <c r="EM1" t="s">
        <v>267</v>
      </c>
      <c r="EN1" t="s">
        <v>268</v>
      </c>
      <c r="EO1" t="s">
        <v>269</v>
      </c>
      <c r="EP1" t="s">
        <v>270</v>
      </c>
      <c r="EQ1" t="s">
        <v>271</v>
      </c>
      <c r="ER1" t="s">
        <v>272</v>
      </c>
      <c r="ES1" t="s">
        <v>273</v>
      </c>
      <c r="ET1" t="s">
        <v>274</v>
      </c>
      <c r="EU1" t="s">
        <v>275</v>
      </c>
      <c r="EV1" t="s">
        <v>276</v>
      </c>
      <c r="EW1" t="s">
        <v>277</v>
      </c>
      <c r="EX1" t="s">
        <v>278</v>
      </c>
      <c r="EY1" t="s">
        <v>279</v>
      </c>
      <c r="EZ1" t="s">
        <v>280</v>
      </c>
      <c r="FA1" t="s">
        <v>281</v>
      </c>
      <c r="FB1" t="s">
        <v>282</v>
      </c>
      <c r="FC1" t="s">
        <v>283</v>
      </c>
      <c r="FD1" t="s">
        <v>284</v>
      </c>
      <c r="FE1" t="s">
        <v>285</v>
      </c>
      <c r="FF1" t="s">
        <v>286</v>
      </c>
      <c r="FG1" t="s">
        <v>287</v>
      </c>
      <c r="FH1" t="s">
        <v>288</v>
      </c>
      <c r="FI1" t="s">
        <v>289</v>
      </c>
      <c r="FJ1" t="s">
        <v>290</v>
      </c>
      <c r="FK1" t="s">
        <v>291</v>
      </c>
      <c r="FL1" t="s">
        <v>292</v>
      </c>
      <c r="FM1" t="s">
        <v>293</v>
      </c>
      <c r="FN1" t="s">
        <v>294</v>
      </c>
      <c r="FO1" t="s">
        <v>295</v>
      </c>
      <c r="FP1" t="s">
        <v>296</v>
      </c>
      <c r="FQ1" t="s">
        <v>297</v>
      </c>
      <c r="FR1" t="s">
        <v>298</v>
      </c>
      <c r="FS1" t="s">
        <v>299</v>
      </c>
      <c r="FT1" t="s">
        <v>300</v>
      </c>
      <c r="FU1" t="s">
        <v>301</v>
      </c>
      <c r="FV1" t="s">
        <v>302</v>
      </c>
      <c r="FW1" t="s">
        <v>303</v>
      </c>
      <c r="FX1" t="s">
        <v>304</v>
      </c>
      <c r="FY1" t="s">
        <v>305</v>
      </c>
      <c r="FZ1" t="s">
        <v>306</v>
      </c>
      <c r="GA1" t="s">
        <v>307</v>
      </c>
      <c r="GB1" t="s">
        <v>308</v>
      </c>
      <c r="GC1" t="s">
        <v>309</v>
      </c>
      <c r="GD1" t="s">
        <v>310</v>
      </c>
      <c r="GE1" t="s">
        <v>311</v>
      </c>
      <c r="GF1" t="s">
        <v>312</v>
      </c>
      <c r="GG1" t="s">
        <v>313</v>
      </c>
      <c r="GH1" t="s">
        <v>314</v>
      </c>
      <c r="GI1" t="s">
        <v>315</v>
      </c>
      <c r="GJ1" t="s">
        <v>316</v>
      </c>
    </row>
    <row r="2" spans="1:192" x14ac:dyDescent="0.35">
      <c r="A2" t="s">
        <v>34</v>
      </c>
      <c r="B2" t="s">
        <v>114</v>
      </c>
      <c r="C2" t="s">
        <v>115</v>
      </c>
      <c r="D2" t="s">
        <v>115</v>
      </c>
      <c r="E2" t="s">
        <v>115</v>
      </c>
      <c r="F2" t="s">
        <v>115</v>
      </c>
      <c r="G2" t="s">
        <v>115</v>
      </c>
      <c r="H2" t="s">
        <v>115</v>
      </c>
      <c r="I2" t="s">
        <v>115</v>
      </c>
      <c r="J2" t="s">
        <v>115</v>
      </c>
      <c r="K2" t="s">
        <v>115</v>
      </c>
      <c r="L2" t="s">
        <v>115</v>
      </c>
      <c r="M2" t="s">
        <v>115</v>
      </c>
      <c r="N2" t="s">
        <v>115</v>
      </c>
      <c r="O2" t="s">
        <v>115</v>
      </c>
      <c r="P2" t="s">
        <v>115</v>
      </c>
      <c r="Q2" t="s">
        <v>115</v>
      </c>
      <c r="R2" t="s">
        <v>115</v>
      </c>
      <c r="S2" t="s">
        <v>115</v>
      </c>
      <c r="T2" t="s">
        <v>115</v>
      </c>
      <c r="U2" t="s">
        <v>115</v>
      </c>
      <c r="V2" t="s">
        <v>115</v>
      </c>
      <c r="W2" t="s">
        <v>115</v>
      </c>
      <c r="X2" t="s">
        <v>115</v>
      </c>
      <c r="Y2" t="s">
        <v>115</v>
      </c>
      <c r="Z2" t="s">
        <v>115</v>
      </c>
      <c r="AA2" t="s">
        <v>115</v>
      </c>
      <c r="AB2" t="s">
        <v>115</v>
      </c>
      <c r="AC2" t="s">
        <v>115</v>
      </c>
      <c r="AD2" t="s">
        <v>115</v>
      </c>
      <c r="AE2" t="s">
        <v>115</v>
      </c>
      <c r="AF2" t="s">
        <v>115</v>
      </c>
      <c r="AG2" t="s">
        <v>115</v>
      </c>
      <c r="AH2" t="s">
        <v>115</v>
      </c>
      <c r="AI2" t="s">
        <v>115</v>
      </c>
      <c r="AJ2" t="s">
        <v>115</v>
      </c>
      <c r="AK2" t="s">
        <v>115</v>
      </c>
      <c r="AL2" t="s">
        <v>115</v>
      </c>
      <c r="AM2" t="s">
        <v>115</v>
      </c>
      <c r="AN2" t="s">
        <v>115</v>
      </c>
      <c r="AO2" t="s">
        <v>115</v>
      </c>
      <c r="AP2" t="s">
        <v>115</v>
      </c>
      <c r="AQ2" t="s">
        <v>115</v>
      </c>
      <c r="AR2" t="s">
        <v>115</v>
      </c>
      <c r="AS2" t="s">
        <v>115</v>
      </c>
      <c r="AT2" t="s">
        <v>115</v>
      </c>
      <c r="AU2" t="s">
        <v>115</v>
      </c>
      <c r="AV2" t="s">
        <v>115</v>
      </c>
      <c r="AW2" t="s">
        <v>115</v>
      </c>
      <c r="AX2" t="s">
        <v>115</v>
      </c>
      <c r="AY2" t="s">
        <v>115</v>
      </c>
      <c r="AZ2" t="s">
        <v>115</v>
      </c>
      <c r="BA2" t="s">
        <v>115</v>
      </c>
      <c r="BB2" t="s">
        <v>115</v>
      </c>
      <c r="BC2" t="s">
        <v>115</v>
      </c>
      <c r="BD2" t="s">
        <v>115</v>
      </c>
      <c r="BE2" t="s">
        <v>115</v>
      </c>
      <c r="BF2" t="s">
        <v>115</v>
      </c>
      <c r="BG2" t="s">
        <v>115</v>
      </c>
      <c r="BH2" t="s">
        <v>115</v>
      </c>
      <c r="BI2" t="s">
        <v>115</v>
      </c>
      <c r="BJ2" t="s">
        <v>115</v>
      </c>
      <c r="BK2" t="s">
        <v>115</v>
      </c>
      <c r="BL2" t="s">
        <v>115</v>
      </c>
      <c r="BM2" t="s">
        <v>115</v>
      </c>
      <c r="BN2" t="s">
        <v>115</v>
      </c>
      <c r="BP2" t="s">
        <v>115</v>
      </c>
      <c r="BQ2" t="s">
        <v>115</v>
      </c>
      <c r="BS2" t="s">
        <v>115</v>
      </c>
      <c r="BT2" t="s">
        <v>115</v>
      </c>
      <c r="BV2" t="s">
        <v>115</v>
      </c>
      <c r="BW2" t="s">
        <v>115</v>
      </c>
      <c r="BY2" t="s">
        <v>115</v>
      </c>
      <c r="BZ2" t="s">
        <v>115</v>
      </c>
      <c r="CB2" t="s">
        <v>115</v>
      </c>
      <c r="CC2" t="s">
        <v>115</v>
      </c>
      <c r="CE2" t="s">
        <v>115</v>
      </c>
      <c r="CF2" t="s">
        <v>115</v>
      </c>
      <c r="CH2" t="s">
        <v>115</v>
      </c>
      <c r="CI2" t="s">
        <v>115</v>
      </c>
      <c r="CK2" t="s">
        <v>115</v>
      </c>
      <c r="CL2" t="s">
        <v>115</v>
      </c>
      <c r="CN2" t="s">
        <v>115</v>
      </c>
      <c r="CO2" t="s">
        <v>115</v>
      </c>
      <c r="CQ2" t="s">
        <v>115</v>
      </c>
      <c r="CR2" t="s">
        <v>115</v>
      </c>
      <c r="CT2" t="s">
        <v>115</v>
      </c>
      <c r="CU2" t="s">
        <v>115</v>
      </c>
      <c r="CW2" t="s">
        <v>115</v>
      </c>
      <c r="CX2" t="s">
        <v>115</v>
      </c>
      <c r="CZ2" t="s">
        <v>115</v>
      </c>
      <c r="DA2" t="s">
        <v>115</v>
      </c>
      <c r="DC2" t="s">
        <v>115</v>
      </c>
      <c r="DD2" t="s">
        <v>115</v>
      </c>
      <c r="DF2" t="s">
        <v>115</v>
      </c>
      <c r="DG2" t="s">
        <v>115</v>
      </c>
      <c r="DI2" t="s">
        <v>115</v>
      </c>
      <c r="DJ2" t="s">
        <v>115</v>
      </c>
      <c r="DL2" t="s">
        <v>115</v>
      </c>
      <c r="DM2" t="s">
        <v>115</v>
      </c>
      <c r="DO2" t="s">
        <v>115</v>
      </c>
      <c r="DP2" t="s">
        <v>115</v>
      </c>
      <c r="DR2" t="s">
        <v>115</v>
      </c>
      <c r="DS2" t="s">
        <v>115</v>
      </c>
      <c r="DU2" t="s">
        <v>115</v>
      </c>
      <c r="DV2" t="s">
        <v>115</v>
      </c>
      <c r="DX2" t="s">
        <v>115</v>
      </c>
      <c r="DY2" t="s">
        <v>115</v>
      </c>
      <c r="EA2" t="s">
        <v>115</v>
      </c>
      <c r="EB2" t="s">
        <v>115</v>
      </c>
      <c r="ED2" t="s">
        <v>115</v>
      </c>
      <c r="EE2" t="s">
        <v>115</v>
      </c>
      <c r="EG2" t="s">
        <v>115</v>
      </c>
      <c r="EH2" t="s">
        <v>115</v>
      </c>
      <c r="EJ2" t="s">
        <v>115</v>
      </c>
      <c r="EK2" t="s">
        <v>115</v>
      </c>
      <c r="EM2" t="s">
        <v>115</v>
      </c>
      <c r="EN2" t="s">
        <v>115</v>
      </c>
      <c r="EP2" t="s">
        <v>115</v>
      </c>
      <c r="EQ2" t="s">
        <v>115</v>
      </c>
      <c r="ES2" t="s">
        <v>115</v>
      </c>
      <c r="ET2" t="s">
        <v>115</v>
      </c>
      <c r="EV2" t="s">
        <v>115</v>
      </c>
      <c r="EW2" t="s">
        <v>115</v>
      </c>
      <c r="EY2" t="s">
        <v>115</v>
      </c>
      <c r="EZ2" t="s">
        <v>115</v>
      </c>
      <c r="FB2" t="s">
        <v>115</v>
      </c>
      <c r="FC2" t="s">
        <v>115</v>
      </c>
      <c r="FE2" t="s">
        <v>115</v>
      </c>
      <c r="FF2" t="s">
        <v>115</v>
      </c>
      <c r="FH2" t="s">
        <v>115</v>
      </c>
      <c r="FI2" t="s">
        <v>115</v>
      </c>
      <c r="FK2" t="s">
        <v>115</v>
      </c>
      <c r="FL2" t="s">
        <v>115</v>
      </c>
      <c r="FN2" t="s">
        <v>115</v>
      </c>
      <c r="FO2" t="s">
        <v>115</v>
      </c>
      <c r="FQ2" t="s">
        <v>115</v>
      </c>
      <c r="FR2" t="s">
        <v>115</v>
      </c>
      <c r="FT2" t="s">
        <v>115</v>
      </c>
      <c r="FU2" t="s">
        <v>115</v>
      </c>
      <c r="FW2" t="s">
        <v>115</v>
      </c>
      <c r="FX2" t="s">
        <v>115</v>
      </c>
      <c r="FZ2" t="s">
        <v>115</v>
      </c>
      <c r="GA2" t="s">
        <v>115</v>
      </c>
      <c r="GC2" t="s">
        <v>115</v>
      </c>
      <c r="GD2" t="s">
        <v>115</v>
      </c>
      <c r="GF2" t="s">
        <v>115</v>
      </c>
      <c r="GG2" t="s">
        <v>115</v>
      </c>
      <c r="GI2" t="s">
        <v>115</v>
      </c>
      <c r="GJ2" t="s">
        <v>115</v>
      </c>
    </row>
    <row r="3" spans="1:192" x14ac:dyDescent="0.35">
      <c r="A3" t="s">
        <v>51</v>
      </c>
      <c r="B3" t="s">
        <v>116</v>
      </c>
      <c r="C3" t="s">
        <v>116</v>
      </c>
      <c r="D3" t="s">
        <v>117</v>
      </c>
      <c r="E3" t="s">
        <v>116</v>
      </c>
      <c r="F3" t="s">
        <v>116</v>
      </c>
      <c r="G3" t="s">
        <v>118</v>
      </c>
      <c r="H3" t="s">
        <v>116</v>
      </c>
      <c r="I3" t="s">
        <v>116</v>
      </c>
      <c r="J3" t="s">
        <v>119</v>
      </c>
      <c r="K3" t="s">
        <v>116</v>
      </c>
      <c r="L3" t="s">
        <v>116</v>
      </c>
      <c r="M3" t="s">
        <v>120</v>
      </c>
      <c r="N3" t="s">
        <v>116</v>
      </c>
      <c r="O3" t="s">
        <v>116</v>
      </c>
      <c r="P3" t="s">
        <v>121</v>
      </c>
      <c r="Q3" t="s">
        <v>116</v>
      </c>
      <c r="R3" t="s">
        <v>116</v>
      </c>
      <c r="S3" t="s">
        <v>341</v>
      </c>
      <c r="T3" t="s">
        <v>116</v>
      </c>
      <c r="U3" t="s">
        <v>116</v>
      </c>
      <c r="V3" t="s">
        <v>342</v>
      </c>
      <c r="W3" t="s">
        <v>116</v>
      </c>
      <c r="X3" t="s">
        <v>116</v>
      </c>
      <c r="Y3" t="s">
        <v>343</v>
      </c>
      <c r="Z3" t="s">
        <v>116</v>
      </c>
      <c r="AA3" t="s">
        <v>116</v>
      </c>
      <c r="AB3" t="s">
        <v>344</v>
      </c>
      <c r="AC3" t="s">
        <v>116</v>
      </c>
      <c r="AD3" t="s">
        <v>116</v>
      </c>
      <c r="AE3" t="s">
        <v>345</v>
      </c>
      <c r="AF3" t="s">
        <v>116</v>
      </c>
      <c r="AG3" t="s">
        <v>116</v>
      </c>
      <c r="AH3" t="s">
        <v>346</v>
      </c>
      <c r="AI3" t="s">
        <v>116</v>
      </c>
      <c r="AJ3" t="s">
        <v>116</v>
      </c>
      <c r="AK3" t="s">
        <v>347</v>
      </c>
      <c r="AL3" t="s">
        <v>116</v>
      </c>
      <c r="AM3" t="s">
        <v>116</v>
      </c>
      <c r="AN3" t="s">
        <v>348</v>
      </c>
      <c r="AO3" t="s">
        <v>116</v>
      </c>
      <c r="AP3" t="s">
        <v>116</v>
      </c>
      <c r="AQ3" t="s">
        <v>349</v>
      </c>
      <c r="AR3" t="s">
        <v>116</v>
      </c>
      <c r="AS3" t="s">
        <v>116</v>
      </c>
      <c r="AT3" t="s">
        <v>350</v>
      </c>
      <c r="AU3" t="s">
        <v>116</v>
      </c>
      <c r="AV3" t="s">
        <v>116</v>
      </c>
      <c r="AW3" t="s">
        <v>340</v>
      </c>
      <c r="AX3" t="s">
        <v>116</v>
      </c>
      <c r="AY3" t="s">
        <v>116</v>
      </c>
      <c r="AZ3" t="s">
        <v>351</v>
      </c>
      <c r="BA3" t="s">
        <v>116</v>
      </c>
      <c r="BB3" t="s">
        <v>116</v>
      </c>
      <c r="BC3" t="s">
        <v>352</v>
      </c>
      <c r="BD3" t="s">
        <v>116</v>
      </c>
      <c r="BE3" t="s">
        <v>116</v>
      </c>
      <c r="BF3" t="s">
        <v>353</v>
      </c>
      <c r="BG3" t="s">
        <v>116</v>
      </c>
      <c r="BH3" t="s">
        <v>116</v>
      </c>
      <c r="BI3" t="s">
        <v>354</v>
      </c>
      <c r="BJ3" t="s">
        <v>116</v>
      </c>
      <c r="BK3" t="s">
        <v>116</v>
      </c>
      <c r="BL3" t="s">
        <v>355</v>
      </c>
      <c r="BM3" t="s">
        <v>116</v>
      </c>
      <c r="BN3" t="s">
        <v>116</v>
      </c>
      <c r="BO3">
        <v>22</v>
      </c>
      <c r="BP3" t="s">
        <v>116</v>
      </c>
      <c r="BQ3" t="s">
        <v>116</v>
      </c>
      <c r="BR3">
        <v>23</v>
      </c>
      <c r="BS3" t="s">
        <v>116</v>
      </c>
      <c r="BT3" t="s">
        <v>116</v>
      </c>
      <c r="BU3">
        <v>24</v>
      </c>
      <c r="BV3" t="s">
        <v>116</v>
      </c>
      <c r="BW3" t="s">
        <v>116</v>
      </c>
      <c r="BX3">
        <v>25</v>
      </c>
      <c r="BY3" t="s">
        <v>116</v>
      </c>
      <c r="BZ3" t="s">
        <v>116</v>
      </c>
      <c r="CA3">
        <v>26</v>
      </c>
      <c r="CB3" t="s">
        <v>116</v>
      </c>
      <c r="CC3" t="s">
        <v>116</v>
      </c>
      <c r="CD3">
        <v>27</v>
      </c>
      <c r="CE3" t="s">
        <v>116</v>
      </c>
      <c r="CF3" t="s">
        <v>116</v>
      </c>
      <c r="CG3">
        <v>28</v>
      </c>
      <c r="CH3" t="s">
        <v>116</v>
      </c>
      <c r="CI3" t="s">
        <v>116</v>
      </c>
      <c r="CJ3">
        <v>29</v>
      </c>
      <c r="CK3" t="s">
        <v>116</v>
      </c>
      <c r="CL3" t="s">
        <v>116</v>
      </c>
      <c r="CM3">
        <v>30</v>
      </c>
      <c r="CN3" t="s">
        <v>116</v>
      </c>
      <c r="CO3" t="s">
        <v>116</v>
      </c>
      <c r="CP3">
        <v>31</v>
      </c>
      <c r="CQ3" t="s">
        <v>116</v>
      </c>
      <c r="CR3" t="s">
        <v>116</v>
      </c>
      <c r="CS3">
        <v>32</v>
      </c>
      <c r="CT3" t="s">
        <v>116</v>
      </c>
      <c r="CU3" t="s">
        <v>116</v>
      </c>
      <c r="CV3">
        <v>33</v>
      </c>
      <c r="CW3" t="s">
        <v>116</v>
      </c>
      <c r="CX3" t="s">
        <v>116</v>
      </c>
      <c r="CY3">
        <v>34</v>
      </c>
      <c r="CZ3" t="s">
        <v>116</v>
      </c>
      <c r="DA3" t="s">
        <v>116</v>
      </c>
      <c r="DB3">
        <v>35</v>
      </c>
      <c r="DC3" t="s">
        <v>116</v>
      </c>
      <c r="DD3" t="s">
        <v>116</v>
      </c>
      <c r="DE3">
        <v>36</v>
      </c>
      <c r="DF3" t="s">
        <v>116</v>
      </c>
      <c r="DG3" t="s">
        <v>116</v>
      </c>
      <c r="DH3">
        <v>37</v>
      </c>
      <c r="DI3" t="s">
        <v>116</v>
      </c>
      <c r="DJ3" t="s">
        <v>116</v>
      </c>
      <c r="DK3">
        <v>38</v>
      </c>
      <c r="DL3" t="s">
        <v>116</v>
      </c>
      <c r="DM3" t="s">
        <v>116</v>
      </c>
      <c r="DN3">
        <v>39</v>
      </c>
      <c r="DO3" t="s">
        <v>116</v>
      </c>
      <c r="DP3" t="s">
        <v>116</v>
      </c>
      <c r="DQ3">
        <v>40</v>
      </c>
      <c r="DR3" t="s">
        <v>116</v>
      </c>
      <c r="DS3" t="s">
        <v>116</v>
      </c>
      <c r="DT3">
        <v>41</v>
      </c>
      <c r="DU3" t="s">
        <v>116</v>
      </c>
      <c r="DV3" t="s">
        <v>116</v>
      </c>
      <c r="DW3">
        <v>42</v>
      </c>
      <c r="DX3" t="s">
        <v>116</v>
      </c>
      <c r="DY3" t="s">
        <v>116</v>
      </c>
      <c r="DZ3">
        <v>43</v>
      </c>
      <c r="EA3" t="s">
        <v>116</v>
      </c>
      <c r="EB3" t="s">
        <v>116</v>
      </c>
      <c r="EC3">
        <v>44</v>
      </c>
      <c r="ED3" t="s">
        <v>116</v>
      </c>
      <c r="EE3" t="s">
        <v>116</v>
      </c>
      <c r="EF3">
        <v>45</v>
      </c>
      <c r="EG3" t="s">
        <v>116</v>
      </c>
      <c r="EH3" t="s">
        <v>116</v>
      </c>
      <c r="EI3">
        <v>46</v>
      </c>
      <c r="EJ3" t="s">
        <v>116</v>
      </c>
      <c r="EK3" t="s">
        <v>116</v>
      </c>
      <c r="EL3">
        <v>47</v>
      </c>
      <c r="EM3" t="s">
        <v>116</v>
      </c>
      <c r="EN3" t="s">
        <v>116</v>
      </c>
      <c r="EO3">
        <v>48</v>
      </c>
      <c r="EP3" t="s">
        <v>116</v>
      </c>
      <c r="EQ3" t="s">
        <v>116</v>
      </c>
      <c r="ER3">
        <v>49</v>
      </c>
      <c r="ES3" t="s">
        <v>116</v>
      </c>
      <c r="ET3" t="s">
        <v>116</v>
      </c>
      <c r="EU3">
        <v>50</v>
      </c>
      <c r="EV3" t="s">
        <v>116</v>
      </c>
      <c r="EW3" t="s">
        <v>116</v>
      </c>
      <c r="EX3">
        <v>51</v>
      </c>
      <c r="EY3" t="s">
        <v>116</v>
      </c>
      <c r="EZ3" t="s">
        <v>116</v>
      </c>
      <c r="FA3">
        <v>52</v>
      </c>
      <c r="FB3" t="s">
        <v>116</v>
      </c>
      <c r="FC3" t="s">
        <v>116</v>
      </c>
      <c r="FD3">
        <v>53</v>
      </c>
      <c r="FE3" t="s">
        <v>116</v>
      </c>
      <c r="FF3" t="s">
        <v>116</v>
      </c>
      <c r="FG3">
        <v>54</v>
      </c>
      <c r="FH3" t="s">
        <v>116</v>
      </c>
      <c r="FI3" t="s">
        <v>116</v>
      </c>
      <c r="FJ3">
        <v>55</v>
      </c>
      <c r="FK3" t="s">
        <v>116</v>
      </c>
      <c r="FL3" t="s">
        <v>116</v>
      </c>
      <c r="FM3">
        <v>56</v>
      </c>
      <c r="FN3" t="s">
        <v>116</v>
      </c>
      <c r="FO3" t="s">
        <v>116</v>
      </c>
      <c r="FP3">
        <v>57</v>
      </c>
      <c r="FQ3" t="s">
        <v>116</v>
      </c>
      <c r="FR3" t="s">
        <v>116</v>
      </c>
      <c r="FS3">
        <v>58</v>
      </c>
      <c r="FT3" t="s">
        <v>116</v>
      </c>
      <c r="FU3" t="s">
        <v>116</v>
      </c>
      <c r="FV3">
        <v>59</v>
      </c>
      <c r="FW3" t="s">
        <v>116</v>
      </c>
      <c r="FX3" t="s">
        <v>116</v>
      </c>
      <c r="FY3">
        <v>60</v>
      </c>
      <c r="FZ3" t="s">
        <v>116</v>
      </c>
      <c r="GA3" t="s">
        <v>116</v>
      </c>
      <c r="GB3">
        <v>61</v>
      </c>
      <c r="GC3" t="s">
        <v>116</v>
      </c>
      <c r="GD3" t="s">
        <v>116</v>
      </c>
      <c r="GE3">
        <v>62</v>
      </c>
      <c r="GF3" t="s">
        <v>116</v>
      </c>
      <c r="GG3" t="s">
        <v>116</v>
      </c>
      <c r="GH3">
        <v>63</v>
      </c>
      <c r="GI3" t="s">
        <v>116</v>
      </c>
      <c r="GJ3" t="s">
        <v>116</v>
      </c>
    </row>
    <row r="4" spans="1:192" x14ac:dyDescent="0.35">
      <c r="A4" t="s">
        <v>356</v>
      </c>
      <c r="B4" t="s">
        <v>51</v>
      </c>
      <c r="C4" t="s">
        <v>116</v>
      </c>
      <c r="D4" t="s">
        <v>357</v>
      </c>
      <c r="E4" t="s">
        <v>358</v>
      </c>
      <c r="F4" t="s">
        <v>116</v>
      </c>
      <c r="G4" t="s">
        <v>359</v>
      </c>
      <c r="H4" t="s">
        <v>360</v>
      </c>
      <c r="I4" t="s">
        <v>116</v>
      </c>
      <c r="J4" t="s">
        <v>115</v>
      </c>
      <c r="K4" t="s">
        <v>115</v>
      </c>
      <c r="L4" t="s">
        <v>115</v>
      </c>
      <c r="M4" t="s">
        <v>115</v>
      </c>
      <c r="N4" t="s">
        <v>115</v>
      </c>
      <c r="O4" t="s">
        <v>115</v>
      </c>
      <c r="P4" t="s">
        <v>115</v>
      </c>
      <c r="Q4" t="s">
        <v>115</v>
      </c>
      <c r="R4" t="s">
        <v>115</v>
      </c>
      <c r="S4" t="s">
        <v>115</v>
      </c>
      <c r="T4" t="s">
        <v>115</v>
      </c>
      <c r="U4" t="s">
        <v>115</v>
      </c>
      <c r="V4" t="s">
        <v>115</v>
      </c>
      <c r="W4" t="s">
        <v>115</v>
      </c>
      <c r="X4" t="s">
        <v>115</v>
      </c>
      <c r="Y4" t="s">
        <v>115</v>
      </c>
      <c r="Z4" t="s">
        <v>115</v>
      </c>
      <c r="AA4" t="s">
        <v>115</v>
      </c>
      <c r="AB4" t="s">
        <v>115</v>
      </c>
      <c r="AC4" t="s">
        <v>115</v>
      </c>
      <c r="AD4" t="s">
        <v>115</v>
      </c>
      <c r="AE4" t="s">
        <v>115</v>
      </c>
      <c r="AF4" t="s">
        <v>115</v>
      </c>
      <c r="AG4" t="s">
        <v>115</v>
      </c>
      <c r="AH4" t="s">
        <v>115</v>
      </c>
      <c r="AI4" t="s">
        <v>115</v>
      </c>
      <c r="AJ4" t="s">
        <v>115</v>
      </c>
      <c r="AK4" t="s">
        <v>115</v>
      </c>
      <c r="AL4" t="s">
        <v>115</v>
      </c>
      <c r="AM4" t="s">
        <v>115</v>
      </c>
      <c r="AN4" t="s">
        <v>115</v>
      </c>
      <c r="AO4" t="s">
        <v>115</v>
      </c>
      <c r="AP4" t="s">
        <v>115</v>
      </c>
      <c r="AQ4" t="s">
        <v>115</v>
      </c>
      <c r="AR4" t="s">
        <v>115</v>
      </c>
      <c r="AS4" t="s">
        <v>115</v>
      </c>
      <c r="AT4" t="s">
        <v>115</v>
      </c>
      <c r="AU4" t="s">
        <v>115</v>
      </c>
      <c r="AV4" t="s">
        <v>115</v>
      </c>
      <c r="AW4" t="s">
        <v>115</v>
      </c>
      <c r="AX4" t="s">
        <v>115</v>
      </c>
      <c r="AY4" t="s">
        <v>115</v>
      </c>
      <c r="AZ4" t="s">
        <v>115</v>
      </c>
      <c r="BA4" t="s">
        <v>115</v>
      </c>
      <c r="BB4" t="s">
        <v>115</v>
      </c>
      <c r="BC4" t="s">
        <v>115</v>
      </c>
      <c r="BD4" t="s">
        <v>115</v>
      </c>
      <c r="BE4" t="s">
        <v>115</v>
      </c>
      <c r="BF4" t="s">
        <v>115</v>
      </c>
      <c r="BG4" t="s">
        <v>115</v>
      </c>
      <c r="BH4" t="s">
        <v>115</v>
      </c>
      <c r="BI4" t="s">
        <v>115</v>
      </c>
      <c r="BJ4" t="s">
        <v>115</v>
      </c>
      <c r="BK4" t="s">
        <v>115</v>
      </c>
      <c r="BL4" t="s">
        <v>115</v>
      </c>
      <c r="BM4" t="s">
        <v>115</v>
      </c>
      <c r="BN4" t="s">
        <v>115</v>
      </c>
      <c r="BP4" t="s">
        <v>115</v>
      </c>
      <c r="BQ4" t="s">
        <v>115</v>
      </c>
      <c r="BS4" t="s">
        <v>115</v>
      </c>
      <c r="BT4" t="s">
        <v>115</v>
      </c>
      <c r="BV4" t="s">
        <v>115</v>
      </c>
      <c r="BW4" t="s">
        <v>115</v>
      </c>
      <c r="BY4" t="s">
        <v>115</v>
      </c>
      <c r="BZ4" t="s">
        <v>115</v>
      </c>
      <c r="CB4" t="s">
        <v>115</v>
      </c>
      <c r="CC4" t="s">
        <v>115</v>
      </c>
      <c r="CE4" t="s">
        <v>115</v>
      </c>
      <c r="CF4" t="s">
        <v>115</v>
      </c>
      <c r="CH4" t="s">
        <v>115</v>
      </c>
      <c r="CI4" t="s">
        <v>115</v>
      </c>
      <c r="CK4" t="s">
        <v>115</v>
      </c>
      <c r="CL4" t="s">
        <v>115</v>
      </c>
      <c r="CN4" t="s">
        <v>115</v>
      </c>
      <c r="CO4" t="s">
        <v>115</v>
      </c>
      <c r="CQ4" t="s">
        <v>115</v>
      </c>
      <c r="CR4" t="s">
        <v>115</v>
      </c>
      <c r="CT4" t="s">
        <v>115</v>
      </c>
      <c r="CU4" t="s">
        <v>115</v>
      </c>
      <c r="CW4" t="s">
        <v>115</v>
      </c>
      <c r="CX4" t="s">
        <v>115</v>
      </c>
      <c r="CZ4" t="s">
        <v>115</v>
      </c>
      <c r="DA4" t="s">
        <v>115</v>
      </c>
      <c r="DC4" t="s">
        <v>115</v>
      </c>
      <c r="DD4" t="s">
        <v>115</v>
      </c>
      <c r="DF4" t="s">
        <v>115</v>
      </c>
      <c r="DG4" t="s">
        <v>115</v>
      </c>
      <c r="DI4" t="s">
        <v>115</v>
      </c>
      <c r="DJ4" t="s">
        <v>115</v>
      </c>
      <c r="DL4" t="s">
        <v>115</v>
      </c>
      <c r="DM4" t="s">
        <v>115</v>
      </c>
      <c r="DO4" t="s">
        <v>115</v>
      </c>
      <c r="DP4" t="s">
        <v>115</v>
      </c>
      <c r="DR4" t="s">
        <v>115</v>
      </c>
      <c r="DS4" t="s">
        <v>115</v>
      </c>
      <c r="DU4" t="s">
        <v>115</v>
      </c>
      <c r="DV4" t="s">
        <v>115</v>
      </c>
      <c r="DX4" t="s">
        <v>115</v>
      </c>
      <c r="DY4" t="s">
        <v>115</v>
      </c>
      <c r="EA4" t="s">
        <v>115</v>
      </c>
      <c r="EB4" t="s">
        <v>115</v>
      </c>
      <c r="ED4" t="s">
        <v>115</v>
      </c>
      <c r="EE4" t="s">
        <v>115</v>
      </c>
      <c r="EG4" t="s">
        <v>115</v>
      </c>
      <c r="EH4" t="s">
        <v>115</v>
      </c>
      <c r="EJ4" t="s">
        <v>115</v>
      </c>
      <c r="EK4" t="s">
        <v>115</v>
      </c>
      <c r="EM4" t="s">
        <v>115</v>
      </c>
      <c r="EN4" t="s">
        <v>115</v>
      </c>
      <c r="EP4" t="s">
        <v>115</v>
      </c>
      <c r="EQ4" t="s">
        <v>115</v>
      </c>
      <c r="ES4" t="s">
        <v>115</v>
      </c>
      <c r="ET4" t="s">
        <v>115</v>
      </c>
      <c r="EV4" t="s">
        <v>115</v>
      </c>
      <c r="EW4" t="s">
        <v>115</v>
      </c>
      <c r="EY4" t="s">
        <v>115</v>
      </c>
      <c r="EZ4" t="s">
        <v>115</v>
      </c>
      <c r="FB4" t="s">
        <v>115</v>
      </c>
      <c r="FC4" t="s">
        <v>115</v>
      </c>
      <c r="FE4" t="s">
        <v>115</v>
      </c>
      <c r="FF4" t="s">
        <v>115</v>
      </c>
      <c r="FH4" t="s">
        <v>115</v>
      </c>
      <c r="FI4" t="s">
        <v>115</v>
      </c>
      <c r="FK4" t="s">
        <v>115</v>
      </c>
      <c r="FL4" t="s">
        <v>115</v>
      </c>
      <c r="FN4" t="s">
        <v>115</v>
      </c>
      <c r="FO4" t="s">
        <v>115</v>
      </c>
      <c r="FQ4" t="s">
        <v>115</v>
      </c>
      <c r="FR4" t="s">
        <v>115</v>
      </c>
      <c r="FT4" t="s">
        <v>115</v>
      </c>
      <c r="FU4" t="s">
        <v>115</v>
      </c>
      <c r="FW4" t="s">
        <v>115</v>
      </c>
      <c r="FX4" t="s">
        <v>115</v>
      </c>
      <c r="FZ4" t="s">
        <v>115</v>
      </c>
      <c r="GA4" t="s">
        <v>115</v>
      </c>
      <c r="GC4" t="s">
        <v>115</v>
      </c>
      <c r="GD4" t="s">
        <v>115</v>
      </c>
      <c r="GF4" t="s">
        <v>115</v>
      </c>
      <c r="GG4" t="s">
        <v>115</v>
      </c>
      <c r="GI4" t="s">
        <v>115</v>
      </c>
      <c r="GJ4" t="s">
        <v>115</v>
      </c>
    </row>
    <row r="5" spans="1:192" x14ac:dyDescent="0.35">
      <c r="A5" t="s">
        <v>122</v>
      </c>
      <c r="B5" t="s">
        <v>122</v>
      </c>
      <c r="C5" t="s">
        <v>122</v>
      </c>
      <c r="D5" t="s">
        <v>122</v>
      </c>
      <c r="E5" t="s">
        <v>122</v>
      </c>
      <c r="F5" t="s">
        <v>122</v>
      </c>
      <c r="G5" t="s">
        <v>122</v>
      </c>
      <c r="H5" t="s">
        <v>122</v>
      </c>
      <c r="I5" t="s">
        <v>122</v>
      </c>
      <c r="J5" t="s">
        <v>122</v>
      </c>
      <c r="K5" t="s">
        <v>122</v>
      </c>
      <c r="L5" t="s">
        <v>122</v>
      </c>
      <c r="M5" t="s">
        <v>122</v>
      </c>
      <c r="N5" t="s">
        <v>122</v>
      </c>
      <c r="O5" t="s">
        <v>122</v>
      </c>
      <c r="P5" t="s">
        <v>122</v>
      </c>
      <c r="Q5" t="s">
        <v>122</v>
      </c>
      <c r="R5" t="s">
        <v>122</v>
      </c>
      <c r="S5" t="s">
        <v>122</v>
      </c>
      <c r="T5" t="s">
        <v>122</v>
      </c>
      <c r="U5" t="s">
        <v>122</v>
      </c>
      <c r="V5" t="s">
        <v>122</v>
      </c>
      <c r="W5" t="s">
        <v>122</v>
      </c>
      <c r="X5" t="s">
        <v>122</v>
      </c>
      <c r="Y5" t="s">
        <v>122</v>
      </c>
      <c r="Z5" t="s">
        <v>122</v>
      </c>
      <c r="AA5" t="s">
        <v>122</v>
      </c>
      <c r="AB5" t="s">
        <v>122</v>
      </c>
      <c r="AC5" t="s">
        <v>122</v>
      </c>
      <c r="AD5" t="s">
        <v>122</v>
      </c>
      <c r="AE5" t="s">
        <v>122</v>
      </c>
      <c r="AF5" t="s">
        <v>122</v>
      </c>
      <c r="AG5" t="s">
        <v>122</v>
      </c>
      <c r="AH5" t="s">
        <v>122</v>
      </c>
      <c r="AI5" t="s">
        <v>122</v>
      </c>
      <c r="AJ5" t="s">
        <v>122</v>
      </c>
      <c r="AK5" t="s">
        <v>122</v>
      </c>
      <c r="AL5" t="s">
        <v>122</v>
      </c>
      <c r="AM5" t="s">
        <v>122</v>
      </c>
      <c r="AN5" t="s">
        <v>122</v>
      </c>
      <c r="AO5" t="s">
        <v>122</v>
      </c>
      <c r="AP5" t="s">
        <v>122</v>
      </c>
      <c r="AQ5" t="s">
        <v>122</v>
      </c>
      <c r="AR5" t="s">
        <v>122</v>
      </c>
      <c r="AS5" t="s">
        <v>122</v>
      </c>
      <c r="AT5" t="s">
        <v>122</v>
      </c>
      <c r="AU5" t="s">
        <v>122</v>
      </c>
      <c r="AV5" t="s">
        <v>122</v>
      </c>
      <c r="AW5" t="s">
        <v>122</v>
      </c>
      <c r="AX5" t="s">
        <v>122</v>
      </c>
      <c r="AY5" t="s">
        <v>122</v>
      </c>
      <c r="AZ5" t="s">
        <v>122</v>
      </c>
      <c r="BA5" t="s">
        <v>122</v>
      </c>
      <c r="BB5" t="s">
        <v>122</v>
      </c>
      <c r="BC5" t="s">
        <v>122</v>
      </c>
      <c r="BD5" t="s">
        <v>122</v>
      </c>
      <c r="BE5" t="s">
        <v>122</v>
      </c>
      <c r="BF5" t="s">
        <v>122</v>
      </c>
      <c r="BG5" t="s">
        <v>122</v>
      </c>
      <c r="BH5" t="s">
        <v>122</v>
      </c>
      <c r="BI5" t="s">
        <v>122</v>
      </c>
      <c r="BJ5" t="s">
        <v>122</v>
      </c>
      <c r="BK5" t="s">
        <v>122</v>
      </c>
      <c r="BL5" t="s">
        <v>122</v>
      </c>
      <c r="BM5" t="s">
        <v>115</v>
      </c>
      <c r="BN5" t="s">
        <v>115</v>
      </c>
      <c r="BP5" t="s">
        <v>115</v>
      </c>
      <c r="BQ5" t="s">
        <v>115</v>
      </c>
      <c r="BS5" t="s">
        <v>115</v>
      </c>
      <c r="BT5" t="s">
        <v>115</v>
      </c>
      <c r="BV5" t="s">
        <v>115</v>
      </c>
      <c r="BW5" t="s">
        <v>115</v>
      </c>
      <c r="BY5" t="s">
        <v>115</v>
      </c>
      <c r="BZ5" t="s">
        <v>115</v>
      </c>
      <c r="CB5" t="s">
        <v>115</v>
      </c>
      <c r="CC5" t="s">
        <v>115</v>
      </c>
      <c r="CE5" t="s">
        <v>115</v>
      </c>
      <c r="CF5" t="s">
        <v>115</v>
      </c>
      <c r="CH5" t="s">
        <v>115</v>
      </c>
      <c r="CI5" t="s">
        <v>115</v>
      </c>
      <c r="CK5" t="s">
        <v>115</v>
      </c>
      <c r="CL5" t="s">
        <v>115</v>
      </c>
      <c r="CN5" t="s">
        <v>115</v>
      </c>
      <c r="CO5" t="s">
        <v>115</v>
      </c>
      <c r="CQ5" t="s">
        <v>115</v>
      </c>
      <c r="CR5" t="s">
        <v>115</v>
      </c>
      <c r="CT5" t="s">
        <v>115</v>
      </c>
      <c r="CU5" t="s">
        <v>115</v>
      </c>
      <c r="CW5" t="s">
        <v>115</v>
      </c>
      <c r="CX5" t="s">
        <v>115</v>
      </c>
      <c r="CZ5" t="s">
        <v>115</v>
      </c>
      <c r="DA5" t="s">
        <v>115</v>
      </c>
      <c r="DC5" t="s">
        <v>115</v>
      </c>
      <c r="DD5" t="s">
        <v>115</v>
      </c>
      <c r="DF5" t="s">
        <v>115</v>
      </c>
      <c r="DG5" t="s">
        <v>115</v>
      </c>
      <c r="DI5" t="s">
        <v>115</v>
      </c>
      <c r="DJ5" t="s">
        <v>115</v>
      </c>
      <c r="DL5" t="s">
        <v>115</v>
      </c>
      <c r="DM5" t="s">
        <v>115</v>
      </c>
      <c r="DO5" t="s">
        <v>115</v>
      </c>
      <c r="DP5" t="s">
        <v>115</v>
      </c>
      <c r="DR5" t="s">
        <v>115</v>
      </c>
      <c r="DS5" t="s">
        <v>115</v>
      </c>
      <c r="DU5" t="s">
        <v>115</v>
      </c>
      <c r="DV5" t="s">
        <v>115</v>
      </c>
      <c r="DX5" t="s">
        <v>115</v>
      </c>
      <c r="DY5" t="s">
        <v>115</v>
      </c>
      <c r="EA5" t="s">
        <v>115</v>
      </c>
      <c r="EB5" t="s">
        <v>115</v>
      </c>
      <c r="ED5" t="s">
        <v>115</v>
      </c>
      <c r="EE5" t="s">
        <v>115</v>
      </c>
      <c r="EG5" t="s">
        <v>115</v>
      </c>
      <c r="EH5" t="s">
        <v>115</v>
      </c>
      <c r="EJ5" t="s">
        <v>115</v>
      </c>
      <c r="EK5" t="s">
        <v>115</v>
      </c>
      <c r="EM5" t="s">
        <v>115</v>
      </c>
      <c r="EN5" t="s">
        <v>115</v>
      </c>
      <c r="EP5" t="s">
        <v>115</v>
      </c>
      <c r="EQ5" t="s">
        <v>115</v>
      </c>
      <c r="ES5" t="s">
        <v>115</v>
      </c>
      <c r="ET5" t="s">
        <v>115</v>
      </c>
      <c r="EV5" t="s">
        <v>115</v>
      </c>
      <c r="EW5" t="s">
        <v>115</v>
      </c>
      <c r="EY5" t="s">
        <v>115</v>
      </c>
      <c r="EZ5" t="s">
        <v>115</v>
      </c>
      <c r="FB5" t="s">
        <v>115</v>
      </c>
      <c r="FC5" t="s">
        <v>115</v>
      </c>
      <c r="FE5" t="s">
        <v>115</v>
      </c>
      <c r="FF5" t="s">
        <v>115</v>
      </c>
      <c r="FH5" t="s">
        <v>115</v>
      </c>
      <c r="FI5" t="s">
        <v>115</v>
      </c>
      <c r="FK5" t="s">
        <v>115</v>
      </c>
      <c r="FL5" t="s">
        <v>115</v>
      </c>
      <c r="FN5" t="s">
        <v>115</v>
      </c>
      <c r="FO5" t="s">
        <v>115</v>
      </c>
      <c r="FQ5" t="s">
        <v>115</v>
      </c>
      <c r="FR5" t="s">
        <v>115</v>
      </c>
      <c r="FT5" t="s">
        <v>115</v>
      </c>
      <c r="FU5" t="s">
        <v>115</v>
      </c>
      <c r="FW5" t="s">
        <v>115</v>
      </c>
      <c r="FX5" t="s">
        <v>115</v>
      </c>
      <c r="FZ5" t="s">
        <v>115</v>
      </c>
      <c r="GA5" t="s">
        <v>115</v>
      </c>
      <c r="GC5" t="s">
        <v>115</v>
      </c>
      <c r="GD5" t="s">
        <v>115</v>
      </c>
      <c r="GF5" t="s">
        <v>115</v>
      </c>
      <c r="GG5" t="s">
        <v>115</v>
      </c>
      <c r="GI5" t="s">
        <v>115</v>
      </c>
      <c r="GJ5" t="s">
        <v>115</v>
      </c>
    </row>
    <row r="6" spans="1:192" x14ac:dyDescent="0.35">
      <c r="A6" t="s">
        <v>361</v>
      </c>
      <c r="B6" t="s">
        <v>51</v>
      </c>
      <c r="C6" t="s">
        <v>116</v>
      </c>
      <c r="D6" t="s">
        <v>362</v>
      </c>
      <c r="E6" t="s">
        <v>51</v>
      </c>
      <c r="F6" t="s">
        <v>116</v>
      </c>
      <c r="G6" t="s">
        <v>363</v>
      </c>
      <c r="H6" t="s">
        <v>364</v>
      </c>
      <c r="I6" t="s">
        <v>116</v>
      </c>
      <c r="J6" t="s">
        <v>115</v>
      </c>
      <c r="K6" t="s">
        <v>115</v>
      </c>
      <c r="L6" t="s">
        <v>115</v>
      </c>
      <c r="M6" t="s">
        <v>115</v>
      </c>
      <c r="N6" t="s">
        <v>115</v>
      </c>
      <c r="O6" t="s">
        <v>115</v>
      </c>
      <c r="P6" t="s">
        <v>115</v>
      </c>
      <c r="Q6" t="s">
        <v>115</v>
      </c>
      <c r="R6" t="s">
        <v>115</v>
      </c>
      <c r="S6" t="s">
        <v>115</v>
      </c>
      <c r="T6" t="s">
        <v>115</v>
      </c>
      <c r="U6" t="s">
        <v>115</v>
      </c>
      <c r="V6" t="s">
        <v>115</v>
      </c>
      <c r="W6" t="s">
        <v>115</v>
      </c>
      <c r="X6" t="s">
        <v>115</v>
      </c>
      <c r="Y6" t="s">
        <v>115</v>
      </c>
      <c r="Z6" t="s">
        <v>115</v>
      </c>
      <c r="AA6" t="s">
        <v>115</v>
      </c>
      <c r="AB6" t="s">
        <v>115</v>
      </c>
      <c r="AC6" t="s">
        <v>115</v>
      </c>
      <c r="AD6" t="s">
        <v>115</v>
      </c>
      <c r="AE6" t="s">
        <v>115</v>
      </c>
      <c r="AF6" t="s">
        <v>115</v>
      </c>
      <c r="AG6" t="s">
        <v>115</v>
      </c>
      <c r="AH6" t="s">
        <v>115</v>
      </c>
      <c r="AI6" t="s">
        <v>115</v>
      </c>
      <c r="AJ6" t="s">
        <v>115</v>
      </c>
      <c r="AK6" t="s">
        <v>115</v>
      </c>
      <c r="AL6" t="s">
        <v>115</v>
      </c>
      <c r="AM6" t="s">
        <v>115</v>
      </c>
      <c r="AN6" t="s">
        <v>115</v>
      </c>
      <c r="AO6" t="s">
        <v>115</v>
      </c>
      <c r="AP6" t="s">
        <v>115</v>
      </c>
      <c r="AQ6" t="s">
        <v>115</v>
      </c>
      <c r="AR6" t="s">
        <v>115</v>
      </c>
      <c r="AS6" t="s">
        <v>115</v>
      </c>
      <c r="AT6" t="s">
        <v>115</v>
      </c>
      <c r="AU6" t="s">
        <v>115</v>
      </c>
      <c r="AV6" t="s">
        <v>115</v>
      </c>
      <c r="AW6" t="s">
        <v>115</v>
      </c>
      <c r="AX6" t="s">
        <v>115</v>
      </c>
      <c r="AY6" t="s">
        <v>115</v>
      </c>
      <c r="AZ6" t="s">
        <v>115</v>
      </c>
      <c r="BA6" t="s">
        <v>115</v>
      </c>
      <c r="BB6" t="s">
        <v>115</v>
      </c>
      <c r="BC6" t="s">
        <v>115</v>
      </c>
      <c r="BD6" t="s">
        <v>115</v>
      </c>
      <c r="BE6" t="s">
        <v>115</v>
      </c>
      <c r="BF6" t="s">
        <v>115</v>
      </c>
      <c r="BG6" t="s">
        <v>115</v>
      </c>
      <c r="BH6" t="s">
        <v>115</v>
      </c>
      <c r="BI6" t="s">
        <v>115</v>
      </c>
      <c r="BJ6" t="s">
        <v>115</v>
      </c>
      <c r="BK6" t="s">
        <v>115</v>
      </c>
      <c r="BL6" t="s">
        <v>115</v>
      </c>
      <c r="BM6" t="s">
        <v>115</v>
      </c>
      <c r="BN6" t="s">
        <v>115</v>
      </c>
      <c r="BP6" t="s">
        <v>115</v>
      </c>
      <c r="BQ6" t="s">
        <v>115</v>
      </c>
      <c r="BS6" t="s">
        <v>115</v>
      </c>
      <c r="BT6" t="s">
        <v>115</v>
      </c>
      <c r="BV6" t="s">
        <v>115</v>
      </c>
      <c r="BW6" t="s">
        <v>115</v>
      </c>
      <c r="BY6" t="s">
        <v>115</v>
      </c>
      <c r="BZ6" t="s">
        <v>115</v>
      </c>
      <c r="CB6" t="s">
        <v>115</v>
      </c>
      <c r="CC6" t="s">
        <v>115</v>
      </c>
      <c r="CE6" t="s">
        <v>115</v>
      </c>
      <c r="CF6" t="s">
        <v>115</v>
      </c>
      <c r="CH6" t="s">
        <v>115</v>
      </c>
      <c r="CI6" t="s">
        <v>115</v>
      </c>
      <c r="CK6" t="s">
        <v>115</v>
      </c>
      <c r="CL6" t="s">
        <v>115</v>
      </c>
      <c r="CN6" t="s">
        <v>115</v>
      </c>
      <c r="CO6" t="s">
        <v>115</v>
      </c>
      <c r="CQ6" t="s">
        <v>115</v>
      </c>
      <c r="CR6" t="s">
        <v>115</v>
      </c>
      <c r="CT6" t="s">
        <v>115</v>
      </c>
      <c r="CU6" t="s">
        <v>115</v>
      </c>
      <c r="CW6" t="s">
        <v>115</v>
      </c>
      <c r="CX6" t="s">
        <v>115</v>
      </c>
      <c r="CZ6" t="s">
        <v>115</v>
      </c>
      <c r="DA6" t="s">
        <v>115</v>
      </c>
      <c r="DC6" t="s">
        <v>115</v>
      </c>
      <c r="DD6" t="s">
        <v>115</v>
      </c>
      <c r="DF6" t="s">
        <v>115</v>
      </c>
      <c r="DG6" t="s">
        <v>115</v>
      </c>
      <c r="DI6" t="s">
        <v>115</v>
      </c>
      <c r="DJ6" t="s">
        <v>115</v>
      </c>
      <c r="DL6" t="s">
        <v>115</v>
      </c>
      <c r="DM6" t="s">
        <v>115</v>
      </c>
      <c r="DO6" t="s">
        <v>115</v>
      </c>
      <c r="DP6" t="s">
        <v>115</v>
      </c>
      <c r="DR6" t="s">
        <v>115</v>
      </c>
      <c r="DS6" t="s">
        <v>115</v>
      </c>
      <c r="DU6" t="s">
        <v>115</v>
      </c>
      <c r="DV6" t="s">
        <v>115</v>
      </c>
      <c r="DX6" t="s">
        <v>115</v>
      </c>
      <c r="DY6" t="s">
        <v>115</v>
      </c>
      <c r="EA6" t="s">
        <v>115</v>
      </c>
      <c r="EB6" t="s">
        <v>115</v>
      </c>
      <c r="ED6" t="s">
        <v>115</v>
      </c>
      <c r="EE6" t="s">
        <v>115</v>
      </c>
      <c r="EG6" t="s">
        <v>115</v>
      </c>
      <c r="EH6" t="s">
        <v>115</v>
      </c>
      <c r="EJ6" t="s">
        <v>115</v>
      </c>
      <c r="EK6" t="s">
        <v>115</v>
      </c>
      <c r="EM6" t="s">
        <v>115</v>
      </c>
      <c r="EN6" t="s">
        <v>115</v>
      </c>
      <c r="EP6" t="s">
        <v>115</v>
      </c>
      <c r="EQ6" t="s">
        <v>115</v>
      </c>
      <c r="ES6" t="s">
        <v>115</v>
      </c>
      <c r="ET6" t="s">
        <v>115</v>
      </c>
      <c r="EV6" t="s">
        <v>115</v>
      </c>
      <c r="EW6" t="s">
        <v>115</v>
      </c>
      <c r="EY6" t="s">
        <v>115</v>
      </c>
      <c r="EZ6" t="s">
        <v>115</v>
      </c>
      <c r="FB6" t="s">
        <v>115</v>
      </c>
      <c r="FC6" t="s">
        <v>115</v>
      </c>
      <c r="FE6" t="s">
        <v>115</v>
      </c>
      <c r="FF6" t="s">
        <v>115</v>
      </c>
      <c r="FH6" t="s">
        <v>115</v>
      </c>
      <c r="FI6" t="s">
        <v>115</v>
      </c>
      <c r="FK6" t="s">
        <v>115</v>
      </c>
      <c r="FL6" t="s">
        <v>115</v>
      </c>
      <c r="FN6" t="s">
        <v>115</v>
      </c>
      <c r="FO6" t="s">
        <v>115</v>
      </c>
      <c r="FQ6" t="s">
        <v>115</v>
      </c>
      <c r="FR6" t="s">
        <v>115</v>
      </c>
      <c r="FT6" t="s">
        <v>115</v>
      </c>
      <c r="FU6" t="s">
        <v>115</v>
      </c>
      <c r="FW6" t="s">
        <v>115</v>
      </c>
      <c r="FX6" t="s">
        <v>115</v>
      </c>
      <c r="FZ6" t="s">
        <v>115</v>
      </c>
      <c r="GA6" t="s">
        <v>115</v>
      </c>
      <c r="GC6" t="s">
        <v>115</v>
      </c>
      <c r="GD6" t="s">
        <v>115</v>
      </c>
      <c r="GF6" t="s">
        <v>115</v>
      </c>
      <c r="GG6" t="s">
        <v>115</v>
      </c>
      <c r="GI6" t="s">
        <v>115</v>
      </c>
      <c r="GJ6" t="s">
        <v>115</v>
      </c>
    </row>
    <row r="7" spans="1:192" x14ac:dyDescent="0.35">
      <c r="A7" t="s">
        <v>356</v>
      </c>
      <c r="B7" t="s">
        <v>51</v>
      </c>
      <c r="C7" t="s">
        <v>116</v>
      </c>
      <c r="D7" t="s">
        <v>357</v>
      </c>
      <c r="E7" t="s">
        <v>358</v>
      </c>
      <c r="F7" t="s">
        <v>116</v>
      </c>
      <c r="G7" t="s">
        <v>359</v>
      </c>
      <c r="H7" t="s">
        <v>360</v>
      </c>
      <c r="I7" t="s">
        <v>116</v>
      </c>
      <c r="J7" t="s">
        <v>115</v>
      </c>
      <c r="K7" t="s">
        <v>115</v>
      </c>
      <c r="L7" t="s">
        <v>115</v>
      </c>
      <c r="M7" t="s">
        <v>115</v>
      </c>
      <c r="N7" t="s">
        <v>115</v>
      </c>
      <c r="O7" t="s">
        <v>115</v>
      </c>
      <c r="P7" t="s">
        <v>115</v>
      </c>
      <c r="Q7" t="s">
        <v>115</v>
      </c>
      <c r="R7" t="s">
        <v>115</v>
      </c>
      <c r="S7" t="s">
        <v>115</v>
      </c>
      <c r="T7" t="s">
        <v>115</v>
      </c>
      <c r="U7" t="s">
        <v>115</v>
      </c>
      <c r="V7" t="s">
        <v>115</v>
      </c>
      <c r="W7" t="s">
        <v>115</v>
      </c>
      <c r="X7" t="s">
        <v>115</v>
      </c>
      <c r="Y7" t="s">
        <v>115</v>
      </c>
      <c r="Z7" t="s">
        <v>115</v>
      </c>
      <c r="AA7" t="s">
        <v>115</v>
      </c>
      <c r="AB7" t="s">
        <v>115</v>
      </c>
      <c r="AC7" t="s">
        <v>115</v>
      </c>
      <c r="AD7" t="s">
        <v>115</v>
      </c>
      <c r="AE7" t="s">
        <v>115</v>
      </c>
      <c r="AF7" t="s">
        <v>115</v>
      </c>
      <c r="AG7" t="s">
        <v>115</v>
      </c>
      <c r="AH7" t="s">
        <v>115</v>
      </c>
      <c r="AI7" t="s">
        <v>115</v>
      </c>
      <c r="AJ7" t="s">
        <v>115</v>
      </c>
      <c r="AK7" t="s">
        <v>115</v>
      </c>
      <c r="AL7" t="s">
        <v>115</v>
      </c>
      <c r="AM7" t="s">
        <v>115</v>
      </c>
      <c r="AN7" t="s">
        <v>115</v>
      </c>
      <c r="AO7" t="s">
        <v>115</v>
      </c>
      <c r="AP7" t="s">
        <v>115</v>
      </c>
      <c r="AQ7" t="s">
        <v>115</v>
      </c>
      <c r="AR7" t="s">
        <v>115</v>
      </c>
      <c r="AS7" t="s">
        <v>115</v>
      </c>
      <c r="AT7" t="s">
        <v>115</v>
      </c>
      <c r="AU7" t="s">
        <v>115</v>
      </c>
      <c r="AV7" t="s">
        <v>115</v>
      </c>
      <c r="AW7" t="s">
        <v>115</v>
      </c>
      <c r="AX7" t="s">
        <v>115</v>
      </c>
      <c r="AY7" t="s">
        <v>115</v>
      </c>
      <c r="AZ7" t="s">
        <v>115</v>
      </c>
      <c r="BA7" t="s">
        <v>115</v>
      </c>
      <c r="BB7" t="s">
        <v>115</v>
      </c>
      <c r="BC7" t="s">
        <v>115</v>
      </c>
      <c r="BD7" t="s">
        <v>115</v>
      </c>
      <c r="BE7" t="s">
        <v>115</v>
      </c>
      <c r="BF7" t="s">
        <v>115</v>
      </c>
      <c r="BG7" t="s">
        <v>115</v>
      </c>
      <c r="BH7" t="s">
        <v>115</v>
      </c>
      <c r="BI7" t="s">
        <v>115</v>
      </c>
      <c r="BJ7" t="s">
        <v>115</v>
      </c>
      <c r="BK7" t="s">
        <v>115</v>
      </c>
      <c r="BL7" t="s">
        <v>115</v>
      </c>
      <c r="BM7" t="s">
        <v>115</v>
      </c>
      <c r="BN7" t="s">
        <v>115</v>
      </c>
      <c r="BP7" t="s">
        <v>115</v>
      </c>
      <c r="BQ7" t="s">
        <v>115</v>
      </c>
      <c r="BS7" t="s">
        <v>115</v>
      </c>
      <c r="BT7" t="s">
        <v>115</v>
      </c>
      <c r="BV7" t="s">
        <v>115</v>
      </c>
      <c r="BW7" t="s">
        <v>115</v>
      </c>
      <c r="BY7" t="s">
        <v>115</v>
      </c>
      <c r="BZ7" t="s">
        <v>115</v>
      </c>
      <c r="CB7" t="s">
        <v>115</v>
      </c>
      <c r="CC7" t="s">
        <v>115</v>
      </c>
      <c r="CE7" t="s">
        <v>115</v>
      </c>
      <c r="CF7" t="s">
        <v>115</v>
      </c>
      <c r="CH7" t="s">
        <v>115</v>
      </c>
      <c r="CI7" t="s">
        <v>115</v>
      </c>
      <c r="CK7" t="s">
        <v>115</v>
      </c>
      <c r="CL7" t="s">
        <v>115</v>
      </c>
      <c r="CN7" t="s">
        <v>115</v>
      </c>
      <c r="CO7" t="s">
        <v>115</v>
      </c>
      <c r="CQ7" t="s">
        <v>115</v>
      </c>
      <c r="CR7" t="s">
        <v>115</v>
      </c>
      <c r="CT7" t="s">
        <v>115</v>
      </c>
      <c r="CU7" t="s">
        <v>115</v>
      </c>
      <c r="CW7" t="s">
        <v>115</v>
      </c>
      <c r="CX7" t="s">
        <v>115</v>
      </c>
      <c r="CZ7" t="s">
        <v>115</v>
      </c>
      <c r="DA7" t="s">
        <v>115</v>
      </c>
      <c r="DC7" t="s">
        <v>115</v>
      </c>
      <c r="DD7" t="s">
        <v>115</v>
      </c>
      <c r="DF7" t="s">
        <v>115</v>
      </c>
      <c r="DG7" t="s">
        <v>115</v>
      </c>
      <c r="DI7" t="s">
        <v>115</v>
      </c>
      <c r="DJ7" t="s">
        <v>115</v>
      </c>
      <c r="DL7" t="s">
        <v>115</v>
      </c>
      <c r="DM7" t="s">
        <v>115</v>
      </c>
      <c r="DO7" t="s">
        <v>115</v>
      </c>
      <c r="DP7" t="s">
        <v>115</v>
      </c>
      <c r="DR7" t="s">
        <v>115</v>
      </c>
      <c r="DS7" t="s">
        <v>115</v>
      </c>
      <c r="DU7" t="s">
        <v>115</v>
      </c>
      <c r="DV7" t="s">
        <v>115</v>
      </c>
      <c r="DX7" t="s">
        <v>115</v>
      </c>
      <c r="DY7" t="s">
        <v>115</v>
      </c>
      <c r="EA7" t="s">
        <v>115</v>
      </c>
      <c r="EB7" t="s">
        <v>115</v>
      </c>
      <c r="ED7" t="s">
        <v>115</v>
      </c>
      <c r="EE7" t="s">
        <v>115</v>
      </c>
      <c r="EG7" t="s">
        <v>115</v>
      </c>
      <c r="EH7" t="s">
        <v>115</v>
      </c>
      <c r="EJ7" t="s">
        <v>115</v>
      </c>
      <c r="EK7" t="s">
        <v>115</v>
      </c>
      <c r="EM7" t="s">
        <v>115</v>
      </c>
      <c r="EN7" t="s">
        <v>115</v>
      </c>
      <c r="EP7" t="s">
        <v>115</v>
      </c>
      <c r="EQ7" t="s">
        <v>115</v>
      </c>
      <c r="ES7" t="s">
        <v>115</v>
      </c>
      <c r="ET7" t="s">
        <v>115</v>
      </c>
      <c r="EV7" t="s">
        <v>115</v>
      </c>
      <c r="EW7" t="s">
        <v>115</v>
      </c>
      <c r="EY7" t="s">
        <v>115</v>
      </c>
      <c r="EZ7" t="s">
        <v>115</v>
      </c>
      <c r="FB7" t="s">
        <v>115</v>
      </c>
      <c r="FC7" t="s">
        <v>115</v>
      </c>
      <c r="FE7" t="s">
        <v>115</v>
      </c>
      <c r="FF7" t="s">
        <v>115</v>
      </c>
      <c r="FH7" t="s">
        <v>115</v>
      </c>
      <c r="FI7" t="s">
        <v>115</v>
      </c>
      <c r="FK7" t="s">
        <v>115</v>
      </c>
      <c r="FL7" t="s">
        <v>115</v>
      </c>
      <c r="FN7" t="s">
        <v>115</v>
      </c>
      <c r="FO7" t="s">
        <v>115</v>
      </c>
      <c r="FQ7" t="s">
        <v>115</v>
      </c>
      <c r="FR7" t="s">
        <v>115</v>
      </c>
      <c r="FT7" t="s">
        <v>115</v>
      </c>
      <c r="FU7" t="s">
        <v>115</v>
      </c>
      <c r="FW7" t="s">
        <v>115</v>
      </c>
      <c r="FX7" t="s">
        <v>115</v>
      </c>
      <c r="FZ7" t="s">
        <v>115</v>
      </c>
      <c r="GA7" t="s">
        <v>115</v>
      </c>
      <c r="GC7" t="s">
        <v>115</v>
      </c>
      <c r="GD7" t="s">
        <v>115</v>
      </c>
      <c r="GF7" t="s">
        <v>115</v>
      </c>
      <c r="GG7" t="s">
        <v>115</v>
      </c>
      <c r="GI7" t="s">
        <v>115</v>
      </c>
      <c r="GJ7" t="s">
        <v>115</v>
      </c>
    </row>
    <row r="8" spans="1:192" x14ac:dyDescent="0.35">
      <c r="A8" t="s">
        <v>51</v>
      </c>
      <c r="B8" t="s">
        <v>51</v>
      </c>
      <c r="C8" t="s">
        <v>116</v>
      </c>
      <c r="D8" t="s">
        <v>365</v>
      </c>
      <c r="E8" t="s">
        <v>366</v>
      </c>
      <c r="F8" t="s">
        <v>116</v>
      </c>
      <c r="G8" t="s">
        <v>364</v>
      </c>
      <c r="H8" t="s">
        <v>360</v>
      </c>
      <c r="I8" t="s">
        <v>116</v>
      </c>
      <c r="J8" t="s">
        <v>115</v>
      </c>
      <c r="K8" t="s">
        <v>115</v>
      </c>
      <c r="L8" t="s">
        <v>115</v>
      </c>
      <c r="M8" t="s">
        <v>115</v>
      </c>
      <c r="N8" t="s">
        <v>115</v>
      </c>
      <c r="O8" t="s">
        <v>115</v>
      </c>
      <c r="P8" t="s">
        <v>115</v>
      </c>
      <c r="Q8" t="s">
        <v>115</v>
      </c>
      <c r="R8" t="s">
        <v>115</v>
      </c>
      <c r="S8" t="s">
        <v>115</v>
      </c>
      <c r="T8" t="s">
        <v>115</v>
      </c>
      <c r="U8" t="s">
        <v>115</v>
      </c>
      <c r="V8" t="s">
        <v>115</v>
      </c>
      <c r="W8" t="s">
        <v>115</v>
      </c>
      <c r="X8" t="s">
        <v>115</v>
      </c>
      <c r="Y8" t="s">
        <v>115</v>
      </c>
      <c r="Z8" t="s">
        <v>115</v>
      </c>
      <c r="AA8" t="s">
        <v>115</v>
      </c>
      <c r="AB8" t="s">
        <v>115</v>
      </c>
      <c r="AC8" t="s">
        <v>115</v>
      </c>
      <c r="AD8" t="s">
        <v>115</v>
      </c>
      <c r="AE8" t="s">
        <v>115</v>
      </c>
      <c r="AF8" t="s">
        <v>115</v>
      </c>
      <c r="AG8" t="s">
        <v>115</v>
      </c>
      <c r="AH8" t="s">
        <v>115</v>
      </c>
      <c r="AI8" t="s">
        <v>115</v>
      </c>
      <c r="AJ8" t="s">
        <v>115</v>
      </c>
      <c r="AK8" t="s">
        <v>115</v>
      </c>
      <c r="AL8" t="s">
        <v>115</v>
      </c>
      <c r="AM8" t="s">
        <v>115</v>
      </c>
      <c r="AN8" t="s">
        <v>115</v>
      </c>
      <c r="AO8" t="s">
        <v>115</v>
      </c>
      <c r="AP8" t="s">
        <v>115</v>
      </c>
      <c r="AQ8" t="s">
        <v>115</v>
      </c>
      <c r="AR8" t="s">
        <v>115</v>
      </c>
      <c r="AS8" t="s">
        <v>115</v>
      </c>
      <c r="AT8" t="s">
        <v>115</v>
      </c>
      <c r="AU8" t="s">
        <v>115</v>
      </c>
      <c r="AV8" t="s">
        <v>115</v>
      </c>
      <c r="AW8" t="s">
        <v>115</v>
      </c>
      <c r="AX8" t="s">
        <v>115</v>
      </c>
      <c r="AY8" t="s">
        <v>115</v>
      </c>
      <c r="AZ8" t="s">
        <v>115</v>
      </c>
      <c r="BA8" t="s">
        <v>115</v>
      </c>
      <c r="BB8" t="s">
        <v>115</v>
      </c>
      <c r="BC8" t="s">
        <v>115</v>
      </c>
      <c r="BD8" t="s">
        <v>115</v>
      </c>
      <c r="BE8" t="s">
        <v>115</v>
      </c>
      <c r="BF8" t="s">
        <v>115</v>
      </c>
      <c r="BG8" t="s">
        <v>115</v>
      </c>
      <c r="BH8" t="s">
        <v>115</v>
      </c>
      <c r="BI8" t="s">
        <v>115</v>
      </c>
      <c r="BJ8" t="s">
        <v>115</v>
      </c>
      <c r="BK8" t="s">
        <v>115</v>
      </c>
      <c r="BL8" t="s">
        <v>115</v>
      </c>
      <c r="BM8" t="s">
        <v>115</v>
      </c>
      <c r="BN8" t="s">
        <v>115</v>
      </c>
      <c r="BP8" t="s">
        <v>115</v>
      </c>
      <c r="BQ8" t="s">
        <v>115</v>
      </c>
      <c r="BS8" t="s">
        <v>115</v>
      </c>
      <c r="BT8" t="s">
        <v>115</v>
      </c>
      <c r="BV8" t="s">
        <v>115</v>
      </c>
      <c r="BW8" t="s">
        <v>115</v>
      </c>
      <c r="BY8" t="s">
        <v>115</v>
      </c>
      <c r="BZ8" t="s">
        <v>115</v>
      </c>
      <c r="CB8" t="s">
        <v>115</v>
      </c>
      <c r="CC8" t="s">
        <v>115</v>
      </c>
      <c r="CE8" t="s">
        <v>115</v>
      </c>
      <c r="CF8" t="s">
        <v>115</v>
      </c>
      <c r="CH8" t="s">
        <v>115</v>
      </c>
      <c r="CI8" t="s">
        <v>115</v>
      </c>
      <c r="CK8" t="s">
        <v>115</v>
      </c>
      <c r="CL8" t="s">
        <v>115</v>
      </c>
      <c r="CN8" t="s">
        <v>115</v>
      </c>
      <c r="CO8" t="s">
        <v>115</v>
      </c>
      <c r="CQ8" t="s">
        <v>115</v>
      </c>
      <c r="CR8" t="s">
        <v>115</v>
      </c>
      <c r="CT8" t="s">
        <v>115</v>
      </c>
      <c r="CU8" t="s">
        <v>115</v>
      </c>
      <c r="CW8" t="s">
        <v>115</v>
      </c>
      <c r="CX8" t="s">
        <v>115</v>
      </c>
      <c r="CZ8" t="s">
        <v>115</v>
      </c>
      <c r="DA8" t="s">
        <v>115</v>
      </c>
      <c r="DC8" t="s">
        <v>115</v>
      </c>
      <c r="DD8" t="s">
        <v>115</v>
      </c>
      <c r="DF8" t="s">
        <v>115</v>
      </c>
      <c r="DG8" t="s">
        <v>115</v>
      </c>
      <c r="DI8" t="s">
        <v>115</v>
      </c>
      <c r="DJ8" t="s">
        <v>115</v>
      </c>
      <c r="DL8" t="s">
        <v>115</v>
      </c>
      <c r="DM8" t="s">
        <v>115</v>
      </c>
      <c r="DO8" t="s">
        <v>115</v>
      </c>
      <c r="DP8" t="s">
        <v>115</v>
      </c>
      <c r="DR8" t="s">
        <v>115</v>
      </c>
      <c r="DS8" t="s">
        <v>115</v>
      </c>
      <c r="DU8" t="s">
        <v>115</v>
      </c>
      <c r="DV8" t="s">
        <v>115</v>
      </c>
      <c r="DX8" t="s">
        <v>115</v>
      </c>
      <c r="DY8" t="s">
        <v>115</v>
      </c>
      <c r="EA8" t="s">
        <v>115</v>
      </c>
      <c r="EB8" t="s">
        <v>115</v>
      </c>
      <c r="ED8" t="s">
        <v>115</v>
      </c>
      <c r="EE8" t="s">
        <v>115</v>
      </c>
      <c r="EG8" t="s">
        <v>115</v>
      </c>
      <c r="EH8" t="s">
        <v>115</v>
      </c>
      <c r="EJ8" t="s">
        <v>115</v>
      </c>
      <c r="EK8" t="s">
        <v>115</v>
      </c>
      <c r="EM8" t="s">
        <v>115</v>
      </c>
      <c r="EN8" t="s">
        <v>115</v>
      </c>
      <c r="EP8" t="s">
        <v>115</v>
      </c>
      <c r="EQ8" t="s">
        <v>115</v>
      </c>
      <c r="ES8" t="s">
        <v>115</v>
      </c>
      <c r="ET8" t="s">
        <v>115</v>
      </c>
      <c r="EV8" t="s">
        <v>115</v>
      </c>
      <c r="EW8" t="s">
        <v>115</v>
      </c>
      <c r="EY8" t="s">
        <v>115</v>
      </c>
      <c r="EZ8" t="s">
        <v>115</v>
      </c>
      <c r="FB8" t="s">
        <v>115</v>
      </c>
      <c r="FC8" t="s">
        <v>115</v>
      </c>
      <c r="FE8" t="s">
        <v>115</v>
      </c>
      <c r="FF8" t="s">
        <v>115</v>
      </c>
      <c r="FH8" t="s">
        <v>115</v>
      </c>
      <c r="FI8" t="s">
        <v>115</v>
      </c>
      <c r="FK8" t="s">
        <v>115</v>
      </c>
      <c r="FL8" t="s">
        <v>115</v>
      </c>
      <c r="FN8" t="s">
        <v>115</v>
      </c>
      <c r="FO8" t="s">
        <v>115</v>
      </c>
      <c r="FQ8" t="s">
        <v>115</v>
      </c>
      <c r="FR8" t="s">
        <v>115</v>
      </c>
      <c r="FT8" t="s">
        <v>115</v>
      </c>
      <c r="FU8" t="s">
        <v>115</v>
      </c>
      <c r="FW8" t="s">
        <v>115</v>
      </c>
      <c r="FX8" t="s">
        <v>115</v>
      </c>
      <c r="FZ8" t="s">
        <v>115</v>
      </c>
      <c r="GA8" t="s">
        <v>115</v>
      </c>
      <c r="GC8" t="s">
        <v>115</v>
      </c>
      <c r="GD8" t="s">
        <v>115</v>
      </c>
      <c r="GF8" t="s">
        <v>115</v>
      </c>
      <c r="GG8" t="s">
        <v>115</v>
      </c>
      <c r="GI8" t="s">
        <v>115</v>
      </c>
      <c r="GJ8" t="s">
        <v>115</v>
      </c>
    </row>
    <row r="9" spans="1:192" x14ac:dyDescent="0.35">
      <c r="A9" t="s">
        <v>51</v>
      </c>
      <c r="B9" t="s">
        <v>51</v>
      </c>
      <c r="C9" t="s">
        <v>116</v>
      </c>
      <c r="D9" t="s">
        <v>367</v>
      </c>
      <c r="E9" t="s">
        <v>368</v>
      </c>
      <c r="F9" t="s">
        <v>116</v>
      </c>
      <c r="G9" t="s">
        <v>369</v>
      </c>
      <c r="H9" t="s">
        <v>370</v>
      </c>
      <c r="I9" t="s">
        <v>116</v>
      </c>
      <c r="J9" t="s">
        <v>115</v>
      </c>
      <c r="K9" t="s">
        <v>115</v>
      </c>
      <c r="L9" t="s">
        <v>115</v>
      </c>
      <c r="M9" t="s">
        <v>115</v>
      </c>
      <c r="N9" t="s">
        <v>115</v>
      </c>
      <c r="O9" t="s">
        <v>115</v>
      </c>
      <c r="P9" t="s">
        <v>115</v>
      </c>
      <c r="Q9" t="s">
        <v>115</v>
      </c>
      <c r="R9" t="s">
        <v>115</v>
      </c>
      <c r="S9" t="s">
        <v>115</v>
      </c>
      <c r="T9" t="s">
        <v>115</v>
      </c>
      <c r="U9" t="s">
        <v>115</v>
      </c>
      <c r="V9" t="s">
        <v>115</v>
      </c>
      <c r="W9" t="s">
        <v>115</v>
      </c>
      <c r="X9" t="s">
        <v>115</v>
      </c>
      <c r="Y9" t="s">
        <v>115</v>
      </c>
      <c r="Z9" t="s">
        <v>115</v>
      </c>
      <c r="AA9" t="s">
        <v>115</v>
      </c>
      <c r="AB9" t="s">
        <v>115</v>
      </c>
      <c r="AC9" t="s">
        <v>115</v>
      </c>
      <c r="AD9" t="s">
        <v>115</v>
      </c>
      <c r="AE9" t="s">
        <v>115</v>
      </c>
      <c r="AF9" t="s">
        <v>115</v>
      </c>
      <c r="AG9" t="s">
        <v>115</v>
      </c>
      <c r="AH9" t="s">
        <v>115</v>
      </c>
      <c r="AI9" t="s">
        <v>115</v>
      </c>
      <c r="AJ9" t="s">
        <v>115</v>
      </c>
      <c r="AK9" t="s">
        <v>115</v>
      </c>
      <c r="AL9" t="s">
        <v>115</v>
      </c>
      <c r="AM9" t="s">
        <v>115</v>
      </c>
      <c r="AN9" t="s">
        <v>115</v>
      </c>
      <c r="AO9" t="s">
        <v>115</v>
      </c>
      <c r="AP9" t="s">
        <v>115</v>
      </c>
      <c r="AQ9" t="s">
        <v>115</v>
      </c>
      <c r="AR9" t="s">
        <v>115</v>
      </c>
      <c r="AS9" t="s">
        <v>115</v>
      </c>
      <c r="AT9" t="s">
        <v>115</v>
      </c>
      <c r="AU9" t="s">
        <v>115</v>
      </c>
      <c r="AV9" t="s">
        <v>115</v>
      </c>
      <c r="AW9" t="s">
        <v>115</v>
      </c>
      <c r="AX9" t="s">
        <v>115</v>
      </c>
      <c r="AY9" t="s">
        <v>115</v>
      </c>
      <c r="AZ9" t="s">
        <v>115</v>
      </c>
      <c r="BA9" t="s">
        <v>115</v>
      </c>
      <c r="BB9" t="s">
        <v>115</v>
      </c>
      <c r="BC9" t="s">
        <v>115</v>
      </c>
      <c r="BD9" t="s">
        <v>115</v>
      </c>
      <c r="BE9" t="s">
        <v>115</v>
      </c>
      <c r="BF9" t="s">
        <v>115</v>
      </c>
      <c r="BG9" t="s">
        <v>115</v>
      </c>
      <c r="BH9" t="s">
        <v>115</v>
      </c>
      <c r="BI9" t="s">
        <v>115</v>
      </c>
      <c r="BJ9" t="s">
        <v>115</v>
      </c>
      <c r="BK9" t="s">
        <v>115</v>
      </c>
      <c r="BL9" t="s">
        <v>115</v>
      </c>
      <c r="BM9" t="s">
        <v>115</v>
      </c>
      <c r="BN9" t="s">
        <v>115</v>
      </c>
      <c r="BP9" t="s">
        <v>115</v>
      </c>
      <c r="BQ9" t="s">
        <v>115</v>
      </c>
      <c r="BS9" t="s">
        <v>115</v>
      </c>
      <c r="BT9" t="s">
        <v>115</v>
      </c>
      <c r="BV9" t="s">
        <v>115</v>
      </c>
      <c r="BW9" t="s">
        <v>115</v>
      </c>
      <c r="BY9" t="s">
        <v>115</v>
      </c>
      <c r="BZ9" t="s">
        <v>115</v>
      </c>
      <c r="CB9" t="s">
        <v>115</v>
      </c>
      <c r="CC9" t="s">
        <v>115</v>
      </c>
      <c r="CE9" t="s">
        <v>115</v>
      </c>
      <c r="CF9" t="s">
        <v>115</v>
      </c>
      <c r="CH9" t="s">
        <v>115</v>
      </c>
      <c r="CI9" t="s">
        <v>115</v>
      </c>
      <c r="CK9" t="s">
        <v>115</v>
      </c>
      <c r="CL9" t="s">
        <v>115</v>
      </c>
      <c r="CN9" t="s">
        <v>115</v>
      </c>
      <c r="CO9" t="s">
        <v>115</v>
      </c>
      <c r="CQ9" t="s">
        <v>115</v>
      </c>
      <c r="CR9" t="s">
        <v>115</v>
      </c>
      <c r="CT9" t="s">
        <v>115</v>
      </c>
      <c r="CU9" t="s">
        <v>115</v>
      </c>
      <c r="CW9" t="s">
        <v>115</v>
      </c>
      <c r="CX9" t="s">
        <v>115</v>
      </c>
      <c r="CZ9" t="s">
        <v>115</v>
      </c>
      <c r="DA9" t="s">
        <v>115</v>
      </c>
      <c r="DC9" t="s">
        <v>115</v>
      </c>
      <c r="DD9" t="s">
        <v>115</v>
      </c>
      <c r="DF9" t="s">
        <v>115</v>
      </c>
      <c r="DG9" t="s">
        <v>115</v>
      </c>
      <c r="DI9" t="s">
        <v>115</v>
      </c>
      <c r="DJ9" t="s">
        <v>115</v>
      </c>
      <c r="DL9" t="s">
        <v>115</v>
      </c>
      <c r="DM9" t="s">
        <v>115</v>
      </c>
      <c r="DO9" t="s">
        <v>115</v>
      </c>
      <c r="DP9" t="s">
        <v>115</v>
      </c>
      <c r="DR9" t="s">
        <v>115</v>
      </c>
      <c r="DS9" t="s">
        <v>115</v>
      </c>
      <c r="DU9" t="s">
        <v>115</v>
      </c>
      <c r="DV9" t="s">
        <v>115</v>
      </c>
      <c r="DX9" t="s">
        <v>115</v>
      </c>
      <c r="DY9" t="s">
        <v>115</v>
      </c>
      <c r="EA9" t="s">
        <v>115</v>
      </c>
      <c r="EB9" t="s">
        <v>115</v>
      </c>
      <c r="ED9" t="s">
        <v>115</v>
      </c>
      <c r="EE9" t="s">
        <v>115</v>
      </c>
      <c r="EG9" t="s">
        <v>115</v>
      </c>
      <c r="EH9" t="s">
        <v>115</v>
      </c>
      <c r="EJ9" t="s">
        <v>115</v>
      </c>
      <c r="EK9" t="s">
        <v>115</v>
      </c>
      <c r="EM9" t="s">
        <v>115</v>
      </c>
      <c r="EN9" t="s">
        <v>115</v>
      </c>
      <c r="EP9" t="s">
        <v>115</v>
      </c>
      <c r="EQ9" t="s">
        <v>115</v>
      </c>
      <c r="ES9" t="s">
        <v>115</v>
      </c>
      <c r="ET9" t="s">
        <v>115</v>
      </c>
      <c r="EV9" t="s">
        <v>115</v>
      </c>
      <c r="EW9" t="s">
        <v>115</v>
      </c>
      <c r="EY9" t="s">
        <v>115</v>
      </c>
      <c r="EZ9" t="s">
        <v>115</v>
      </c>
      <c r="FB9" t="s">
        <v>115</v>
      </c>
      <c r="FC9" t="s">
        <v>115</v>
      </c>
      <c r="FE9" t="s">
        <v>115</v>
      </c>
      <c r="FF9" t="s">
        <v>115</v>
      </c>
      <c r="FH9" t="s">
        <v>115</v>
      </c>
      <c r="FI9" t="s">
        <v>115</v>
      </c>
      <c r="FK9" t="s">
        <v>115</v>
      </c>
      <c r="FL9" t="s">
        <v>115</v>
      </c>
      <c r="FN9" t="s">
        <v>115</v>
      </c>
      <c r="FO9" t="s">
        <v>115</v>
      </c>
      <c r="FQ9" t="s">
        <v>115</v>
      </c>
      <c r="FR9" t="s">
        <v>115</v>
      </c>
      <c r="FT9" t="s">
        <v>115</v>
      </c>
      <c r="FU9" t="s">
        <v>115</v>
      </c>
      <c r="FW9" t="s">
        <v>115</v>
      </c>
      <c r="FX9" t="s">
        <v>115</v>
      </c>
      <c r="FZ9" t="s">
        <v>115</v>
      </c>
      <c r="GA9" t="s">
        <v>115</v>
      </c>
      <c r="GC9" t="s">
        <v>115</v>
      </c>
      <c r="GD9" t="s">
        <v>115</v>
      </c>
      <c r="GF9" t="s">
        <v>115</v>
      </c>
      <c r="GG9" t="s">
        <v>115</v>
      </c>
      <c r="GI9" t="s">
        <v>115</v>
      </c>
      <c r="GJ9" t="s">
        <v>115</v>
      </c>
    </row>
    <row r="10" spans="1:192" x14ac:dyDescent="0.35">
      <c r="A10" t="s">
        <v>51</v>
      </c>
      <c r="B10" t="s">
        <v>51</v>
      </c>
      <c r="C10" t="s">
        <v>116</v>
      </c>
      <c r="D10" t="s">
        <v>371</v>
      </c>
      <c r="E10" t="s">
        <v>372</v>
      </c>
      <c r="F10" t="s">
        <v>116</v>
      </c>
      <c r="G10" t="s">
        <v>360</v>
      </c>
      <c r="H10" t="s">
        <v>370</v>
      </c>
      <c r="I10" t="s">
        <v>116</v>
      </c>
      <c r="J10" t="s">
        <v>115</v>
      </c>
      <c r="K10" t="s">
        <v>115</v>
      </c>
      <c r="L10" t="s">
        <v>115</v>
      </c>
      <c r="M10" t="s">
        <v>115</v>
      </c>
      <c r="N10" t="s">
        <v>115</v>
      </c>
      <c r="O10" t="s">
        <v>115</v>
      </c>
      <c r="P10" t="s">
        <v>115</v>
      </c>
      <c r="Q10" t="s">
        <v>115</v>
      </c>
      <c r="R10" t="s">
        <v>115</v>
      </c>
      <c r="S10" t="s">
        <v>115</v>
      </c>
      <c r="T10" t="s">
        <v>115</v>
      </c>
      <c r="U10" t="s">
        <v>115</v>
      </c>
      <c r="V10" t="s">
        <v>115</v>
      </c>
      <c r="W10" t="s">
        <v>115</v>
      </c>
      <c r="X10" t="s">
        <v>115</v>
      </c>
      <c r="Y10" t="s">
        <v>115</v>
      </c>
      <c r="Z10" t="s">
        <v>115</v>
      </c>
      <c r="AA10" t="s">
        <v>115</v>
      </c>
      <c r="AB10" t="s">
        <v>115</v>
      </c>
      <c r="AC10" t="s">
        <v>115</v>
      </c>
      <c r="AD10" t="s">
        <v>115</v>
      </c>
      <c r="AE10" t="s">
        <v>115</v>
      </c>
      <c r="AF10" t="s">
        <v>115</v>
      </c>
      <c r="AG10" t="s">
        <v>115</v>
      </c>
      <c r="AH10" t="s">
        <v>115</v>
      </c>
      <c r="AI10" t="s">
        <v>115</v>
      </c>
      <c r="AJ10" t="s">
        <v>115</v>
      </c>
      <c r="AK10" t="s">
        <v>115</v>
      </c>
      <c r="AL10" t="s">
        <v>115</v>
      </c>
      <c r="AM10" t="s">
        <v>115</v>
      </c>
      <c r="AN10" t="s">
        <v>115</v>
      </c>
      <c r="AO10" t="s">
        <v>115</v>
      </c>
      <c r="AP10" t="s">
        <v>115</v>
      </c>
      <c r="AQ10" t="s">
        <v>115</v>
      </c>
      <c r="AR10" t="s">
        <v>115</v>
      </c>
      <c r="AS10" t="s">
        <v>115</v>
      </c>
      <c r="AT10" t="s">
        <v>115</v>
      </c>
      <c r="AU10" t="s">
        <v>115</v>
      </c>
      <c r="AV10" t="s">
        <v>115</v>
      </c>
      <c r="AW10" t="s">
        <v>115</v>
      </c>
      <c r="AX10" t="s">
        <v>115</v>
      </c>
      <c r="AY10" t="s">
        <v>115</v>
      </c>
      <c r="AZ10" t="s">
        <v>115</v>
      </c>
      <c r="BA10" t="s">
        <v>115</v>
      </c>
      <c r="BB10" t="s">
        <v>115</v>
      </c>
      <c r="BC10" t="s">
        <v>115</v>
      </c>
      <c r="BD10" t="s">
        <v>115</v>
      </c>
      <c r="BE10" t="s">
        <v>115</v>
      </c>
      <c r="BF10" t="s">
        <v>115</v>
      </c>
      <c r="BG10" t="s">
        <v>115</v>
      </c>
      <c r="BH10" t="s">
        <v>115</v>
      </c>
      <c r="BI10" t="s">
        <v>115</v>
      </c>
      <c r="BJ10" t="s">
        <v>115</v>
      </c>
      <c r="BK10" t="s">
        <v>115</v>
      </c>
      <c r="BL10" t="s">
        <v>115</v>
      </c>
      <c r="BM10" t="s">
        <v>115</v>
      </c>
      <c r="BN10" t="s">
        <v>115</v>
      </c>
      <c r="BP10" t="s">
        <v>115</v>
      </c>
      <c r="BQ10" t="s">
        <v>115</v>
      </c>
      <c r="BS10" t="s">
        <v>115</v>
      </c>
      <c r="BT10" t="s">
        <v>115</v>
      </c>
      <c r="BV10" t="s">
        <v>115</v>
      </c>
      <c r="BW10" t="s">
        <v>115</v>
      </c>
      <c r="BY10" t="s">
        <v>115</v>
      </c>
      <c r="BZ10" t="s">
        <v>115</v>
      </c>
      <c r="CB10" t="s">
        <v>115</v>
      </c>
      <c r="CC10" t="s">
        <v>115</v>
      </c>
      <c r="CE10" t="s">
        <v>115</v>
      </c>
      <c r="CF10" t="s">
        <v>115</v>
      </c>
      <c r="CH10" t="s">
        <v>115</v>
      </c>
      <c r="CI10" t="s">
        <v>115</v>
      </c>
      <c r="CK10" t="s">
        <v>115</v>
      </c>
      <c r="CL10" t="s">
        <v>115</v>
      </c>
      <c r="CN10" t="s">
        <v>115</v>
      </c>
      <c r="CO10" t="s">
        <v>115</v>
      </c>
      <c r="CQ10" t="s">
        <v>115</v>
      </c>
      <c r="CR10" t="s">
        <v>115</v>
      </c>
      <c r="CT10" t="s">
        <v>115</v>
      </c>
      <c r="CU10" t="s">
        <v>115</v>
      </c>
      <c r="CW10" t="s">
        <v>115</v>
      </c>
      <c r="CX10" t="s">
        <v>115</v>
      </c>
      <c r="CZ10" t="s">
        <v>115</v>
      </c>
      <c r="DA10" t="s">
        <v>115</v>
      </c>
      <c r="DC10" t="s">
        <v>115</v>
      </c>
      <c r="DD10" t="s">
        <v>115</v>
      </c>
      <c r="DF10" t="s">
        <v>115</v>
      </c>
      <c r="DG10" t="s">
        <v>115</v>
      </c>
      <c r="DI10" t="s">
        <v>115</v>
      </c>
      <c r="DJ10" t="s">
        <v>115</v>
      </c>
      <c r="DL10" t="s">
        <v>115</v>
      </c>
      <c r="DM10" t="s">
        <v>115</v>
      </c>
      <c r="DO10" t="s">
        <v>115</v>
      </c>
      <c r="DP10" t="s">
        <v>115</v>
      </c>
      <c r="DR10" t="s">
        <v>115</v>
      </c>
      <c r="DS10" t="s">
        <v>115</v>
      </c>
      <c r="DU10" t="s">
        <v>115</v>
      </c>
      <c r="DV10" t="s">
        <v>115</v>
      </c>
      <c r="DX10" t="s">
        <v>115</v>
      </c>
      <c r="DY10" t="s">
        <v>115</v>
      </c>
      <c r="EA10" t="s">
        <v>115</v>
      </c>
      <c r="EB10" t="s">
        <v>115</v>
      </c>
      <c r="ED10" t="s">
        <v>115</v>
      </c>
      <c r="EE10" t="s">
        <v>115</v>
      </c>
      <c r="EG10" t="s">
        <v>115</v>
      </c>
      <c r="EH10" t="s">
        <v>115</v>
      </c>
      <c r="EJ10" t="s">
        <v>115</v>
      </c>
      <c r="EK10" t="s">
        <v>115</v>
      </c>
      <c r="EM10" t="s">
        <v>115</v>
      </c>
      <c r="EN10" t="s">
        <v>115</v>
      </c>
      <c r="EP10" t="s">
        <v>115</v>
      </c>
      <c r="EQ10" t="s">
        <v>115</v>
      </c>
      <c r="ES10" t="s">
        <v>115</v>
      </c>
      <c r="ET10" t="s">
        <v>115</v>
      </c>
      <c r="EV10" t="s">
        <v>115</v>
      </c>
      <c r="EW10" t="s">
        <v>115</v>
      </c>
      <c r="EY10" t="s">
        <v>115</v>
      </c>
      <c r="EZ10" t="s">
        <v>115</v>
      </c>
      <c r="FB10" t="s">
        <v>115</v>
      </c>
      <c r="FC10" t="s">
        <v>115</v>
      </c>
      <c r="FE10" t="s">
        <v>115</v>
      </c>
      <c r="FF10" t="s">
        <v>115</v>
      </c>
      <c r="FH10" t="s">
        <v>115</v>
      </c>
      <c r="FI10" t="s">
        <v>115</v>
      </c>
      <c r="FK10" t="s">
        <v>115</v>
      </c>
      <c r="FL10" t="s">
        <v>115</v>
      </c>
      <c r="FN10" t="s">
        <v>115</v>
      </c>
      <c r="FO10" t="s">
        <v>115</v>
      </c>
      <c r="FQ10" t="s">
        <v>115</v>
      </c>
      <c r="FR10" t="s">
        <v>115</v>
      </c>
      <c r="FT10" t="s">
        <v>115</v>
      </c>
      <c r="FU10" t="s">
        <v>115</v>
      </c>
      <c r="FW10" t="s">
        <v>115</v>
      </c>
      <c r="FX10" t="s">
        <v>115</v>
      </c>
      <c r="FZ10" t="s">
        <v>115</v>
      </c>
      <c r="GA10" t="s">
        <v>115</v>
      </c>
      <c r="GC10" t="s">
        <v>115</v>
      </c>
      <c r="GD10" t="s">
        <v>115</v>
      </c>
      <c r="GF10" t="s">
        <v>115</v>
      </c>
      <c r="GG10" t="s">
        <v>115</v>
      </c>
      <c r="GI10" t="s">
        <v>115</v>
      </c>
      <c r="GJ10" t="s">
        <v>115</v>
      </c>
    </row>
    <row r="11" spans="1:192" x14ac:dyDescent="0.35">
      <c r="A11" t="s">
        <v>51</v>
      </c>
      <c r="B11" t="s">
        <v>51</v>
      </c>
      <c r="C11" t="s">
        <v>116</v>
      </c>
      <c r="D11" t="s">
        <v>373</v>
      </c>
      <c r="E11" t="s">
        <v>374</v>
      </c>
      <c r="F11" t="s">
        <v>116</v>
      </c>
      <c r="G11" t="s">
        <v>360</v>
      </c>
      <c r="H11" t="s">
        <v>370</v>
      </c>
      <c r="I11" t="s">
        <v>116</v>
      </c>
      <c r="J11" t="s">
        <v>115</v>
      </c>
      <c r="K11" t="s">
        <v>115</v>
      </c>
      <c r="L11" t="s">
        <v>115</v>
      </c>
      <c r="M11" t="s">
        <v>115</v>
      </c>
      <c r="N11" t="s">
        <v>115</v>
      </c>
      <c r="O11" t="s">
        <v>115</v>
      </c>
      <c r="P11" t="s">
        <v>115</v>
      </c>
      <c r="Q11" t="s">
        <v>115</v>
      </c>
      <c r="R11" t="s">
        <v>115</v>
      </c>
      <c r="S11" t="s">
        <v>115</v>
      </c>
      <c r="T11" t="s">
        <v>115</v>
      </c>
      <c r="U11" t="s">
        <v>115</v>
      </c>
      <c r="V11" t="s">
        <v>115</v>
      </c>
      <c r="W11" t="s">
        <v>115</v>
      </c>
      <c r="X11" t="s">
        <v>115</v>
      </c>
      <c r="Y11" t="s">
        <v>115</v>
      </c>
      <c r="Z11" t="s">
        <v>115</v>
      </c>
      <c r="AA11" t="s">
        <v>115</v>
      </c>
      <c r="AB11" t="s">
        <v>115</v>
      </c>
      <c r="AC11" t="s">
        <v>115</v>
      </c>
      <c r="AD11" t="s">
        <v>115</v>
      </c>
      <c r="AE11" t="s">
        <v>115</v>
      </c>
      <c r="AF11" t="s">
        <v>115</v>
      </c>
      <c r="AG11" t="s">
        <v>115</v>
      </c>
      <c r="AH11" t="s">
        <v>115</v>
      </c>
      <c r="AI11" t="s">
        <v>115</v>
      </c>
      <c r="AJ11" t="s">
        <v>115</v>
      </c>
      <c r="AK11" t="s">
        <v>115</v>
      </c>
      <c r="AL11" t="s">
        <v>115</v>
      </c>
      <c r="AM11" t="s">
        <v>115</v>
      </c>
      <c r="AN11" t="s">
        <v>115</v>
      </c>
      <c r="AO11" t="s">
        <v>115</v>
      </c>
      <c r="AP11" t="s">
        <v>115</v>
      </c>
      <c r="AQ11" t="s">
        <v>115</v>
      </c>
      <c r="AR11" t="s">
        <v>115</v>
      </c>
      <c r="AS11" t="s">
        <v>115</v>
      </c>
      <c r="AT11" t="s">
        <v>115</v>
      </c>
      <c r="AU11" t="s">
        <v>115</v>
      </c>
      <c r="AV11" t="s">
        <v>115</v>
      </c>
      <c r="AW11" t="s">
        <v>115</v>
      </c>
      <c r="AX11" t="s">
        <v>115</v>
      </c>
      <c r="AY11" t="s">
        <v>115</v>
      </c>
      <c r="AZ11" t="s">
        <v>115</v>
      </c>
      <c r="BA11" t="s">
        <v>115</v>
      </c>
      <c r="BB11" t="s">
        <v>115</v>
      </c>
      <c r="BC11" t="s">
        <v>115</v>
      </c>
      <c r="BD11" t="s">
        <v>115</v>
      </c>
      <c r="BE11" t="s">
        <v>115</v>
      </c>
      <c r="BF11" t="s">
        <v>115</v>
      </c>
      <c r="BG11" t="s">
        <v>115</v>
      </c>
      <c r="BH11" t="s">
        <v>115</v>
      </c>
      <c r="BI11" t="s">
        <v>115</v>
      </c>
      <c r="BJ11" t="s">
        <v>115</v>
      </c>
      <c r="BK11" t="s">
        <v>115</v>
      </c>
      <c r="BL11" t="s">
        <v>115</v>
      </c>
      <c r="BM11" t="s">
        <v>115</v>
      </c>
      <c r="BN11" t="s">
        <v>115</v>
      </c>
      <c r="BP11" t="s">
        <v>115</v>
      </c>
      <c r="BQ11" t="s">
        <v>115</v>
      </c>
      <c r="BS11" t="s">
        <v>115</v>
      </c>
      <c r="BT11" t="s">
        <v>115</v>
      </c>
      <c r="BV11" t="s">
        <v>115</v>
      </c>
      <c r="BW11" t="s">
        <v>115</v>
      </c>
      <c r="BY11" t="s">
        <v>115</v>
      </c>
      <c r="BZ11" t="s">
        <v>115</v>
      </c>
      <c r="CB11" t="s">
        <v>115</v>
      </c>
      <c r="CC11" t="s">
        <v>115</v>
      </c>
      <c r="CE11" t="s">
        <v>115</v>
      </c>
      <c r="CF11" t="s">
        <v>115</v>
      </c>
      <c r="CH11" t="s">
        <v>115</v>
      </c>
      <c r="CI11" t="s">
        <v>115</v>
      </c>
      <c r="CK11" t="s">
        <v>115</v>
      </c>
      <c r="CL11" t="s">
        <v>115</v>
      </c>
      <c r="CN11" t="s">
        <v>115</v>
      </c>
      <c r="CO11" t="s">
        <v>115</v>
      </c>
      <c r="CQ11" t="s">
        <v>115</v>
      </c>
      <c r="CR11" t="s">
        <v>115</v>
      </c>
      <c r="CT11" t="s">
        <v>115</v>
      </c>
      <c r="CU11" t="s">
        <v>115</v>
      </c>
      <c r="CW11" t="s">
        <v>115</v>
      </c>
      <c r="CX11" t="s">
        <v>115</v>
      </c>
      <c r="CZ11" t="s">
        <v>115</v>
      </c>
      <c r="DA11" t="s">
        <v>115</v>
      </c>
      <c r="DC11" t="s">
        <v>115</v>
      </c>
      <c r="DD11" t="s">
        <v>115</v>
      </c>
      <c r="DF11" t="s">
        <v>115</v>
      </c>
      <c r="DG11" t="s">
        <v>115</v>
      </c>
      <c r="DI11" t="s">
        <v>115</v>
      </c>
      <c r="DJ11" t="s">
        <v>115</v>
      </c>
      <c r="DL11" t="s">
        <v>115</v>
      </c>
      <c r="DM11" t="s">
        <v>115</v>
      </c>
      <c r="DO11" t="s">
        <v>115</v>
      </c>
      <c r="DP11" t="s">
        <v>115</v>
      </c>
      <c r="DR11" t="s">
        <v>115</v>
      </c>
      <c r="DS11" t="s">
        <v>115</v>
      </c>
      <c r="DU11" t="s">
        <v>115</v>
      </c>
      <c r="DV11" t="s">
        <v>115</v>
      </c>
      <c r="DX11" t="s">
        <v>115</v>
      </c>
      <c r="DY11" t="s">
        <v>115</v>
      </c>
      <c r="EA11" t="s">
        <v>115</v>
      </c>
      <c r="EB11" t="s">
        <v>115</v>
      </c>
      <c r="ED11" t="s">
        <v>115</v>
      </c>
      <c r="EE11" t="s">
        <v>115</v>
      </c>
      <c r="EG11" t="s">
        <v>115</v>
      </c>
      <c r="EH11" t="s">
        <v>115</v>
      </c>
      <c r="EJ11" t="s">
        <v>115</v>
      </c>
      <c r="EK11" t="s">
        <v>115</v>
      </c>
      <c r="EM11" t="s">
        <v>115</v>
      </c>
      <c r="EN11" t="s">
        <v>115</v>
      </c>
      <c r="EP11" t="s">
        <v>115</v>
      </c>
      <c r="EQ11" t="s">
        <v>115</v>
      </c>
      <c r="ES11" t="s">
        <v>115</v>
      </c>
      <c r="ET11" t="s">
        <v>115</v>
      </c>
      <c r="EV11" t="s">
        <v>115</v>
      </c>
      <c r="EW11" t="s">
        <v>115</v>
      </c>
      <c r="EY11" t="s">
        <v>115</v>
      </c>
      <c r="EZ11" t="s">
        <v>115</v>
      </c>
      <c r="FB11" t="s">
        <v>115</v>
      </c>
      <c r="FC11" t="s">
        <v>115</v>
      </c>
      <c r="FE11" t="s">
        <v>115</v>
      </c>
      <c r="FF11" t="s">
        <v>115</v>
      </c>
      <c r="FH11" t="s">
        <v>115</v>
      </c>
      <c r="FI11" t="s">
        <v>115</v>
      </c>
      <c r="FK11" t="s">
        <v>115</v>
      </c>
      <c r="FL11" t="s">
        <v>115</v>
      </c>
      <c r="FN11" t="s">
        <v>115</v>
      </c>
      <c r="FO11" t="s">
        <v>115</v>
      </c>
      <c r="FQ11" t="s">
        <v>115</v>
      </c>
      <c r="FR11" t="s">
        <v>115</v>
      </c>
      <c r="FT11" t="s">
        <v>115</v>
      </c>
      <c r="FU11" t="s">
        <v>115</v>
      </c>
      <c r="FW11" t="s">
        <v>115</v>
      </c>
      <c r="FX11" t="s">
        <v>115</v>
      </c>
      <c r="FZ11" t="s">
        <v>115</v>
      </c>
      <c r="GA11" t="s">
        <v>115</v>
      </c>
      <c r="GC11" t="s">
        <v>115</v>
      </c>
      <c r="GD11" t="s">
        <v>115</v>
      </c>
      <c r="GF11" t="s">
        <v>115</v>
      </c>
      <c r="GG11" t="s">
        <v>115</v>
      </c>
      <c r="GI11" t="s">
        <v>115</v>
      </c>
      <c r="GJ11" t="s">
        <v>115</v>
      </c>
    </row>
    <row r="12" spans="1:192" x14ac:dyDescent="0.35">
      <c r="A12" t="s">
        <v>51</v>
      </c>
      <c r="B12" t="s">
        <v>51</v>
      </c>
      <c r="C12" t="s">
        <v>116</v>
      </c>
      <c r="D12" t="s">
        <v>375</v>
      </c>
      <c r="E12" t="s">
        <v>376</v>
      </c>
      <c r="F12" t="s">
        <v>116</v>
      </c>
      <c r="G12" t="s">
        <v>360</v>
      </c>
      <c r="H12" t="s">
        <v>370</v>
      </c>
      <c r="I12" t="s">
        <v>116</v>
      </c>
      <c r="J12" t="s">
        <v>115</v>
      </c>
      <c r="K12" t="s">
        <v>115</v>
      </c>
      <c r="L12" t="s">
        <v>115</v>
      </c>
      <c r="M12" t="s">
        <v>115</v>
      </c>
      <c r="N12" t="s">
        <v>115</v>
      </c>
      <c r="O12" t="s">
        <v>115</v>
      </c>
      <c r="P12" t="s">
        <v>115</v>
      </c>
      <c r="Q12" t="s">
        <v>115</v>
      </c>
      <c r="R12" t="s">
        <v>115</v>
      </c>
      <c r="S12" t="s">
        <v>115</v>
      </c>
      <c r="T12" t="s">
        <v>115</v>
      </c>
      <c r="U12" t="s">
        <v>115</v>
      </c>
      <c r="V12" t="s">
        <v>115</v>
      </c>
      <c r="W12" t="s">
        <v>115</v>
      </c>
      <c r="X12" t="s">
        <v>115</v>
      </c>
      <c r="Y12" t="s">
        <v>115</v>
      </c>
      <c r="Z12" t="s">
        <v>115</v>
      </c>
      <c r="AA12" t="s">
        <v>115</v>
      </c>
      <c r="AB12" t="s">
        <v>115</v>
      </c>
      <c r="AC12" t="s">
        <v>115</v>
      </c>
      <c r="AD12" t="s">
        <v>115</v>
      </c>
      <c r="AE12" t="s">
        <v>115</v>
      </c>
      <c r="AF12" t="s">
        <v>115</v>
      </c>
      <c r="AG12" t="s">
        <v>115</v>
      </c>
      <c r="AH12" t="s">
        <v>115</v>
      </c>
      <c r="AI12" t="s">
        <v>115</v>
      </c>
      <c r="AJ12" t="s">
        <v>115</v>
      </c>
      <c r="AK12" t="s">
        <v>115</v>
      </c>
      <c r="AL12" t="s">
        <v>115</v>
      </c>
      <c r="AM12" t="s">
        <v>115</v>
      </c>
      <c r="AN12" t="s">
        <v>115</v>
      </c>
      <c r="AO12" t="s">
        <v>115</v>
      </c>
      <c r="AP12" t="s">
        <v>115</v>
      </c>
      <c r="AQ12" t="s">
        <v>115</v>
      </c>
      <c r="AR12" t="s">
        <v>115</v>
      </c>
      <c r="AS12" t="s">
        <v>115</v>
      </c>
      <c r="AT12" t="s">
        <v>115</v>
      </c>
      <c r="AU12" t="s">
        <v>115</v>
      </c>
      <c r="AV12" t="s">
        <v>115</v>
      </c>
      <c r="AW12" t="s">
        <v>115</v>
      </c>
      <c r="AX12" t="s">
        <v>115</v>
      </c>
      <c r="AY12" t="s">
        <v>115</v>
      </c>
      <c r="AZ12" t="s">
        <v>115</v>
      </c>
      <c r="BA12" t="s">
        <v>115</v>
      </c>
      <c r="BB12" t="s">
        <v>115</v>
      </c>
      <c r="BC12" t="s">
        <v>115</v>
      </c>
      <c r="BD12" t="s">
        <v>115</v>
      </c>
      <c r="BE12" t="s">
        <v>115</v>
      </c>
      <c r="BF12" t="s">
        <v>115</v>
      </c>
      <c r="BG12" t="s">
        <v>115</v>
      </c>
      <c r="BH12" t="s">
        <v>115</v>
      </c>
      <c r="BI12" t="s">
        <v>115</v>
      </c>
      <c r="BJ12" t="s">
        <v>115</v>
      </c>
      <c r="BK12" t="s">
        <v>115</v>
      </c>
      <c r="BL12" t="s">
        <v>115</v>
      </c>
      <c r="BM12" t="s">
        <v>115</v>
      </c>
      <c r="BN12" t="s">
        <v>115</v>
      </c>
      <c r="BP12" t="s">
        <v>115</v>
      </c>
      <c r="BQ12" t="s">
        <v>115</v>
      </c>
      <c r="BS12" t="s">
        <v>115</v>
      </c>
      <c r="BT12" t="s">
        <v>115</v>
      </c>
      <c r="BV12" t="s">
        <v>115</v>
      </c>
      <c r="BW12" t="s">
        <v>115</v>
      </c>
      <c r="BY12" t="s">
        <v>115</v>
      </c>
      <c r="BZ12" t="s">
        <v>115</v>
      </c>
      <c r="CB12" t="s">
        <v>115</v>
      </c>
      <c r="CC12" t="s">
        <v>115</v>
      </c>
      <c r="CE12" t="s">
        <v>115</v>
      </c>
      <c r="CF12" t="s">
        <v>115</v>
      </c>
      <c r="CH12" t="s">
        <v>115</v>
      </c>
      <c r="CI12" t="s">
        <v>115</v>
      </c>
      <c r="CK12" t="s">
        <v>115</v>
      </c>
      <c r="CL12" t="s">
        <v>115</v>
      </c>
      <c r="CN12" t="s">
        <v>115</v>
      </c>
      <c r="CO12" t="s">
        <v>115</v>
      </c>
      <c r="CQ12" t="s">
        <v>115</v>
      </c>
      <c r="CR12" t="s">
        <v>115</v>
      </c>
      <c r="CT12" t="s">
        <v>115</v>
      </c>
      <c r="CU12" t="s">
        <v>115</v>
      </c>
      <c r="CW12" t="s">
        <v>115</v>
      </c>
      <c r="CX12" t="s">
        <v>115</v>
      </c>
      <c r="CZ12" t="s">
        <v>115</v>
      </c>
      <c r="DA12" t="s">
        <v>115</v>
      </c>
      <c r="DC12" t="s">
        <v>115</v>
      </c>
      <c r="DD12" t="s">
        <v>115</v>
      </c>
      <c r="DF12" t="s">
        <v>115</v>
      </c>
      <c r="DG12" t="s">
        <v>115</v>
      </c>
      <c r="DI12" t="s">
        <v>115</v>
      </c>
      <c r="DJ12" t="s">
        <v>115</v>
      </c>
      <c r="DL12" t="s">
        <v>115</v>
      </c>
      <c r="DM12" t="s">
        <v>115</v>
      </c>
      <c r="DO12" t="s">
        <v>115</v>
      </c>
      <c r="DP12" t="s">
        <v>115</v>
      </c>
      <c r="DR12" t="s">
        <v>115</v>
      </c>
      <c r="DS12" t="s">
        <v>115</v>
      </c>
      <c r="DU12" t="s">
        <v>115</v>
      </c>
      <c r="DV12" t="s">
        <v>115</v>
      </c>
      <c r="DX12" t="s">
        <v>115</v>
      </c>
      <c r="DY12" t="s">
        <v>115</v>
      </c>
      <c r="EA12" t="s">
        <v>115</v>
      </c>
      <c r="EB12" t="s">
        <v>115</v>
      </c>
      <c r="ED12" t="s">
        <v>115</v>
      </c>
      <c r="EE12" t="s">
        <v>115</v>
      </c>
      <c r="EG12" t="s">
        <v>115</v>
      </c>
      <c r="EH12" t="s">
        <v>115</v>
      </c>
      <c r="EJ12" t="s">
        <v>115</v>
      </c>
      <c r="EK12" t="s">
        <v>115</v>
      </c>
      <c r="EM12" t="s">
        <v>115</v>
      </c>
      <c r="EN12" t="s">
        <v>115</v>
      </c>
      <c r="EP12" t="s">
        <v>115</v>
      </c>
      <c r="EQ12" t="s">
        <v>115</v>
      </c>
      <c r="ES12" t="s">
        <v>115</v>
      </c>
      <c r="ET12" t="s">
        <v>115</v>
      </c>
      <c r="EV12" t="s">
        <v>115</v>
      </c>
      <c r="EW12" t="s">
        <v>115</v>
      </c>
      <c r="EY12" t="s">
        <v>115</v>
      </c>
      <c r="EZ12" t="s">
        <v>115</v>
      </c>
      <c r="FB12" t="s">
        <v>115</v>
      </c>
      <c r="FC12" t="s">
        <v>115</v>
      </c>
      <c r="FE12" t="s">
        <v>115</v>
      </c>
      <c r="FF12" t="s">
        <v>115</v>
      </c>
      <c r="FH12" t="s">
        <v>115</v>
      </c>
      <c r="FI12" t="s">
        <v>115</v>
      </c>
      <c r="FK12" t="s">
        <v>115</v>
      </c>
      <c r="FL12" t="s">
        <v>115</v>
      </c>
      <c r="FN12" t="s">
        <v>115</v>
      </c>
      <c r="FO12" t="s">
        <v>115</v>
      </c>
      <c r="FQ12" t="s">
        <v>115</v>
      </c>
      <c r="FR12" t="s">
        <v>115</v>
      </c>
      <c r="FT12" t="s">
        <v>115</v>
      </c>
      <c r="FU12" t="s">
        <v>115</v>
      </c>
      <c r="FW12" t="s">
        <v>115</v>
      </c>
      <c r="FX12" t="s">
        <v>115</v>
      </c>
      <c r="FZ12" t="s">
        <v>115</v>
      </c>
      <c r="GA12" t="s">
        <v>115</v>
      </c>
      <c r="GC12" t="s">
        <v>115</v>
      </c>
      <c r="GD12" t="s">
        <v>115</v>
      </c>
      <c r="GF12" t="s">
        <v>115</v>
      </c>
      <c r="GG12" t="s">
        <v>115</v>
      </c>
      <c r="GI12" t="s">
        <v>115</v>
      </c>
      <c r="GJ12" t="s">
        <v>115</v>
      </c>
    </row>
    <row r="13" spans="1:192" x14ac:dyDescent="0.35">
      <c r="A13" t="s">
        <v>51</v>
      </c>
      <c r="B13" t="s">
        <v>51</v>
      </c>
      <c r="C13" t="s">
        <v>116</v>
      </c>
      <c r="D13" t="s">
        <v>377</v>
      </c>
      <c r="E13" t="s">
        <v>378</v>
      </c>
      <c r="F13" t="s">
        <v>116</v>
      </c>
      <c r="G13" t="s">
        <v>379</v>
      </c>
      <c r="H13" t="s">
        <v>370</v>
      </c>
      <c r="I13" t="s">
        <v>116</v>
      </c>
      <c r="J13" t="s">
        <v>115</v>
      </c>
      <c r="K13" t="s">
        <v>115</v>
      </c>
      <c r="L13" t="s">
        <v>115</v>
      </c>
      <c r="M13" t="s">
        <v>115</v>
      </c>
      <c r="N13" t="s">
        <v>115</v>
      </c>
      <c r="O13" t="s">
        <v>115</v>
      </c>
      <c r="P13" t="s">
        <v>115</v>
      </c>
      <c r="Q13" t="s">
        <v>115</v>
      </c>
      <c r="R13" t="s">
        <v>115</v>
      </c>
      <c r="S13" t="s">
        <v>115</v>
      </c>
      <c r="T13" t="s">
        <v>115</v>
      </c>
      <c r="U13" t="s">
        <v>115</v>
      </c>
      <c r="V13" t="s">
        <v>115</v>
      </c>
      <c r="W13" t="s">
        <v>115</v>
      </c>
      <c r="X13" t="s">
        <v>115</v>
      </c>
      <c r="Y13" t="s">
        <v>115</v>
      </c>
      <c r="Z13" t="s">
        <v>115</v>
      </c>
      <c r="AA13" t="s">
        <v>115</v>
      </c>
      <c r="AB13" t="s">
        <v>115</v>
      </c>
      <c r="AC13" t="s">
        <v>115</v>
      </c>
      <c r="AD13" t="s">
        <v>115</v>
      </c>
      <c r="AE13" t="s">
        <v>115</v>
      </c>
      <c r="AF13" t="s">
        <v>115</v>
      </c>
      <c r="AG13" t="s">
        <v>115</v>
      </c>
      <c r="AH13" t="s">
        <v>115</v>
      </c>
      <c r="AI13" t="s">
        <v>115</v>
      </c>
      <c r="AJ13" t="s">
        <v>115</v>
      </c>
      <c r="AK13" t="s">
        <v>115</v>
      </c>
      <c r="AL13" t="s">
        <v>115</v>
      </c>
      <c r="AM13" t="s">
        <v>115</v>
      </c>
      <c r="AN13" t="s">
        <v>115</v>
      </c>
      <c r="AO13" t="s">
        <v>115</v>
      </c>
      <c r="AP13" t="s">
        <v>115</v>
      </c>
      <c r="AQ13" t="s">
        <v>115</v>
      </c>
      <c r="AR13" t="s">
        <v>115</v>
      </c>
      <c r="AS13" t="s">
        <v>115</v>
      </c>
      <c r="AT13" t="s">
        <v>115</v>
      </c>
      <c r="AU13" t="s">
        <v>115</v>
      </c>
      <c r="AV13" t="s">
        <v>115</v>
      </c>
      <c r="AW13" t="s">
        <v>115</v>
      </c>
      <c r="AX13" t="s">
        <v>115</v>
      </c>
      <c r="AY13" t="s">
        <v>115</v>
      </c>
      <c r="AZ13" t="s">
        <v>115</v>
      </c>
      <c r="BA13" t="s">
        <v>115</v>
      </c>
      <c r="BB13" t="s">
        <v>115</v>
      </c>
      <c r="BC13" t="s">
        <v>115</v>
      </c>
      <c r="BD13" t="s">
        <v>115</v>
      </c>
      <c r="BE13" t="s">
        <v>115</v>
      </c>
      <c r="BF13" t="s">
        <v>115</v>
      </c>
      <c r="BG13" t="s">
        <v>115</v>
      </c>
      <c r="BH13" t="s">
        <v>115</v>
      </c>
      <c r="BI13" t="s">
        <v>115</v>
      </c>
      <c r="BJ13" t="s">
        <v>115</v>
      </c>
      <c r="BK13" t="s">
        <v>115</v>
      </c>
      <c r="BL13" t="s">
        <v>115</v>
      </c>
      <c r="BM13" t="s">
        <v>115</v>
      </c>
      <c r="BN13" t="s">
        <v>115</v>
      </c>
      <c r="BP13" t="s">
        <v>115</v>
      </c>
      <c r="BQ13" t="s">
        <v>115</v>
      </c>
      <c r="BS13" t="s">
        <v>115</v>
      </c>
      <c r="BT13" t="s">
        <v>115</v>
      </c>
      <c r="BV13" t="s">
        <v>115</v>
      </c>
      <c r="BW13" t="s">
        <v>115</v>
      </c>
      <c r="BY13" t="s">
        <v>115</v>
      </c>
      <c r="BZ13" t="s">
        <v>115</v>
      </c>
      <c r="CB13" t="s">
        <v>115</v>
      </c>
      <c r="CC13" t="s">
        <v>115</v>
      </c>
      <c r="CE13" t="s">
        <v>115</v>
      </c>
      <c r="CF13" t="s">
        <v>115</v>
      </c>
      <c r="CH13" t="s">
        <v>115</v>
      </c>
      <c r="CI13" t="s">
        <v>115</v>
      </c>
      <c r="CK13" t="s">
        <v>115</v>
      </c>
      <c r="CL13" t="s">
        <v>115</v>
      </c>
      <c r="CN13" t="s">
        <v>115</v>
      </c>
      <c r="CO13" t="s">
        <v>115</v>
      </c>
      <c r="CQ13" t="s">
        <v>115</v>
      </c>
      <c r="CR13" t="s">
        <v>115</v>
      </c>
      <c r="CT13" t="s">
        <v>115</v>
      </c>
      <c r="CU13" t="s">
        <v>115</v>
      </c>
      <c r="CW13" t="s">
        <v>115</v>
      </c>
      <c r="CX13" t="s">
        <v>115</v>
      </c>
      <c r="CZ13" t="s">
        <v>115</v>
      </c>
      <c r="DA13" t="s">
        <v>115</v>
      </c>
      <c r="DC13" t="s">
        <v>115</v>
      </c>
      <c r="DD13" t="s">
        <v>115</v>
      </c>
      <c r="DF13" t="s">
        <v>115</v>
      </c>
      <c r="DG13" t="s">
        <v>115</v>
      </c>
      <c r="DI13" t="s">
        <v>115</v>
      </c>
      <c r="DJ13" t="s">
        <v>115</v>
      </c>
      <c r="DL13" t="s">
        <v>115</v>
      </c>
      <c r="DM13" t="s">
        <v>115</v>
      </c>
      <c r="DO13" t="s">
        <v>115</v>
      </c>
      <c r="DP13" t="s">
        <v>115</v>
      </c>
      <c r="DR13" t="s">
        <v>115</v>
      </c>
      <c r="DS13" t="s">
        <v>115</v>
      </c>
      <c r="DU13" t="s">
        <v>115</v>
      </c>
      <c r="DV13" t="s">
        <v>115</v>
      </c>
      <c r="DX13" t="s">
        <v>115</v>
      </c>
      <c r="DY13" t="s">
        <v>115</v>
      </c>
      <c r="EA13" t="s">
        <v>115</v>
      </c>
      <c r="EB13" t="s">
        <v>115</v>
      </c>
      <c r="ED13" t="s">
        <v>115</v>
      </c>
      <c r="EE13" t="s">
        <v>115</v>
      </c>
      <c r="EG13" t="s">
        <v>115</v>
      </c>
      <c r="EH13" t="s">
        <v>115</v>
      </c>
      <c r="EJ13" t="s">
        <v>115</v>
      </c>
      <c r="EK13" t="s">
        <v>115</v>
      </c>
      <c r="EM13" t="s">
        <v>115</v>
      </c>
      <c r="EN13" t="s">
        <v>115</v>
      </c>
      <c r="EP13" t="s">
        <v>115</v>
      </c>
      <c r="EQ13" t="s">
        <v>115</v>
      </c>
      <c r="ES13" t="s">
        <v>115</v>
      </c>
      <c r="ET13" t="s">
        <v>115</v>
      </c>
      <c r="EV13" t="s">
        <v>115</v>
      </c>
      <c r="EW13" t="s">
        <v>115</v>
      </c>
      <c r="EY13" t="s">
        <v>115</v>
      </c>
      <c r="EZ13" t="s">
        <v>115</v>
      </c>
      <c r="FB13" t="s">
        <v>115</v>
      </c>
      <c r="FC13" t="s">
        <v>115</v>
      </c>
      <c r="FE13" t="s">
        <v>115</v>
      </c>
      <c r="FF13" t="s">
        <v>115</v>
      </c>
      <c r="FH13" t="s">
        <v>115</v>
      </c>
      <c r="FI13" t="s">
        <v>115</v>
      </c>
      <c r="FK13" t="s">
        <v>115</v>
      </c>
      <c r="FL13" t="s">
        <v>115</v>
      </c>
      <c r="FN13" t="s">
        <v>115</v>
      </c>
      <c r="FO13" t="s">
        <v>115</v>
      </c>
      <c r="FQ13" t="s">
        <v>115</v>
      </c>
      <c r="FR13" t="s">
        <v>115</v>
      </c>
      <c r="FT13" t="s">
        <v>115</v>
      </c>
      <c r="FU13" t="s">
        <v>115</v>
      </c>
      <c r="FW13" t="s">
        <v>115</v>
      </c>
      <c r="FX13" t="s">
        <v>115</v>
      </c>
      <c r="FZ13" t="s">
        <v>115</v>
      </c>
      <c r="GA13" t="s">
        <v>115</v>
      </c>
      <c r="GC13" t="s">
        <v>115</v>
      </c>
      <c r="GD13" t="s">
        <v>115</v>
      </c>
      <c r="GF13" t="s">
        <v>115</v>
      </c>
      <c r="GG13" t="s">
        <v>115</v>
      </c>
      <c r="GI13" t="s">
        <v>115</v>
      </c>
      <c r="GJ13" t="s">
        <v>115</v>
      </c>
    </row>
    <row r="14" spans="1:192" x14ac:dyDescent="0.35">
      <c r="A14" t="s">
        <v>51</v>
      </c>
      <c r="B14" t="s">
        <v>51</v>
      </c>
      <c r="C14" t="s">
        <v>116</v>
      </c>
      <c r="D14" t="s">
        <v>380</v>
      </c>
      <c r="E14" t="s">
        <v>381</v>
      </c>
      <c r="F14" t="s">
        <v>116</v>
      </c>
      <c r="G14" t="s">
        <v>360</v>
      </c>
      <c r="H14" t="s">
        <v>360</v>
      </c>
      <c r="I14" t="s">
        <v>116</v>
      </c>
      <c r="J14" t="s">
        <v>115</v>
      </c>
      <c r="K14" t="s">
        <v>115</v>
      </c>
      <c r="L14" t="s">
        <v>115</v>
      </c>
      <c r="M14" t="s">
        <v>115</v>
      </c>
      <c r="N14" t="s">
        <v>115</v>
      </c>
      <c r="O14" t="s">
        <v>115</v>
      </c>
      <c r="P14" t="s">
        <v>115</v>
      </c>
      <c r="Q14" t="s">
        <v>115</v>
      </c>
      <c r="R14" t="s">
        <v>115</v>
      </c>
      <c r="S14" t="s">
        <v>115</v>
      </c>
      <c r="T14" t="s">
        <v>115</v>
      </c>
      <c r="U14" t="s">
        <v>115</v>
      </c>
      <c r="V14" t="s">
        <v>115</v>
      </c>
      <c r="W14" t="s">
        <v>115</v>
      </c>
      <c r="X14" t="s">
        <v>115</v>
      </c>
      <c r="Y14" t="s">
        <v>115</v>
      </c>
      <c r="Z14" t="s">
        <v>115</v>
      </c>
      <c r="AA14" t="s">
        <v>115</v>
      </c>
      <c r="AB14" t="s">
        <v>115</v>
      </c>
      <c r="AC14" t="s">
        <v>115</v>
      </c>
      <c r="AD14" t="s">
        <v>115</v>
      </c>
      <c r="AE14" t="s">
        <v>115</v>
      </c>
      <c r="AF14" t="s">
        <v>115</v>
      </c>
      <c r="AG14" t="s">
        <v>115</v>
      </c>
      <c r="AH14" t="s">
        <v>115</v>
      </c>
      <c r="AI14" t="s">
        <v>115</v>
      </c>
      <c r="AJ14" t="s">
        <v>115</v>
      </c>
      <c r="AK14" t="s">
        <v>115</v>
      </c>
      <c r="AL14" t="s">
        <v>115</v>
      </c>
      <c r="AM14" t="s">
        <v>115</v>
      </c>
      <c r="AN14" t="s">
        <v>115</v>
      </c>
      <c r="AO14" t="s">
        <v>115</v>
      </c>
      <c r="AP14" t="s">
        <v>115</v>
      </c>
      <c r="AQ14" t="s">
        <v>115</v>
      </c>
      <c r="AR14" t="s">
        <v>115</v>
      </c>
      <c r="AS14" t="s">
        <v>115</v>
      </c>
      <c r="AT14" t="s">
        <v>115</v>
      </c>
      <c r="AU14" t="s">
        <v>115</v>
      </c>
      <c r="AV14" t="s">
        <v>115</v>
      </c>
      <c r="AW14" t="s">
        <v>115</v>
      </c>
      <c r="AX14" t="s">
        <v>115</v>
      </c>
      <c r="AY14" t="s">
        <v>115</v>
      </c>
      <c r="AZ14" t="s">
        <v>115</v>
      </c>
      <c r="BA14" t="s">
        <v>115</v>
      </c>
      <c r="BB14" t="s">
        <v>115</v>
      </c>
      <c r="BC14" t="s">
        <v>115</v>
      </c>
      <c r="BD14" t="s">
        <v>115</v>
      </c>
      <c r="BE14" t="s">
        <v>115</v>
      </c>
      <c r="BF14" t="s">
        <v>115</v>
      </c>
      <c r="BG14" t="s">
        <v>115</v>
      </c>
      <c r="BH14" t="s">
        <v>115</v>
      </c>
      <c r="BI14" t="s">
        <v>115</v>
      </c>
      <c r="BJ14" t="s">
        <v>115</v>
      </c>
      <c r="BK14" t="s">
        <v>115</v>
      </c>
      <c r="BL14" t="s">
        <v>115</v>
      </c>
      <c r="BM14" t="s">
        <v>115</v>
      </c>
      <c r="BN14" t="s">
        <v>115</v>
      </c>
      <c r="BP14" t="s">
        <v>115</v>
      </c>
      <c r="BQ14" t="s">
        <v>115</v>
      </c>
      <c r="BS14" t="s">
        <v>115</v>
      </c>
      <c r="BT14" t="s">
        <v>115</v>
      </c>
      <c r="BV14" t="s">
        <v>115</v>
      </c>
      <c r="BW14" t="s">
        <v>115</v>
      </c>
      <c r="BY14" t="s">
        <v>115</v>
      </c>
      <c r="BZ14" t="s">
        <v>115</v>
      </c>
      <c r="CB14" t="s">
        <v>115</v>
      </c>
      <c r="CC14" t="s">
        <v>115</v>
      </c>
      <c r="CE14" t="s">
        <v>115</v>
      </c>
      <c r="CF14" t="s">
        <v>115</v>
      </c>
      <c r="CH14" t="s">
        <v>115</v>
      </c>
      <c r="CI14" t="s">
        <v>115</v>
      </c>
      <c r="CK14" t="s">
        <v>115</v>
      </c>
      <c r="CL14" t="s">
        <v>115</v>
      </c>
      <c r="CN14" t="s">
        <v>115</v>
      </c>
      <c r="CO14" t="s">
        <v>115</v>
      </c>
      <c r="CQ14" t="s">
        <v>115</v>
      </c>
      <c r="CR14" t="s">
        <v>115</v>
      </c>
      <c r="CT14" t="s">
        <v>115</v>
      </c>
      <c r="CU14" t="s">
        <v>115</v>
      </c>
      <c r="CW14" t="s">
        <v>115</v>
      </c>
      <c r="CX14" t="s">
        <v>115</v>
      </c>
      <c r="CZ14" t="s">
        <v>115</v>
      </c>
      <c r="DA14" t="s">
        <v>115</v>
      </c>
      <c r="DC14" t="s">
        <v>115</v>
      </c>
      <c r="DD14" t="s">
        <v>115</v>
      </c>
      <c r="DF14" t="s">
        <v>115</v>
      </c>
      <c r="DG14" t="s">
        <v>115</v>
      </c>
      <c r="DI14" t="s">
        <v>115</v>
      </c>
      <c r="DJ14" t="s">
        <v>115</v>
      </c>
      <c r="DL14" t="s">
        <v>115</v>
      </c>
      <c r="DM14" t="s">
        <v>115</v>
      </c>
      <c r="DO14" t="s">
        <v>115</v>
      </c>
      <c r="DP14" t="s">
        <v>115</v>
      </c>
      <c r="DR14" t="s">
        <v>115</v>
      </c>
      <c r="DS14" t="s">
        <v>115</v>
      </c>
      <c r="DU14" t="s">
        <v>115</v>
      </c>
      <c r="DV14" t="s">
        <v>115</v>
      </c>
      <c r="DX14" t="s">
        <v>115</v>
      </c>
      <c r="DY14" t="s">
        <v>115</v>
      </c>
      <c r="EA14" t="s">
        <v>115</v>
      </c>
      <c r="EB14" t="s">
        <v>115</v>
      </c>
      <c r="ED14" t="s">
        <v>115</v>
      </c>
      <c r="EE14" t="s">
        <v>115</v>
      </c>
      <c r="EG14" t="s">
        <v>115</v>
      </c>
      <c r="EH14" t="s">
        <v>115</v>
      </c>
      <c r="EJ14" t="s">
        <v>115</v>
      </c>
      <c r="EK14" t="s">
        <v>115</v>
      </c>
      <c r="EM14" t="s">
        <v>115</v>
      </c>
      <c r="EN14" t="s">
        <v>115</v>
      </c>
      <c r="EP14" t="s">
        <v>115</v>
      </c>
      <c r="EQ14" t="s">
        <v>115</v>
      </c>
      <c r="ES14" t="s">
        <v>115</v>
      </c>
      <c r="ET14" t="s">
        <v>115</v>
      </c>
      <c r="EV14" t="s">
        <v>115</v>
      </c>
      <c r="EW14" t="s">
        <v>115</v>
      </c>
      <c r="EY14" t="s">
        <v>115</v>
      </c>
      <c r="EZ14" t="s">
        <v>115</v>
      </c>
      <c r="FB14" t="s">
        <v>115</v>
      </c>
      <c r="FC14" t="s">
        <v>115</v>
      </c>
      <c r="FE14" t="s">
        <v>115</v>
      </c>
      <c r="FF14" t="s">
        <v>115</v>
      </c>
      <c r="FH14" t="s">
        <v>115</v>
      </c>
      <c r="FI14" t="s">
        <v>115</v>
      </c>
      <c r="FK14" t="s">
        <v>115</v>
      </c>
      <c r="FL14" t="s">
        <v>115</v>
      </c>
      <c r="FN14" t="s">
        <v>115</v>
      </c>
      <c r="FO14" t="s">
        <v>115</v>
      </c>
      <c r="FQ14" t="s">
        <v>115</v>
      </c>
      <c r="FR14" t="s">
        <v>115</v>
      </c>
      <c r="FT14" t="s">
        <v>115</v>
      </c>
      <c r="FU14" t="s">
        <v>115</v>
      </c>
      <c r="FW14" t="s">
        <v>115</v>
      </c>
      <c r="FX14" t="s">
        <v>115</v>
      </c>
      <c r="FZ14" t="s">
        <v>115</v>
      </c>
      <c r="GA14" t="s">
        <v>115</v>
      </c>
      <c r="GC14" t="s">
        <v>115</v>
      </c>
      <c r="GD14" t="s">
        <v>115</v>
      </c>
      <c r="GF14" t="s">
        <v>115</v>
      </c>
      <c r="GG14" t="s">
        <v>115</v>
      </c>
      <c r="GI14" t="s">
        <v>115</v>
      </c>
      <c r="GJ14" t="s">
        <v>115</v>
      </c>
    </row>
    <row r="15" spans="1:192" x14ac:dyDescent="0.35">
      <c r="A15" t="s">
        <v>51</v>
      </c>
      <c r="B15" t="s">
        <v>51</v>
      </c>
      <c r="C15" t="s">
        <v>116</v>
      </c>
      <c r="D15" t="s">
        <v>382</v>
      </c>
      <c r="E15" t="s">
        <v>383</v>
      </c>
      <c r="F15" t="s">
        <v>116</v>
      </c>
      <c r="G15" t="s">
        <v>360</v>
      </c>
      <c r="H15" t="s">
        <v>360</v>
      </c>
      <c r="I15" t="s">
        <v>116</v>
      </c>
      <c r="J15" t="s">
        <v>115</v>
      </c>
      <c r="K15" t="s">
        <v>115</v>
      </c>
      <c r="L15" t="s">
        <v>115</v>
      </c>
      <c r="M15" t="s">
        <v>115</v>
      </c>
      <c r="N15" t="s">
        <v>115</v>
      </c>
      <c r="O15" t="s">
        <v>115</v>
      </c>
      <c r="P15" t="s">
        <v>115</v>
      </c>
      <c r="Q15" t="s">
        <v>115</v>
      </c>
      <c r="R15" t="s">
        <v>115</v>
      </c>
      <c r="S15" t="s">
        <v>115</v>
      </c>
      <c r="T15" t="s">
        <v>115</v>
      </c>
      <c r="U15" t="s">
        <v>115</v>
      </c>
      <c r="V15" t="s">
        <v>115</v>
      </c>
      <c r="W15" t="s">
        <v>115</v>
      </c>
      <c r="X15" t="s">
        <v>115</v>
      </c>
      <c r="Y15" t="s">
        <v>115</v>
      </c>
      <c r="Z15" t="s">
        <v>115</v>
      </c>
      <c r="AA15" t="s">
        <v>115</v>
      </c>
      <c r="AB15" t="s">
        <v>115</v>
      </c>
      <c r="AC15" t="s">
        <v>115</v>
      </c>
      <c r="AD15" t="s">
        <v>115</v>
      </c>
      <c r="AE15" t="s">
        <v>115</v>
      </c>
      <c r="AF15" t="s">
        <v>115</v>
      </c>
      <c r="AG15" t="s">
        <v>115</v>
      </c>
      <c r="AH15" t="s">
        <v>115</v>
      </c>
      <c r="AI15" t="s">
        <v>115</v>
      </c>
      <c r="AJ15" t="s">
        <v>115</v>
      </c>
      <c r="AK15" t="s">
        <v>115</v>
      </c>
      <c r="AL15" t="s">
        <v>115</v>
      </c>
      <c r="AM15" t="s">
        <v>115</v>
      </c>
      <c r="AN15" t="s">
        <v>115</v>
      </c>
      <c r="AO15" t="s">
        <v>115</v>
      </c>
      <c r="AP15" t="s">
        <v>115</v>
      </c>
      <c r="AQ15" t="s">
        <v>115</v>
      </c>
      <c r="AR15" t="s">
        <v>115</v>
      </c>
      <c r="AS15" t="s">
        <v>115</v>
      </c>
      <c r="AT15" t="s">
        <v>115</v>
      </c>
      <c r="AU15" t="s">
        <v>115</v>
      </c>
      <c r="AV15" t="s">
        <v>115</v>
      </c>
      <c r="AW15" t="s">
        <v>115</v>
      </c>
      <c r="AX15" t="s">
        <v>115</v>
      </c>
      <c r="AY15" t="s">
        <v>115</v>
      </c>
      <c r="AZ15" t="s">
        <v>115</v>
      </c>
      <c r="BA15" t="s">
        <v>115</v>
      </c>
      <c r="BB15" t="s">
        <v>115</v>
      </c>
      <c r="BC15" t="s">
        <v>115</v>
      </c>
      <c r="BD15" t="s">
        <v>115</v>
      </c>
      <c r="BE15" t="s">
        <v>115</v>
      </c>
      <c r="BF15" t="s">
        <v>115</v>
      </c>
      <c r="BG15" t="s">
        <v>115</v>
      </c>
      <c r="BH15" t="s">
        <v>115</v>
      </c>
      <c r="BI15" t="s">
        <v>115</v>
      </c>
      <c r="BJ15" t="s">
        <v>115</v>
      </c>
      <c r="BK15" t="s">
        <v>115</v>
      </c>
      <c r="BL15" t="s">
        <v>115</v>
      </c>
      <c r="BM15" t="s">
        <v>115</v>
      </c>
      <c r="BN15" t="s">
        <v>115</v>
      </c>
      <c r="BP15" t="s">
        <v>115</v>
      </c>
      <c r="BQ15" t="s">
        <v>115</v>
      </c>
      <c r="BS15" t="s">
        <v>115</v>
      </c>
      <c r="BT15" t="s">
        <v>115</v>
      </c>
      <c r="BV15" t="s">
        <v>115</v>
      </c>
      <c r="BW15" t="s">
        <v>115</v>
      </c>
      <c r="BY15" t="s">
        <v>115</v>
      </c>
      <c r="BZ15" t="s">
        <v>115</v>
      </c>
      <c r="CB15" t="s">
        <v>115</v>
      </c>
      <c r="CC15" t="s">
        <v>115</v>
      </c>
      <c r="CE15" t="s">
        <v>115</v>
      </c>
      <c r="CF15" t="s">
        <v>115</v>
      </c>
      <c r="CH15" t="s">
        <v>115</v>
      </c>
      <c r="CI15" t="s">
        <v>115</v>
      </c>
      <c r="CK15" t="s">
        <v>115</v>
      </c>
      <c r="CL15" t="s">
        <v>115</v>
      </c>
      <c r="CN15" t="s">
        <v>115</v>
      </c>
      <c r="CO15" t="s">
        <v>115</v>
      </c>
      <c r="CQ15" t="s">
        <v>115</v>
      </c>
      <c r="CR15" t="s">
        <v>115</v>
      </c>
      <c r="CT15" t="s">
        <v>115</v>
      </c>
      <c r="CU15" t="s">
        <v>115</v>
      </c>
      <c r="CW15" t="s">
        <v>115</v>
      </c>
      <c r="CX15" t="s">
        <v>115</v>
      </c>
      <c r="CZ15" t="s">
        <v>115</v>
      </c>
      <c r="DA15" t="s">
        <v>115</v>
      </c>
      <c r="DC15" t="s">
        <v>115</v>
      </c>
      <c r="DD15" t="s">
        <v>115</v>
      </c>
      <c r="DF15" t="s">
        <v>115</v>
      </c>
      <c r="DG15" t="s">
        <v>115</v>
      </c>
      <c r="DI15" t="s">
        <v>115</v>
      </c>
      <c r="DJ15" t="s">
        <v>115</v>
      </c>
      <c r="DL15" t="s">
        <v>115</v>
      </c>
      <c r="DM15" t="s">
        <v>115</v>
      </c>
      <c r="DO15" t="s">
        <v>115</v>
      </c>
      <c r="DP15" t="s">
        <v>115</v>
      </c>
      <c r="DR15" t="s">
        <v>115</v>
      </c>
      <c r="DS15" t="s">
        <v>115</v>
      </c>
      <c r="DU15" t="s">
        <v>115</v>
      </c>
      <c r="DV15" t="s">
        <v>115</v>
      </c>
      <c r="DX15" t="s">
        <v>115</v>
      </c>
      <c r="DY15" t="s">
        <v>115</v>
      </c>
      <c r="EA15" t="s">
        <v>115</v>
      </c>
      <c r="EB15" t="s">
        <v>115</v>
      </c>
      <c r="ED15" t="s">
        <v>115</v>
      </c>
      <c r="EE15" t="s">
        <v>115</v>
      </c>
      <c r="EG15" t="s">
        <v>115</v>
      </c>
      <c r="EH15" t="s">
        <v>115</v>
      </c>
      <c r="EJ15" t="s">
        <v>115</v>
      </c>
      <c r="EK15" t="s">
        <v>115</v>
      </c>
      <c r="EM15" t="s">
        <v>115</v>
      </c>
      <c r="EN15" t="s">
        <v>115</v>
      </c>
      <c r="EP15" t="s">
        <v>115</v>
      </c>
      <c r="EQ15" t="s">
        <v>115</v>
      </c>
      <c r="ES15" t="s">
        <v>115</v>
      </c>
      <c r="ET15" t="s">
        <v>115</v>
      </c>
      <c r="EV15" t="s">
        <v>115</v>
      </c>
      <c r="EW15" t="s">
        <v>115</v>
      </c>
      <c r="EY15" t="s">
        <v>115</v>
      </c>
      <c r="EZ15" t="s">
        <v>115</v>
      </c>
      <c r="FB15" t="s">
        <v>115</v>
      </c>
      <c r="FC15" t="s">
        <v>115</v>
      </c>
      <c r="FE15" t="s">
        <v>115</v>
      </c>
      <c r="FF15" t="s">
        <v>115</v>
      </c>
      <c r="FH15" t="s">
        <v>115</v>
      </c>
      <c r="FI15" t="s">
        <v>115</v>
      </c>
      <c r="FK15" t="s">
        <v>115</v>
      </c>
      <c r="FL15" t="s">
        <v>115</v>
      </c>
      <c r="FN15" t="s">
        <v>115</v>
      </c>
      <c r="FO15" t="s">
        <v>115</v>
      </c>
      <c r="FQ15" t="s">
        <v>115</v>
      </c>
      <c r="FR15" t="s">
        <v>115</v>
      </c>
      <c r="FT15" t="s">
        <v>115</v>
      </c>
      <c r="FU15" t="s">
        <v>115</v>
      </c>
      <c r="FW15" t="s">
        <v>115</v>
      </c>
      <c r="FX15" t="s">
        <v>115</v>
      </c>
      <c r="FZ15" t="s">
        <v>115</v>
      </c>
      <c r="GA15" t="s">
        <v>115</v>
      </c>
      <c r="GC15" t="s">
        <v>115</v>
      </c>
      <c r="GD15" t="s">
        <v>115</v>
      </c>
      <c r="GF15" t="s">
        <v>115</v>
      </c>
      <c r="GG15" t="s">
        <v>115</v>
      </c>
      <c r="GI15" t="s">
        <v>115</v>
      </c>
      <c r="GJ15" t="s">
        <v>115</v>
      </c>
    </row>
    <row r="16" spans="1:192" x14ac:dyDescent="0.35">
      <c r="A16" t="s">
        <v>51</v>
      </c>
      <c r="B16" t="s">
        <v>51</v>
      </c>
      <c r="C16" t="s">
        <v>116</v>
      </c>
      <c r="D16" t="s">
        <v>384</v>
      </c>
      <c r="E16" t="s">
        <v>385</v>
      </c>
      <c r="F16" t="s">
        <v>116</v>
      </c>
      <c r="G16" t="s">
        <v>379</v>
      </c>
      <c r="H16" t="s">
        <v>360</v>
      </c>
      <c r="I16" t="s">
        <v>116</v>
      </c>
      <c r="J16" t="s">
        <v>115</v>
      </c>
      <c r="K16" t="s">
        <v>115</v>
      </c>
      <c r="L16" t="s">
        <v>115</v>
      </c>
      <c r="M16" t="s">
        <v>115</v>
      </c>
      <c r="N16" t="s">
        <v>115</v>
      </c>
      <c r="O16" t="s">
        <v>115</v>
      </c>
      <c r="P16" t="s">
        <v>115</v>
      </c>
      <c r="Q16" t="s">
        <v>115</v>
      </c>
      <c r="R16" t="s">
        <v>115</v>
      </c>
      <c r="S16" t="s">
        <v>115</v>
      </c>
      <c r="T16" t="s">
        <v>115</v>
      </c>
      <c r="U16" t="s">
        <v>115</v>
      </c>
      <c r="V16" t="s">
        <v>115</v>
      </c>
      <c r="W16" t="s">
        <v>115</v>
      </c>
      <c r="X16" t="s">
        <v>115</v>
      </c>
      <c r="Y16" t="s">
        <v>115</v>
      </c>
      <c r="Z16" t="s">
        <v>115</v>
      </c>
      <c r="AA16" t="s">
        <v>115</v>
      </c>
      <c r="AB16" t="s">
        <v>115</v>
      </c>
      <c r="AC16" t="s">
        <v>115</v>
      </c>
      <c r="AD16" t="s">
        <v>115</v>
      </c>
      <c r="AE16" t="s">
        <v>115</v>
      </c>
      <c r="AF16" t="s">
        <v>115</v>
      </c>
      <c r="AG16" t="s">
        <v>115</v>
      </c>
      <c r="AH16" t="s">
        <v>115</v>
      </c>
      <c r="AI16" t="s">
        <v>115</v>
      </c>
      <c r="AJ16" t="s">
        <v>115</v>
      </c>
      <c r="AK16" t="s">
        <v>115</v>
      </c>
      <c r="AL16" t="s">
        <v>115</v>
      </c>
      <c r="AM16" t="s">
        <v>115</v>
      </c>
      <c r="AN16" t="s">
        <v>115</v>
      </c>
      <c r="AO16" t="s">
        <v>115</v>
      </c>
      <c r="AP16" t="s">
        <v>115</v>
      </c>
      <c r="AQ16" t="s">
        <v>115</v>
      </c>
      <c r="AR16" t="s">
        <v>115</v>
      </c>
      <c r="AS16" t="s">
        <v>115</v>
      </c>
      <c r="AT16" t="s">
        <v>115</v>
      </c>
      <c r="AU16" t="s">
        <v>115</v>
      </c>
      <c r="AV16" t="s">
        <v>115</v>
      </c>
      <c r="AW16" t="s">
        <v>115</v>
      </c>
      <c r="AX16" t="s">
        <v>115</v>
      </c>
      <c r="AY16" t="s">
        <v>115</v>
      </c>
      <c r="AZ16" t="s">
        <v>115</v>
      </c>
      <c r="BA16" t="s">
        <v>115</v>
      </c>
      <c r="BB16" t="s">
        <v>115</v>
      </c>
      <c r="BC16" t="s">
        <v>115</v>
      </c>
      <c r="BD16" t="s">
        <v>115</v>
      </c>
      <c r="BE16" t="s">
        <v>115</v>
      </c>
      <c r="BF16" t="s">
        <v>115</v>
      </c>
      <c r="BG16" t="s">
        <v>115</v>
      </c>
      <c r="BH16" t="s">
        <v>115</v>
      </c>
      <c r="BI16" t="s">
        <v>115</v>
      </c>
      <c r="BJ16" t="s">
        <v>115</v>
      </c>
      <c r="BK16" t="s">
        <v>115</v>
      </c>
      <c r="BL16" t="s">
        <v>115</v>
      </c>
      <c r="BM16" t="s">
        <v>115</v>
      </c>
      <c r="BN16" t="s">
        <v>115</v>
      </c>
      <c r="BP16" t="s">
        <v>115</v>
      </c>
      <c r="BQ16" t="s">
        <v>115</v>
      </c>
      <c r="BS16" t="s">
        <v>115</v>
      </c>
      <c r="BT16" t="s">
        <v>115</v>
      </c>
      <c r="BV16" t="s">
        <v>115</v>
      </c>
      <c r="BW16" t="s">
        <v>115</v>
      </c>
      <c r="BY16" t="s">
        <v>115</v>
      </c>
      <c r="BZ16" t="s">
        <v>115</v>
      </c>
      <c r="CB16" t="s">
        <v>115</v>
      </c>
      <c r="CC16" t="s">
        <v>115</v>
      </c>
      <c r="CE16" t="s">
        <v>115</v>
      </c>
      <c r="CF16" t="s">
        <v>115</v>
      </c>
      <c r="CH16" t="s">
        <v>115</v>
      </c>
      <c r="CI16" t="s">
        <v>115</v>
      </c>
      <c r="CK16" t="s">
        <v>115</v>
      </c>
      <c r="CL16" t="s">
        <v>115</v>
      </c>
      <c r="CN16" t="s">
        <v>115</v>
      </c>
      <c r="CO16" t="s">
        <v>115</v>
      </c>
      <c r="CQ16" t="s">
        <v>115</v>
      </c>
      <c r="CR16" t="s">
        <v>115</v>
      </c>
      <c r="CT16" t="s">
        <v>115</v>
      </c>
      <c r="CU16" t="s">
        <v>115</v>
      </c>
      <c r="CW16" t="s">
        <v>115</v>
      </c>
      <c r="CX16" t="s">
        <v>115</v>
      </c>
      <c r="CZ16" t="s">
        <v>115</v>
      </c>
      <c r="DA16" t="s">
        <v>115</v>
      </c>
      <c r="DC16" t="s">
        <v>115</v>
      </c>
      <c r="DD16" t="s">
        <v>115</v>
      </c>
      <c r="DF16" t="s">
        <v>115</v>
      </c>
      <c r="DG16" t="s">
        <v>115</v>
      </c>
      <c r="DI16" t="s">
        <v>115</v>
      </c>
      <c r="DJ16" t="s">
        <v>115</v>
      </c>
      <c r="DL16" t="s">
        <v>115</v>
      </c>
      <c r="DM16" t="s">
        <v>115</v>
      </c>
      <c r="DO16" t="s">
        <v>115</v>
      </c>
      <c r="DP16" t="s">
        <v>115</v>
      </c>
      <c r="DR16" t="s">
        <v>115</v>
      </c>
      <c r="DS16" t="s">
        <v>115</v>
      </c>
      <c r="DU16" t="s">
        <v>115</v>
      </c>
      <c r="DV16" t="s">
        <v>115</v>
      </c>
      <c r="DX16" t="s">
        <v>115</v>
      </c>
      <c r="DY16" t="s">
        <v>115</v>
      </c>
      <c r="EA16" t="s">
        <v>115</v>
      </c>
      <c r="EB16" t="s">
        <v>115</v>
      </c>
      <c r="ED16" t="s">
        <v>115</v>
      </c>
      <c r="EE16" t="s">
        <v>115</v>
      </c>
      <c r="EG16" t="s">
        <v>115</v>
      </c>
      <c r="EH16" t="s">
        <v>115</v>
      </c>
      <c r="EJ16" t="s">
        <v>115</v>
      </c>
      <c r="EK16" t="s">
        <v>115</v>
      </c>
      <c r="EM16" t="s">
        <v>115</v>
      </c>
      <c r="EN16" t="s">
        <v>115</v>
      </c>
      <c r="EP16" t="s">
        <v>115</v>
      </c>
      <c r="EQ16" t="s">
        <v>115</v>
      </c>
      <c r="ES16" t="s">
        <v>115</v>
      </c>
      <c r="ET16" t="s">
        <v>115</v>
      </c>
      <c r="EV16" t="s">
        <v>115</v>
      </c>
      <c r="EW16" t="s">
        <v>115</v>
      </c>
      <c r="EY16" t="s">
        <v>115</v>
      </c>
      <c r="EZ16" t="s">
        <v>115</v>
      </c>
      <c r="FB16" t="s">
        <v>115</v>
      </c>
      <c r="FC16" t="s">
        <v>115</v>
      </c>
      <c r="FE16" t="s">
        <v>115</v>
      </c>
      <c r="FF16" t="s">
        <v>115</v>
      </c>
      <c r="FH16" t="s">
        <v>115</v>
      </c>
      <c r="FI16" t="s">
        <v>115</v>
      </c>
      <c r="FK16" t="s">
        <v>115</v>
      </c>
      <c r="FL16" t="s">
        <v>115</v>
      </c>
      <c r="FN16" t="s">
        <v>115</v>
      </c>
      <c r="FO16" t="s">
        <v>115</v>
      </c>
      <c r="FQ16" t="s">
        <v>115</v>
      </c>
      <c r="FR16" t="s">
        <v>115</v>
      </c>
      <c r="FT16" t="s">
        <v>115</v>
      </c>
      <c r="FU16" t="s">
        <v>115</v>
      </c>
      <c r="FW16" t="s">
        <v>115</v>
      </c>
      <c r="FX16" t="s">
        <v>115</v>
      </c>
      <c r="FZ16" t="s">
        <v>115</v>
      </c>
      <c r="GA16" t="s">
        <v>115</v>
      </c>
      <c r="GC16" t="s">
        <v>115</v>
      </c>
      <c r="GD16" t="s">
        <v>115</v>
      </c>
      <c r="GF16" t="s">
        <v>115</v>
      </c>
      <c r="GG16" t="s">
        <v>115</v>
      </c>
      <c r="GI16" t="s">
        <v>115</v>
      </c>
      <c r="GJ16" t="s">
        <v>115</v>
      </c>
    </row>
    <row r="17" spans="1:192" x14ac:dyDescent="0.35">
      <c r="A17" t="s">
        <v>51</v>
      </c>
      <c r="B17" t="s">
        <v>51</v>
      </c>
      <c r="C17" t="s">
        <v>116</v>
      </c>
      <c r="D17" t="s">
        <v>386</v>
      </c>
      <c r="E17" t="s">
        <v>387</v>
      </c>
      <c r="F17" t="s">
        <v>116</v>
      </c>
      <c r="G17" t="s">
        <v>369</v>
      </c>
      <c r="H17" t="s">
        <v>364</v>
      </c>
      <c r="I17" t="s">
        <v>116</v>
      </c>
      <c r="J17" t="s">
        <v>115</v>
      </c>
      <c r="K17" t="s">
        <v>115</v>
      </c>
      <c r="L17" t="s">
        <v>115</v>
      </c>
      <c r="M17" t="s">
        <v>115</v>
      </c>
      <c r="N17" t="s">
        <v>115</v>
      </c>
      <c r="O17" t="s">
        <v>115</v>
      </c>
      <c r="P17" t="s">
        <v>115</v>
      </c>
      <c r="Q17" t="s">
        <v>115</v>
      </c>
      <c r="R17" t="s">
        <v>115</v>
      </c>
      <c r="S17" t="s">
        <v>115</v>
      </c>
      <c r="T17" t="s">
        <v>115</v>
      </c>
      <c r="U17" t="s">
        <v>115</v>
      </c>
      <c r="V17" t="s">
        <v>115</v>
      </c>
      <c r="W17" t="s">
        <v>115</v>
      </c>
      <c r="X17" t="s">
        <v>115</v>
      </c>
      <c r="Y17" t="s">
        <v>115</v>
      </c>
      <c r="Z17" t="s">
        <v>115</v>
      </c>
      <c r="AA17" t="s">
        <v>115</v>
      </c>
      <c r="AB17" t="s">
        <v>115</v>
      </c>
      <c r="AC17" t="s">
        <v>115</v>
      </c>
      <c r="AD17" t="s">
        <v>115</v>
      </c>
      <c r="AE17" t="s">
        <v>115</v>
      </c>
      <c r="AF17" t="s">
        <v>115</v>
      </c>
      <c r="AG17" t="s">
        <v>115</v>
      </c>
      <c r="AH17" t="s">
        <v>115</v>
      </c>
      <c r="AI17" t="s">
        <v>115</v>
      </c>
      <c r="AJ17" t="s">
        <v>115</v>
      </c>
      <c r="AK17" t="s">
        <v>115</v>
      </c>
      <c r="AL17" t="s">
        <v>115</v>
      </c>
      <c r="AM17" t="s">
        <v>115</v>
      </c>
      <c r="AN17" t="s">
        <v>115</v>
      </c>
      <c r="AO17" t="s">
        <v>115</v>
      </c>
      <c r="AP17" t="s">
        <v>115</v>
      </c>
      <c r="AQ17" t="s">
        <v>115</v>
      </c>
      <c r="AR17" t="s">
        <v>115</v>
      </c>
      <c r="AS17" t="s">
        <v>115</v>
      </c>
      <c r="AT17" t="s">
        <v>115</v>
      </c>
      <c r="AU17" t="s">
        <v>115</v>
      </c>
      <c r="AV17" t="s">
        <v>115</v>
      </c>
      <c r="AW17" t="s">
        <v>115</v>
      </c>
      <c r="AX17" t="s">
        <v>115</v>
      </c>
      <c r="AY17" t="s">
        <v>115</v>
      </c>
      <c r="AZ17" t="s">
        <v>115</v>
      </c>
      <c r="BA17" t="s">
        <v>115</v>
      </c>
      <c r="BB17" t="s">
        <v>115</v>
      </c>
      <c r="BC17" t="s">
        <v>115</v>
      </c>
      <c r="BD17" t="s">
        <v>115</v>
      </c>
      <c r="BE17" t="s">
        <v>115</v>
      </c>
      <c r="BF17" t="s">
        <v>115</v>
      </c>
      <c r="BG17" t="s">
        <v>115</v>
      </c>
      <c r="BH17" t="s">
        <v>115</v>
      </c>
      <c r="BI17" t="s">
        <v>115</v>
      </c>
      <c r="BJ17" t="s">
        <v>115</v>
      </c>
      <c r="BK17" t="s">
        <v>115</v>
      </c>
      <c r="BL17" t="s">
        <v>115</v>
      </c>
      <c r="BM17" t="s">
        <v>115</v>
      </c>
      <c r="BN17" t="s">
        <v>115</v>
      </c>
      <c r="BP17" t="s">
        <v>115</v>
      </c>
      <c r="BQ17" t="s">
        <v>115</v>
      </c>
      <c r="BS17" t="s">
        <v>115</v>
      </c>
      <c r="BT17" t="s">
        <v>115</v>
      </c>
      <c r="BV17" t="s">
        <v>115</v>
      </c>
      <c r="BW17" t="s">
        <v>115</v>
      </c>
      <c r="BY17" t="s">
        <v>115</v>
      </c>
      <c r="BZ17" t="s">
        <v>115</v>
      </c>
      <c r="CB17" t="s">
        <v>115</v>
      </c>
      <c r="CC17" t="s">
        <v>115</v>
      </c>
      <c r="CE17" t="s">
        <v>115</v>
      </c>
      <c r="CF17" t="s">
        <v>115</v>
      </c>
      <c r="CH17" t="s">
        <v>115</v>
      </c>
      <c r="CI17" t="s">
        <v>115</v>
      </c>
      <c r="CK17" t="s">
        <v>115</v>
      </c>
      <c r="CL17" t="s">
        <v>115</v>
      </c>
      <c r="CN17" t="s">
        <v>115</v>
      </c>
      <c r="CO17" t="s">
        <v>115</v>
      </c>
      <c r="CQ17" t="s">
        <v>115</v>
      </c>
      <c r="CR17" t="s">
        <v>115</v>
      </c>
      <c r="CT17" t="s">
        <v>115</v>
      </c>
      <c r="CU17" t="s">
        <v>115</v>
      </c>
      <c r="CW17" t="s">
        <v>115</v>
      </c>
      <c r="CX17" t="s">
        <v>115</v>
      </c>
      <c r="CZ17" t="s">
        <v>115</v>
      </c>
      <c r="DA17" t="s">
        <v>115</v>
      </c>
      <c r="DC17" t="s">
        <v>115</v>
      </c>
      <c r="DD17" t="s">
        <v>115</v>
      </c>
      <c r="DF17" t="s">
        <v>115</v>
      </c>
      <c r="DG17" t="s">
        <v>115</v>
      </c>
      <c r="DI17" t="s">
        <v>115</v>
      </c>
      <c r="DJ17" t="s">
        <v>115</v>
      </c>
      <c r="DL17" t="s">
        <v>115</v>
      </c>
      <c r="DM17" t="s">
        <v>115</v>
      </c>
      <c r="DO17" t="s">
        <v>115</v>
      </c>
      <c r="DP17" t="s">
        <v>115</v>
      </c>
      <c r="DR17" t="s">
        <v>115</v>
      </c>
      <c r="DS17" t="s">
        <v>115</v>
      </c>
      <c r="DU17" t="s">
        <v>115</v>
      </c>
      <c r="DV17" t="s">
        <v>115</v>
      </c>
      <c r="DX17" t="s">
        <v>115</v>
      </c>
      <c r="DY17" t="s">
        <v>115</v>
      </c>
      <c r="EA17" t="s">
        <v>115</v>
      </c>
      <c r="EB17" t="s">
        <v>115</v>
      </c>
      <c r="ED17" t="s">
        <v>115</v>
      </c>
      <c r="EE17" t="s">
        <v>115</v>
      </c>
      <c r="EG17" t="s">
        <v>115</v>
      </c>
      <c r="EH17" t="s">
        <v>115</v>
      </c>
      <c r="EJ17" t="s">
        <v>115</v>
      </c>
      <c r="EK17" t="s">
        <v>115</v>
      </c>
      <c r="EM17" t="s">
        <v>115</v>
      </c>
      <c r="EN17" t="s">
        <v>115</v>
      </c>
      <c r="EP17" t="s">
        <v>115</v>
      </c>
      <c r="EQ17" t="s">
        <v>115</v>
      </c>
      <c r="ES17" t="s">
        <v>115</v>
      </c>
      <c r="ET17" t="s">
        <v>115</v>
      </c>
      <c r="EV17" t="s">
        <v>115</v>
      </c>
      <c r="EW17" t="s">
        <v>115</v>
      </c>
      <c r="EY17" t="s">
        <v>115</v>
      </c>
      <c r="EZ17" t="s">
        <v>115</v>
      </c>
      <c r="FB17" t="s">
        <v>115</v>
      </c>
      <c r="FC17" t="s">
        <v>115</v>
      </c>
      <c r="FE17" t="s">
        <v>115</v>
      </c>
      <c r="FF17" t="s">
        <v>115</v>
      </c>
      <c r="FH17" t="s">
        <v>115</v>
      </c>
      <c r="FI17" t="s">
        <v>115</v>
      </c>
      <c r="FK17" t="s">
        <v>115</v>
      </c>
      <c r="FL17" t="s">
        <v>115</v>
      </c>
      <c r="FN17" t="s">
        <v>115</v>
      </c>
      <c r="FO17" t="s">
        <v>115</v>
      </c>
      <c r="FQ17" t="s">
        <v>115</v>
      </c>
      <c r="FR17" t="s">
        <v>115</v>
      </c>
      <c r="FT17" t="s">
        <v>115</v>
      </c>
      <c r="FU17" t="s">
        <v>115</v>
      </c>
      <c r="FW17" t="s">
        <v>115</v>
      </c>
      <c r="FX17" t="s">
        <v>115</v>
      </c>
      <c r="FZ17" t="s">
        <v>115</v>
      </c>
      <c r="GA17" t="s">
        <v>115</v>
      </c>
      <c r="GC17" t="s">
        <v>115</v>
      </c>
      <c r="GD17" t="s">
        <v>115</v>
      </c>
      <c r="GF17" t="s">
        <v>115</v>
      </c>
      <c r="GG17" t="s">
        <v>115</v>
      </c>
      <c r="GI17" t="s">
        <v>115</v>
      </c>
      <c r="GJ17" t="s">
        <v>115</v>
      </c>
    </row>
    <row r="18" spans="1:192" x14ac:dyDescent="0.35">
      <c r="A18" t="s">
        <v>51</v>
      </c>
      <c r="B18" t="s">
        <v>51</v>
      </c>
      <c r="C18" t="s">
        <v>116</v>
      </c>
      <c r="D18" t="s">
        <v>388</v>
      </c>
      <c r="E18" t="s">
        <v>389</v>
      </c>
      <c r="F18" t="s">
        <v>116</v>
      </c>
      <c r="G18" t="s">
        <v>360</v>
      </c>
      <c r="H18" t="s">
        <v>360</v>
      </c>
      <c r="I18" t="s">
        <v>116</v>
      </c>
      <c r="J18" t="s">
        <v>115</v>
      </c>
      <c r="K18" t="s">
        <v>115</v>
      </c>
      <c r="L18" t="s">
        <v>115</v>
      </c>
      <c r="M18" t="s">
        <v>115</v>
      </c>
      <c r="N18" t="s">
        <v>115</v>
      </c>
      <c r="O18" t="s">
        <v>115</v>
      </c>
      <c r="P18" t="s">
        <v>115</v>
      </c>
      <c r="Q18" t="s">
        <v>115</v>
      </c>
      <c r="R18" t="s">
        <v>115</v>
      </c>
      <c r="S18" t="s">
        <v>115</v>
      </c>
      <c r="T18" t="s">
        <v>115</v>
      </c>
      <c r="U18" t="s">
        <v>115</v>
      </c>
      <c r="V18" t="s">
        <v>115</v>
      </c>
      <c r="W18" t="s">
        <v>115</v>
      </c>
      <c r="X18" t="s">
        <v>115</v>
      </c>
      <c r="Y18" t="s">
        <v>115</v>
      </c>
      <c r="Z18" t="s">
        <v>115</v>
      </c>
      <c r="AA18" t="s">
        <v>115</v>
      </c>
      <c r="AB18" t="s">
        <v>115</v>
      </c>
      <c r="AC18" t="s">
        <v>115</v>
      </c>
      <c r="AD18" t="s">
        <v>115</v>
      </c>
      <c r="AE18" t="s">
        <v>115</v>
      </c>
      <c r="AF18" t="s">
        <v>115</v>
      </c>
      <c r="AG18" t="s">
        <v>115</v>
      </c>
      <c r="AH18" t="s">
        <v>115</v>
      </c>
      <c r="AI18" t="s">
        <v>115</v>
      </c>
      <c r="AJ18" t="s">
        <v>115</v>
      </c>
      <c r="AK18" t="s">
        <v>115</v>
      </c>
      <c r="AL18" t="s">
        <v>115</v>
      </c>
      <c r="AM18" t="s">
        <v>115</v>
      </c>
      <c r="AN18" t="s">
        <v>115</v>
      </c>
      <c r="AO18" t="s">
        <v>115</v>
      </c>
      <c r="AP18" t="s">
        <v>115</v>
      </c>
      <c r="AQ18" t="s">
        <v>115</v>
      </c>
      <c r="AR18" t="s">
        <v>115</v>
      </c>
      <c r="AS18" t="s">
        <v>115</v>
      </c>
      <c r="AT18" t="s">
        <v>115</v>
      </c>
      <c r="AU18" t="s">
        <v>115</v>
      </c>
      <c r="AV18" t="s">
        <v>115</v>
      </c>
      <c r="AW18" t="s">
        <v>115</v>
      </c>
      <c r="AX18" t="s">
        <v>115</v>
      </c>
      <c r="AY18" t="s">
        <v>115</v>
      </c>
      <c r="AZ18" t="s">
        <v>115</v>
      </c>
      <c r="BA18" t="s">
        <v>115</v>
      </c>
      <c r="BB18" t="s">
        <v>115</v>
      </c>
      <c r="BC18" t="s">
        <v>115</v>
      </c>
      <c r="BD18" t="s">
        <v>115</v>
      </c>
      <c r="BE18" t="s">
        <v>115</v>
      </c>
      <c r="BF18" t="s">
        <v>115</v>
      </c>
      <c r="BG18" t="s">
        <v>115</v>
      </c>
      <c r="BH18" t="s">
        <v>115</v>
      </c>
      <c r="BI18" t="s">
        <v>115</v>
      </c>
      <c r="BJ18" t="s">
        <v>115</v>
      </c>
      <c r="BK18" t="s">
        <v>115</v>
      </c>
      <c r="BL18" t="s">
        <v>115</v>
      </c>
      <c r="BM18" t="s">
        <v>115</v>
      </c>
      <c r="BN18" t="s">
        <v>115</v>
      </c>
      <c r="BP18" t="s">
        <v>115</v>
      </c>
      <c r="BQ18" t="s">
        <v>115</v>
      </c>
      <c r="BS18" t="s">
        <v>115</v>
      </c>
      <c r="BT18" t="s">
        <v>115</v>
      </c>
      <c r="BV18" t="s">
        <v>115</v>
      </c>
      <c r="BW18" t="s">
        <v>115</v>
      </c>
      <c r="BY18" t="s">
        <v>115</v>
      </c>
      <c r="BZ18" t="s">
        <v>115</v>
      </c>
      <c r="CB18" t="s">
        <v>115</v>
      </c>
      <c r="CC18" t="s">
        <v>115</v>
      </c>
      <c r="CE18" t="s">
        <v>115</v>
      </c>
      <c r="CF18" t="s">
        <v>115</v>
      </c>
      <c r="CH18" t="s">
        <v>115</v>
      </c>
      <c r="CI18" t="s">
        <v>115</v>
      </c>
      <c r="CK18" t="s">
        <v>115</v>
      </c>
      <c r="CL18" t="s">
        <v>115</v>
      </c>
      <c r="CN18" t="s">
        <v>115</v>
      </c>
      <c r="CO18" t="s">
        <v>115</v>
      </c>
      <c r="CQ18" t="s">
        <v>115</v>
      </c>
      <c r="CR18" t="s">
        <v>115</v>
      </c>
      <c r="CT18" t="s">
        <v>115</v>
      </c>
      <c r="CU18" t="s">
        <v>115</v>
      </c>
      <c r="CW18" t="s">
        <v>115</v>
      </c>
      <c r="CX18" t="s">
        <v>115</v>
      </c>
      <c r="CZ18" t="s">
        <v>115</v>
      </c>
      <c r="DA18" t="s">
        <v>115</v>
      </c>
      <c r="DC18" t="s">
        <v>115</v>
      </c>
      <c r="DD18" t="s">
        <v>115</v>
      </c>
      <c r="DF18" t="s">
        <v>115</v>
      </c>
      <c r="DG18" t="s">
        <v>115</v>
      </c>
      <c r="DI18" t="s">
        <v>115</v>
      </c>
      <c r="DJ18" t="s">
        <v>115</v>
      </c>
      <c r="DL18" t="s">
        <v>115</v>
      </c>
      <c r="DM18" t="s">
        <v>115</v>
      </c>
      <c r="DO18" t="s">
        <v>115</v>
      </c>
      <c r="DP18" t="s">
        <v>115</v>
      </c>
      <c r="DR18" t="s">
        <v>115</v>
      </c>
      <c r="DS18" t="s">
        <v>115</v>
      </c>
      <c r="DU18" t="s">
        <v>115</v>
      </c>
      <c r="DV18" t="s">
        <v>115</v>
      </c>
      <c r="DX18" t="s">
        <v>115</v>
      </c>
      <c r="DY18" t="s">
        <v>115</v>
      </c>
      <c r="EA18" t="s">
        <v>115</v>
      </c>
      <c r="EB18" t="s">
        <v>115</v>
      </c>
      <c r="ED18" t="s">
        <v>115</v>
      </c>
      <c r="EE18" t="s">
        <v>115</v>
      </c>
      <c r="EG18" t="s">
        <v>115</v>
      </c>
      <c r="EH18" t="s">
        <v>115</v>
      </c>
      <c r="EJ18" t="s">
        <v>115</v>
      </c>
      <c r="EK18" t="s">
        <v>115</v>
      </c>
      <c r="EM18" t="s">
        <v>115</v>
      </c>
      <c r="EN18" t="s">
        <v>115</v>
      </c>
      <c r="EP18" t="s">
        <v>115</v>
      </c>
      <c r="EQ18" t="s">
        <v>115</v>
      </c>
      <c r="ES18" t="s">
        <v>115</v>
      </c>
      <c r="ET18" t="s">
        <v>115</v>
      </c>
      <c r="EV18" t="s">
        <v>115</v>
      </c>
      <c r="EW18" t="s">
        <v>115</v>
      </c>
      <c r="EY18" t="s">
        <v>115</v>
      </c>
      <c r="EZ18" t="s">
        <v>115</v>
      </c>
      <c r="FB18" t="s">
        <v>115</v>
      </c>
      <c r="FC18" t="s">
        <v>115</v>
      </c>
      <c r="FE18" t="s">
        <v>115</v>
      </c>
      <c r="FF18" t="s">
        <v>115</v>
      </c>
      <c r="FH18" t="s">
        <v>115</v>
      </c>
      <c r="FI18" t="s">
        <v>115</v>
      </c>
      <c r="FK18" t="s">
        <v>115</v>
      </c>
      <c r="FL18" t="s">
        <v>115</v>
      </c>
      <c r="FN18" t="s">
        <v>115</v>
      </c>
      <c r="FO18" t="s">
        <v>115</v>
      </c>
      <c r="FQ18" t="s">
        <v>115</v>
      </c>
      <c r="FR18" t="s">
        <v>115</v>
      </c>
      <c r="FT18" t="s">
        <v>115</v>
      </c>
      <c r="FU18" t="s">
        <v>115</v>
      </c>
      <c r="FW18" t="s">
        <v>115</v>
      </c>
      <c r="FX18" t="s">
        <v>115</v>
      </c>
      <c r="FZ18" t="s">
        <v>115</v>
      </c>
      <c r="GA18" t="s">
        <v>115</v>
      </c>
      <c r="GC18" t="s">
        <v>115</v>
      </c>
      <c r="GD18" t="s">
        <v>115</v>
      </c>
      <c r="GF18" t="s">
        <v>115</v>
      </c>
      <c r="GG18" t="s">
        <v>115</v>
      </c>
      <c r="GI18" t="s">
        <v>115</v>
      </c>
      <c r="GJ18" t="s">
        <v>115</v>
      </c>
    </row>
    <row r="19" spans="1:192" x14ac:dyDescent="0.35">
      <c r="A19" t="s">
        <v>51</v>
      </c>
      <c r="B19" t="s">
        <v>51</v>
      </c>
      <c r="C19" t="s">
        <v>116</v>
      </c>
      <c r="D19" t="s">
        <v>390</v>
      </c>
      <c r="E19" t="s">
        <v>391</v>
      </c>
      <c r="F19" t="s">
        <v>116</v>
      </c>
      <c r="G19" t="s">
        <v>360</v>
      </c>
      <c r="H19" t="s">
        <v>370</v>
      </c>
      <c r="I19" t="s">
        <v>116</v>
      </c>
      <c r="J19" t="s">
        <v>115</v>
      </c>
      <c r="K19" t="s">
        <v>115</v>
      </c>
      <c r="L19" t="s">
        <v>115</v>
      </c>
      <c r="M19" t="s">
        <v>115</v>
      </c>
      <c r="N19" t="s">
        <v>115</v>
      </c>
      <c r="O19" t="s">
        <v>115</v>
      </c>
      <c r="P19" t="s">
        <v>115</v>
      </c>
      <c r="Q19" t="s">
        <v>115</v>
      </c>
      <c r="R19" t="s">
        <v>115</v>
      </c>
      <c r="S19" t="s">
        <v>115</v>
      </c>
      <c r="T19" t="s">
        <v>115</v>
      </c>
      <c r="U19" t="s">
        <v>115</v>
      </c>
      <c r="V19" t="s">
        <v>115</v>
      </c>
      <c r="W19" t="s">
        <v>115</v>
      </c>
      <c r="X19" t="s">
        <v>115</v>
      </c>
      <c r="Y19" t="s">
        <v>115</v>
      </c>
      <c r="Z19" t="s">
        <v>115</v>
      </c>
      <c r="AA19" t="s">
        <v>115</v>
      </c>
      <c r="AB19" t="s">
        <v>115</v>
      </c>
      <c r="AC19" t="s">
        <v>115</v>
      </c>
      <c r="AD19" t="s">
        <v>115</v>
      </c>
      <c r="AE19" t="s">
        <v>115</v>
      </c>
      <c r="AF19" t="s">
        <v>115</v>
      </c>
      <c r="AG19" t="s">
        <v>115</v>
      </c>
      <c r="AH19" t="s">
        <v>115</v>
      </c>
      <c r="AI19" t="s">
        <v>115</v>
      </c>
      <c r="AJ19" t="s">
        <v>115</v>
      </c>
      <c r="AK19" t="s">
        <v>115</v>
      </c>
      <c r="AL19" t="s">
        <v>115</v>
      </c>
      <c r="AM19" t="s">
        <v>115</v>
      </c>
      <c r="AN19" t="s">
        <v>115</v>
      </c>
      <c r="AO19" t="s">
        <v>115</v>
      </c>
      <c r="AP19" t="s">
        <v>115</v>
      </c>
      <c r="AQ19" t="s">
        <v>115</v>
      </c>
      <c r="AR19" t="s">
        <v>115</v>
      </c>
      <c r="AS19" t="s">
        <v>115</v>
      </c>
      <c r="AT19" t="s">
        <v>115</v>
      </c>
      <c r="AU19" t="s">
        <v>115</v>
      </c>
      <c r="AV19" t="s">
        <v>115</v>
      </c>
      <c r="AW19" t="s">
        <v>115</v>
      </c>
      <c r="AX19" t="s">
        <v>115</v>
      </c>
      <c r="AY19" t="s">
        <v>115</v>
      </c>
      <c r="AZ19" t="s">
        <v>115</v>
      </c>
      <c r="BA19" t="s">
        <v>115</v>
      </c>
      <c r="BB19" t="s">
        <v>115</v>
      </c>
      <c r="BC19" t="s">
        <v>115</v>
      </c>
      <c r="BD19" t="s">
        <v>115</v>
      </c>
      <c r="BE19" t="s">
        <v>115</v>
      </c>
      <c r="BF19" t="s">
        <v>115</v>
      </c>
      <c r="BG19" t="s">
        <v>115</v>
      </c>
      <c r="BH19" t="s">
        <v>115</v>
      </c>
      <c r="BI19" t="s">
        <v>115</v>
      </c>
      <c r="BJ19" t="s">
        <v>115</v>
      </c>
      <c r="BK19" t="s">
        <v>115</v>
      </c>
      <c r="BL19" t="s">
        <v>115</v>
      </c>
      <c r="BM19" t="s">
        <v>115</v>
      </c>
      <c r="BN19" t="s">
        <v>115</v>
      </c>
      <c r="BP19" t="s">
        <v>115</v>
      </c>
      <c r="BQ19" t="s">
        <v>115</v>
      </c>
      <c r="BS19" t="s">
        <v>115</v>
      </c>
      <c r="BT19" t="s">
        <v>115</v>
      </c>
      <c r="BV19" t="s">
        <v>115</v>
      </c>
      <c r="BW19" t="s">
        <v>115</v>
      </c>
      <c r="BY19" t="s">
        <v>115</v>
      </c>
      <c r="BZ19" t="s">
        <v>115</v>
      </c>
      <c r="CB19" t="s">
        <v>115</v>
      </c>
      <c r="CC19" t="s">
        <v>115</v>
      </c>
      <c r="CE19" t="s">
        <v>115</v>
      </c>
      <c r="CF19" t="s">
        <v>115</v>
      </c>
      <c r="CH19" t="s">
        <v>115</v>
      </c>
      <c r="CI19" t="s">
        <v>115</v>
      </c>
      <c r="CK19" t="s">
        <v>115</v>
      </c>
      <c r="CL19" t="s">
        <v>115</v>
      </c>
      <c r="CN19" t="s">
        <v>115</v>
      </c>
      <c r="CO19" t="s">
        <v>115</v>
      </c>
      <c r="CQ19" t="s">
        <v>115</v>
      </c>
      <c r="CR19" t="s">
        <v>115</v>
      </c>
      <c r="CT19" t="s">
        <v>115</v>
      </c>
      <c r="CU19" t="s">
        <v>115</v>
      </c>
      <c r="CW19" t="s">
        <v>115</v>
      </c>
      <c r="CX19" t="s">
        <v>115</v>
      </c>
      <c r="CZ19" t="s">
        <v>115</v>
      </c>
      <c r="DA19" t="s">
        <v>115</v>
      </c>
      <c r="DC19" t="s">
        <v>115</v>
      </c>
      <c r="DD19" t="s">
        <v>115</v>
      </c>
      <c r="DF19" t="s">
        <v>115</v>
      </c>
      <c r="DG19" t="s">
        <v>115</v>
      </c>
      <c r="DI19" t="s">
        <v>115</v>
      </c>
      <c r="DJ19" t="s">
        <v>115</v>
      </c>
      <c r="DL19" t="s">
        <v>115</v>
      </c>
      <c r="DM19" t="s">
        <v>115</v>
      </c>
      <c r="DO19" t="s">
        <v>115</v>
      </c>
      <c r="DP19" t="s">
        <v>115</v>
      </c>
      <c r="DR19" t="s">
        <v>115</v>
      </c>
      <c r="DS19" t="s">
        <v>115</v>
      </c>
      <c r="DU19" t="s">
        <v>115</v>
      </c>
      <c r="DV19" t="s">
        <v>115</v>
      </c>
      <c r="DX19" t="s">
        <v>115</v>
      </c>
      <c r="DY19" t="s">
        <v>115</v>
      </c>
      <c r="EA19" t="s">
        <v>115</v>
      </c>
      <c r="EB19" t="s">
        <v>115</v>
      </c>
      <c r="ED19" t="s">
        <v>115</v>
      </c>
      <c r="EE19" t="s">
        <v>115</v>
      </c>
      <c r="EG19" t="s">
        <v>115</v>
      </c>
      <c r="EH19" t="s">
        <v>115</v>
      </c>
      <c r="EJ19" t="s">
        <v>115</v>
      </c>
      <c r="EK19" t="s">
        <v>115</v>
      </c>
      <c r="EM19" t="s">
        <v>115</v>
      </c>
      <c r="EN19" t="s">
        <v>115</v>
      </c>
      <c r="EP19" t="s">
        <v>115</v>
      </c>
      <c r="EQ19" t="s">
        <v>115</v>
      </c>
      <c r="ES19" t="s">
        <v>115</v>
      </c>
      <c r="ET19" t="s">
        <v>115</v>
      </c>
      <c r="EV19" t="s">
        <v>115</v>
      </c>
      <c r="EW19" t="s">
        <v>115</v>
      </c>
      <c r="EY19" t="s">
        <v>115</v>
      </c>
      <c r="EZ19" t="s">
        <v>115</v>
      </c>
      <c r="FB19" t="s">
        <v>115</v>
      </c>
      <c r="FC19" t="s">
        <v>115</v>
      </c>
      <c r="FE19" t="s">
        <v>115</v>
      </c>
      <c r="FF19" t="s">
        <v>115</v>
      </c>
      <c r="FH19" t="s">
        <v>115</v>
      </c>
      <c r="FI19" t="s">
        <v>115</v>
      </c>
      <c r="FK19" t="s">
        <v>115</v>
      </c>
      <c r="FL19" t="s">
        <v>115</v>
      </c>
      <c r="FN19" t="s">
        <v>115</v>
      </c>
      <c r="FO19" t="s">
        <v>115</v>
      </c>
      <c r="FQ19" t="s">
        <v>115</v>
      </c>
      <c r="FR19" t="s">
        <v>115</v>
      </c>
      <c r="FT19" t="s">
        <v>115</v>
      </c>
      <c r="FU19" t="s">
        <v>115</v>
      </c>
      <c r="FW19" t="s">
        <v>115</v>
      </c>
      <c r="FX19" t="s">
        <v>115</v>
      </c>
      <c r="FZ19" t="s">
        <v>115</v>
      </c>
      <c r="GA19" t="s">
        <v>115</v>
      </c>
      <c r="GC19" t="s">
        <v>115</v>
      </c>
      <c r="GD19" t="s">
        <v>115</v>
      </c>
      <c r="GF19" t="s">
        <v>115</v>
      </c>
      <c r="GG19" t="s">
        <v>115</v>
      </c>
      <c r="GI19" t="s">
        <v>115</v>
      </c>
      <c r="GJ19" t="s">
        <v>115</v>
      </c>
    </row>
    <row r="20" spans="1:192" x14ac:dyDescent="0.35">
      <c r="A20" t="s">
        <v>51</v>
      </c>
      <c r="B20" t="s">
        <v>51</v>
      </c>
      <c r="C20" t="s">
        <v>116</v>
      </c>
      <c r="D20" t="s">
        <v>392</v>
      </c>
      <c r="E20" t="s">
        <v>393</v>
      </c>
      <c r="F20" t="s">
        <v>116</v>
      </c>
      <c r="G20" t="s">
        <v>364</v>
      </c>
      <c r="H20" t="s">
        <v>370</v>
      </c>
      <c r="I20" t="s">
        <v>116</v>
      </c>
      <c r="J20" t="s">
        <v>115</v>
      </c>
      <c r="K20" t="s">
        <v>115</v>
      </c>
      <c r="L20" t="s">
        <v>115</v>
      </c>
      <c r="M20" t="s">
        <v>115</v>
      </c>
      <c r="N20" t="s">
        <v>115</v>
      </c>
      <c r="O20" t="s">
        <v>115</v>
      </c>
      <c r="P20" t="s">
        <v>115</v>
      </c>
      <c r="Q20" t="s">
        <v>115</v>
      </c>
      <c r="R20" t="s">
        <v>115</v>
      </c>
      <c r="S20" t="s">
        <v>115</v>
      </c>
      <c r="T20" t="s">
        <v>115</v>
      </c>
      <c r="U20" t="s">
        <v>115</v>
      </c>
      <c r="V20" t="s">
        <v>115</v>
      </c>
      <c r="W20" t="s">
        <v>115</v>
      </c>
      <c r="X20" t="s">
        <v>115</v>
      </c>
      <c r="Y20" t="s">
        <v>115</v>
      </c>
      <c r="Z20" t="s">
        <v>115</v>
      </c>
      <c r="AA20" t="s">
        <v>115</v>
      </c>
      <c r="AB20" t="s">
        <v>115</v>
      </c>
      <c r="AC20" t="s">
        <v>115</v>
      </c>
      <c r="AD20" t="s">
        <v>115</v>
      </c>
      <c r="AE20" t="s">
        <v>115</v>
      </c>
      <c r="AF20" t="s">
        <v>115</v>
      </c>
      <c r="AG20" t="s">
        <v>115</v>
      </c>
      <c r="AH20" t="s">
        <v>115</v>
      </c>
      <c r="AI20" t="s">
        <v>115</v>
      </c>
      <c r="AJ20" t="s">
        <v>115</v>
      </c>
      <c r="AK20" t="s">
        <v>115</v>
      </c>
      <c r="AL20" t="s">
        <v>115</v>
      </c>
      <c r="AM20" t="s">
        <v>115</v>
      </c>
      <c r="AN20" t="s">
        <v>115</v>
      </c>
      <c r="AO20" t="s">
        <v>115</v>
      </c>
      <c r="AP20" t="s">
        <v>115</v>
      </c>
      <c r="AQ20" t="s">
        <v>115</v>
      </c>
      <c r="AR20" t="s">
        <v>115</v>
      </c>
      <c r="AS20" t="s">
        <v>115</v>
      </c>
      <c r="AT20" t="s">
        <v>115</v>
      </c>
      <c r="AU20" t="s">
        <v>115</v>
      </c>
      <c r="AV20" t="s">
        <v>115</v>
      </c>
      <c r="AW20" t="s">
        <v>115</v>
      </c>
      <c r="AX20" t="s">
        <v>115</v>
      </c>
      <c r="AY20" t="s">
        <v>115</v>
      </c>
      <c r="AZ20" t="s">
        <v>115</v>
      </c>
      <c r="BA20" t="s">
        <v>115</v>
      </c>
      <c r="BB20" t="s">
        <v>115</v>
      </c>
      <c r="BC20" t="s">
        <v>115</v>
      </c>
      <c r="BD20" t="s">
        <v>115</v>
      </c>
      <c r="BE20" t="s">
        <v>115</v>
      </c>
      <c r="BF20" t="s">
        <v>115</v>
      </c>
      <c r="BG20" t="s">
        <v>115</v>
      </c>
      <c r="BH20" t="s">
        <v>115</v>
      </c>
      <c r="BI20" t="s">
        <v>115</v>
      </c>
      <c r="BJ20" t="s">
        <v>115</v>
      </c>
      <c r="BK20" t="s">
        <v>115</v>
      </c>
      <c r="BL20" t="s">
        <v>115</v>
      </c>
      <c r="BM20" t="s">
        <v>115</v>
      </c>
      <c r="BN20" t="s">
        <v>115</v>
      </c>
      <c r="BP20" t="s">
        <v>115</v>
      </c>
      <c r="BQ20" t="s">
        <v>115</v>
      </c>
      <c r="BS20" t="s">
        <v>115</v>
      </c>
      <c r="BT20" t="s">
        <v>115</v>
      </c>
      <c r="BV20" t="s">
        <v>115</v>
      </c>
      <c r="BW20" t="s">
        <v>115</v>
      </c>
      <c r="BY20" t="s">
        <v>115</v>
      </c>
      <c r="BZ20" t="s">
        <v>115</v>
      </c>
      <c r="CB20" t="s">
        <v>115</v>
      </c>
      <c r="CC20" t="s">
        <v>115</v>
      </c>
      <c r="CE20" t="s">
        <v>115</v>
      </c>
      <c r="CF20" t="s">
        <v>115</v>
      </c>
      <c r="CH20" t="s">
        <v>115</v>
      </c>
      <c r="CI20" t="s">
        <v>115</v>
      </c>
      <c r="CK20" t="s">
        <v>115</v>
      </c>
      <c r="CL20" t="s">
        <v>115</v>
      </c>
      <c r="CN20" t="s">
        <v>115</v>
      </c>
      <c r="CO20" t="s">
        <v>115</v>
      </c>
      <c r="CQ20" t="s">
        <v>115</v>
      </c>
      <c r="CR20" t="s">
        <v>115</v>
      </c>
      <c r="CT20" t="s">
        <v>115</v>
      </c>
      <c r="CU20" t="s">
        <v>115</v>
      </c>
      <c r="CW20" t="s">
        <v>115</v>
      </c>
      <c r="CX20" t="s">
        <v>115</v>
      </c>
      <c r="CZ20" t="s">
        <v>115</v>
      </c>
      <c r="DA20" t="s">
        <v>115</v>
      </c>
      <c r="DC20" t="s">
        <v>115</v>
      </c>
      <c r="DD20" t="s">
        <v>115</v>
      </c>
      <c r="DF20" t="s">
        <v>115</v>
      </c>
      <c r="DG20" t="s">
        <v>115</v>
      </c>
      <c r="DI20" t="s">
        <v>115</v>
      </c>
      <c r="DJ20" t="s">
        <v>115</v>
      </c>
      <c r="DL20" t="s">
        <v>115</v>
      </c>
      <c r="DM20" t="s">
        <v>115</v>
      </c>
      <c r="DO20" t="s">
        <v>115</v>
      </c>
      <c r="DP20" t="s">
        <v>115</v>
      </c>
      <c r="DR20" t="s">
        <v>115</v>
      </c>
      <c r="DS20" t="s">
        <v>115</v>
      </c>
      <c r="DU20" t="s">
        <v>115</v>
      </c>
      <c r="DV20" t="s">
        <v>115</v>
      </c>
      <c r="DX20" t="s">
        <v>115</v>
      </c>
      <c r="DY20" t="s">
        <v>115</v>
      </c>
      <c r="EA20" t="s">
        <v>115</v>
      </c>
      <c r="EB20" t="s">
        <v>115</v>
      </c>
      <c r="ED20" t="s">
        <v>115</v>
      </c>
      <c r="EE20" t="s">
        <v>115</v>
      </c>
      <c r="EG20" t="s">
        <v>115</v>
      </c>
      <c r="EH20" t="s">
        <v>115</v>
      </c>
      <c r="EJ20" t="s">
        <v>115</v>
      </c>
      <c r="EK20" t="s">
        <v>115</v>
      </c>
      <c r="EM20" t="s">
        <v>115</v>
      </c>
      <c r="EN20" t="s">
        <v>115</v>
      </c>
      <c r="EP20" t="s">
        <v>115</v>
      </c>
      <c r="EQ20" t="s">
        <v>115</v>
      </c>
      <c r="ES20" t="s">
        <v>115</v>
      </c>
      <c r="ET20" t="s">
        <v>115</v>
      </c>
      <c r="EV20" t="s">
        <v>115</v>
      </c>
      <c r="EW20" t="s">
        <v>115</v>
      </c>
      <c r="EY20" t="s">
        <v>115</v>
      </c>
      <c r="EZ20" t="s">
        <v>115</v>
      </c>
      <c r="FB20" t="s">
        <v>115</v>
      </c>
      <c r="FC20" t="s">
        <v>115</v>
      </c>
      <c r="FE20" t="s">
        <v>115</v>
      </c>
      <c r="FF20" t="s">
        <v>115</v>
      </c>
      <c r="FH20" t="s">
        <v>115</v>
      </c>
      <c r="FI20" t="s">
        <v>115</v>
      </c>
      <c r="FK20" t="s">
        <v>115</v>
      </c>
      <c r="FL20" t="s">
        <v>115</v>
      </c>
      <c r="FN20" t="s">
        <v>115</v>
      </c>
      <c r="FO20" t="s">
        <v>115</v>
      </c>
      <c r="FQ20" t="s">
        <v>115</v>
      </c>
      <c r="FR20" t="s">
        <v>115</v>
      </c>
      <c r="FT20" t="s">
        <v>115</v>
      </c>
      <c r="FU20" t="s">
        <v>115</v>
      </c>
      <c r="FW20" t="s">
        <v>115</v>
      </c>
      <c r="FX20" t="s">
        <v>115</v>
      </c>
      <c r="FZ20" t="s">
        <v>115</v>
      </c>
      <c r="GA20" t="s">
        <v>115</v>
      </c>
      <c r="GC20" t="s">
        <v>115</v>
      </c>
      <c r="GD20" t="s">
        <v>115</v>
      </c>
      <c r="GF20" t="s">
        <v>115</v>
      </c>
      <c r="GG20" t="s">
        <v>115</v>
      </c>
      <c r="GI20" t="s">
        <v>115</v>
      </c>
      <c r="GJ20" t="s">
        <v>115</v>
      </c>
    </row>
    <row r="21" spans="1:192" x14ac:dyDescent="0.35">
      <c r="A21" t="s">
        <v>51</v>
      </c>
      <c r="B21" t="s">
        <v>51</v>
      </c>
      <c r="C21" t="s">
        <v>116</v>
      </c>
      <c r="D21" t="s">
        <v>394</v>
      </c>
      <c r="E21" t="s">
        <v>395</v>
      </c>
      <c r="F21" t="s">
        <v>116</v>
      </c>
      <c r="G21" t="s">
        <v>364</v>
      </c>
      <c r="H21" t="s">
        <v>360</v>
      </c>
      <c r="I21" t="s">
        <v>116</v>
      </c>
      <c r="J21" t="s">
        <v>115</v>
      </c>
      <c r="K21" t="s">
        <v>115</v>
      </c>
      <c r="L21" t="s">
        <v>115</v>
      </c>
      <c r="M21" t="s">
        <v>115</v>
      </c>
      <c r="N21" t="s">
        <v>115</v>
      </c>
      <c r="O21" t="s">
        <v>115</v>
      </c>
      <c r="P21" t="s">
        <v>115</v>
      </c>
      <c r="Q21" t="s">
        <v>115</v>
      </c>
      <c r="R21" t="s">
        <v>115</v>
      </c>
      <c r="S21" t="s">
        <v>115</v>
      </c>
      <c r="T21" t="s">
        <v>115</v>
      </c>
      <c r="U21" t="s">
        <v>115</v>
      </c>
      <c r="V21" t="s">
        <v>115</v>
      </c>
      <c r="W21" t="s">
        <v>115</v>
      </c>
      <c r="X21" t="s">
        <v>115</v>
      </c>
      <c r="Y21" t="s">
        <v>115</v>
      </c>
      <c r="Z21" t="s">
        <v>115</v>
      </c>
      <c r="AA21" t="s">
        <v>115</v>
      </c>
      <c r="AB21" t="s">
        <v>115</v>
      </c>
      <c r="AC21" t="s">
        <v>115</v>
      </c>
      <c r="AD21" t="s">
        <v>115</v>
      </c>
      <c r="AE21" t="s">
        <v>115</v>
      </c>
      <c r="AF21" t="s">
        <v>115</v>
      </c>
      <c r="AG21" t="s">
        <v>115</v>
      </c>
      <c r="AH21" t="s">
        <v>115</v>
      </c>
      <c r="AI21" t="s">
        <v>115</v>
      </c>
      <c r="AJ21" t="s">
        <v>115</v>
      </c>
      <c r="AK21" t="s">
        <v>115</v>
      </c>
      <c r="AL21" t="s">
        <v>115</v>
      </c>
      <c r="AM21" t="s">
        <v>115</v>
      </c>
      <c r="AN21" t="s">
        <v>115</v>
      </c>
      <c r="AO21" t="s">
        <v>115</v>
      </c>
      <c r="AP21" t="s">
        <v>115</v>
      </c>
      <c r="AQ21" t="s">
        <v>115</v>
      </c>
      <c r="AR21" t="s">
        <v>115</v>
      </c>
      <c r="AS21" t="s">
        <v>115</v>
      </c>
      <c r="AT21" t="s">
        <v>115</v>
      </c>
      <c r="AU21" t="s">
        <v>115</v>
      </c>
      <c r="AV21" t="s">
        <v>115</v>
      </c>
      <c r="AW21" t="s">
        <v>115</v>
      </c>
      <c r="AX21" t="s">
        <v>115</v>
      </c>
      <c r="AY21" t="s">
        <v>115</v>
      </c>
      <c r="AZ21" t="s">
        <v>115</v>
      </c>
      <c r="BA21" t="s">
        <v>115</v>
      </c>
      <c r="BB21" t="s">
        <v>115</v>
      </c>
      <c r="BC21" t="s">
        <v>115</v>
      </c>
      <c r="BD21" t="s">
        <v>115</v>
      </c>
      <c r="BE21" t="s">
        <v>115</v>
      </c>
      <c r="BF21" t="s">
        <v>115</v>
      </c>
      <c r="BG21" t="s">
        <v>115</v>
      </c>
      <c r="BH21" t="s">
        <v>115</v>
      </c>
      <c r="BI21" t="s">
        <v>115</v>
      </c>
      <c r="BJ21" t="s">
        <v>115</v>
      </c>
      <c r="BK21" t="s">
        <v>115</v>
      </c>
      <c r="BL21" t="s">
        <v>115</v>
      </c>
      <c r="BM21" t="s">
        <v>115</v>
      </c>
      <c r="BN21" t="s">
        <v>115</v>
      </c>
      <c r="BP21" t="s">
        <v>115</v>
      </c>
      <c r="BQ21" t="s">
        <v>115</v>
      </c>
      <c r="BS21" t="s">
        <v>115</v>
      </c>
      <c r="BT21" t="s">
        <v>115</v>
      </c>
      <c r="BV21" t="s">
        <v>115</v>
      </c>
      <c r="BW21" t="s">
        <v>115</v>
      </c>
      <c r="BY21" t="s">
        <v>115</v>
      </c>
      <c r="BZ21" t="s">
        <v>115</v>
      </c>
      <c r="CB21" t="s">
        <v>115</v>
      </c>
      <c r="CC21" t="s">
        <v>115</v>
      </c>
      <c r="CE21" t="s">
        <v>115</v>
      </c>
      <c r="CF21" t="s">
        <v>115</v>
      </c>
      <c r="CH21" t="s">
        <v>115</v>
      </c>
      <c r="CI21" t="s">
        <v>115</v>
      </c>
      <c r="CK21" t="s">
        <v>115</v>
      </c>
      <c r="CL21" t="s">
        <v>115</v>
      </c>
      <c r="CN21" t="s">
        <v>115</v>
      </c>
      <c r="CO21" t="s">
        <v>115</v>
      </c>
      <c r="CQ21" t="s">
        <v>115</v>
      </c>
      <c r="CR21" t="s">
        <v>115</v>
      </c>
      <c r="CT21" t="s">
        <v>115</v>
      </c>
      <c r="CU21" t="s">
        <v>115</v>
      </c>
      <c r="CW21" t="s">
        <v>115</v>
      </c>
      <c r="CX21" t="s">
        <v>115</v>
      </c>
      <c r="CZ21" t="s">
        <v>115</v>
      </c>
      <c r="DA21" t="s">
        <v>115</v>
      </c>
      <c r="DC21" t="s">
        <v>115</v>
      </c>
      <c r="DD21" t="s">
        <v>115</v>
      </c>
      <c r="DF21" t="s">
        <v>115</v>
      </c>
      <c r="DG21" t="s">
        <v>115</v>
      </c>
      <c r="DI21" t="s">
        <v>115</v>
      </c>
      <c r="DJ21" t="s">
        <v>115</v>
      </c>
      <c r="DL21" t="s">
        <v>115</v>
      </c>
      <c r="DM21" t="s">
        <v>115</v>
      </c>
      <c r="DO21" t="s">
        <v>115</v>
      </c>
      <c r="DP21" t="s">
        <v>115</v>
      </c>
      <c r="DR21" t="s">
        <v>115</v>
      </c>
      <c r="DS21" t="s">
        <v>115</v>
      </c>
      <c r="DU21" t="s">
        <v>115</v>
      </c>
      <c r="DV21" t="s">
        <v>115</v>
      </c>
      <c r="DX21" t="s">
        <v>115</v>
      </c>
      <c r="DY21" t="s">
        <v>115</v>
      </c>
      <c r="EA21" t="s">
        <v>115</v>
      </c>
      <c r="EB21" t="s">
        <v>115</v>
      </c>
      <c r="ED21" t="s">
        <v>115</v>
      </c>
      <c r="EE21" t="s">
        <v>115</v>
      </c>
      <c r="EG21" t="s">
        <v>115</v>
      </c>
      <c r="EH21" t="s">
        <v>115</v>
      </c>
      <c r="EJ21" t="s">
        <v>115</v>
      </c>
      <c r="EK21" t="s">
        <v>115</v>
      </c>
      <c r="EM21" t="s">
        <v>115</v>
      </c>
      <c r="EN21" t="s">
        <v>115</v>
      </c>
      <c r="EP21" t="s">
        <v>115</v>
      </c>
      <c r="EQ21" t="s">
        <v>115</v>
      </c>
      <c r="ES21" t="s">
        <v>115</v>
      </c>
      <c r="ET21" t="s">
        <v>115</v>
      </c>
      <c r="EV21" t="s">
        <v>115</v>
      </c>
      <c r="EW21" t="s">
        <v>115</v>
      </c>
      <c r="EY21" t="s">
        <v>115</v>
      </c>
      <c r="EZ21" t="s">
        <v>115</v>
      </c>
      <c r="FB21" t="s">
        <v>115</v>
      </c>
      <c r="FC21" t="s">
        <v>115</v>
      </c>
      <c r="FE21" t="s">
        <v>115</v>
      </c>
      <c r="FF21" t="s">
        <v>115</v>
      </c>
      <c r="FH21" t="s">
        <v>115</v>
      </c>
      <c r="FI21" t="s">
        <v>115</v>
      </c>
      <c r="FK21" t="s">
        <v>115</v>
      </c>
      <c r="FL21" t="s">
        <v>115</v>
      </c>
      <c r="FN21" t="s">
        <v>115</v>
      </c>
      <c r="FO21" t="s">
        <v>115</v>
      </c>
      <c r="FQ21" t="s">
        <v>115</v>
      </c>
      <c r="FR21" t="s">
        <v>115</v>
      </c>
      <c r="FT21" t="s">
        <v>115</v>
      </c>
      <c r="FU21" t="s">
        <v>115</v>
      </c>
      <c r="FW21" t="s">
        <v>115</v>
      </c>
      <c r="FX21" t="s">
        <v>115</v>
      </c>
      <c r="FZ21" t="s">
        <v>115</v>
      </c>
      <c r="GA21" t="s">
        <v>115</v>
      </c>
      <c r="GC21" t="s">
        <v>115</v>
      </c>
      <c r="GD21" t="s">
        <v>115</v>
      </c>
      <c r="GF21" t="s">
        <v>115</v>
      </c>
      <c r="GG21" t="s">
        <v>115</v>
      </c>
      <c r="GI21" t="s">
        <v>115</v>
      </c>
      <c r="GJ21" t="s">
        <v>115</v>
      </c>
    </row>
    <row r="22" spans="1:192" x14ac:dyDescent="0.35">
      <c r="A22" t="s">
        <v>51</v>
      </c>
      <c r="B22" t="s">
        <v>51</v>
      </c>
      <c r="C22" t="s">
        <v>116</v>
      </c>
      <c r="D22" t="s">
        <v>361</v>
      </c>
      <c r="E22" t="s">
        <v>356</v>
      </c>
      <c r="F22" t="s">
        <v>116</v>
      </c>
      <c r="G22" t="s">
        <v>364</v>
      </c>
      <c r="H22" t="s">
        <v>364</v>
      </c>
      <c r="I22" t="s">
        <v>116</v>
      </c>
      <c r="J22" t="s">
        <v>115</v>
      </c>
      <c r="K22" t="s">
        <v>115</v>
      </c>
      <c r="L22" t="s">
        <v>115</v>
      </c>
      <c r="M22" t="s">
        <v>115</v>
      </c>
      <c r="N22" t="s">
        <v>115</v>
      </c>
      <c r="O22" t="s">
        <v>115</v>
      </c>
      <c r="P22" t="s">
        <v>115</v>
      </c>
      <c r="Q22" t="s">
        <v>115</v>
      </c>
      <c r="R22" t="s">
        <v>115</v>
      </c>
      <c r="S22" t="s">
        <v>115</v>
      </c>
      <c r="T22" t="s">
        <v>115</v>
      </c>
      <c r="U22" t="s">
        <v>115</v>
      </c>
      <c r="V22" t="s">
        <v>115</v>
      </c>
      <c r="W22" t="s">
        <v>115</v>
      </c>
      <c r="X22" t="s">
        <v>115</v>
      </c>
      <c r="Y22" t="s">
        <v>115</v>
      </c>
      <c r="Z22" t="s">
        <v>115</v>
      </c>
      <c r="AA22" t="s">
        <v>115</v>
      </c>
      <c r="AB22" t="s">
        <v>115</v>
      </c>
      <c r="AC22" t="s">
        <v>115</v>
      </c>
      <c r="AD22" t="s">
        <v>115</v>
      </c>
      <c r="AE22" t="s">
        <v>115</v>
      </c>
      <c r="AF22" t="s">
        <v>115</v>
      </c>
      <c r="AG22" t="s">
        <v>115</v>
      </c>
      <c r="AH22" t="s">
        <v>115</v>
      </c>
      <c r="AI22" t="s">
        <v>115</v>
      </c>
      <c r="AJ22" t="s">
        <v>115</v>
      </c>
      <c r="AK22" t="s">
        <v>115</v>
      </c>
      <c r="AL22" t="s">
        <v>115</v>
      </c>
      <c r="AM22" t="s">
        <v>115</v>
      </c>
      <c r="AN22" t="s">
        <v>115</v>
      </c>
      <c r="AO22" t="s">
        <v>115</v>
      </c>
      <c r="AP22" t="s">
        <v>115</v>
      </c>
      <c r="AQ22" t="s">
        <v>115</v>
      </c>
      <c r="AR22" t="s">
        <v>115</v>
      </c>
      <c r="AS22" t="s">
        <v>115</v>
      </c>
      <c r="AT22" t="s">
        <v>115</v>
      </c>
      <c r="AU22" t="s">
        <v>115</v>
      </c>
      <c r="AV22" t="s">
        <v>115</v>
      </c>
      <c r="AW22" t="s">
        <v>115</v>
      </c>
      <c r="AX22" t="s">
        <v>115</v>
      </c>
      <c r="AY22" t="s">
        <v>115</v>
      </c>
      <c r="AZ22" t="s">
        <v>115</v>
      </c>
      <c r="BA22" t="s">
        <v>115</v>
      </c>
      <c r="BB22" t="s">
        <v>115</v>
      </c>
      <c r="BC22" t="s">
        <v>115</v>
      </c>
      <c r="BD22" t="s">
        <v>115</v>
      </c>
      <c r="BE22" t="s">
        <v>115</v>
      </c>
      <c r="BF22" t="s">
        <v>115</v>
      </c>
      <c r="BG22" t="s">
        <v>115</v>
      </c>
      <c r="BH22" t="s">
        <v>115</v>
      </c>
      <c r="BI22" t="s">
        <v>115</v>
      </c>
      <c r="BJ22" t="s">
        <v>115</v>
      </c>
      <c r="BK22" t="s">
        <v>115</v>
      </c>
      <c r="BL22" t="s">
        <v>115</v>
      </c>
      <c r="BM22" t="s">
        <v>115</v>
      </c>
      <c r="BN22" t="s">
        <v>115</v>
      </c>
      <c r="BP22" t="s">
        <v>115</v>
      </c>
      <c r="BQ22" t="s">
        <v>115</v>
      </c>
      <c r="BS22" t="s">
        <v>115</v>
      </c>
      <c r="BT22" t="s">
        <v>115</v>
      </c>
      <c r="BV22" t="s">
        <v>115</v>
      </c>
      <c r="BW22" t="s">
        <v>115</v>
      </c>
      <c r="BY22" t="s">
        <v>115</v>
      </c>
      <c r="BZ22" t="s">
        <v>115</v>
      </c>
      <c r="CB22" t="s">
        <v>115</v>
      </c>
      <c r="CC22" t="s">
        <v>115</v>
      </c>
      <c r="CE22" t="s">
        <v>115</v>
      </c>
      <c r="CF22" t="s">
        <v>115</v>
      </c>
      <c r="CH22" t="s">
        <v>115</v>
      </c>
      <c r="CI22" t="s">
        <v>115</v>
      </c>
      <c r="CK22" t="s">
        <v>115</v>
      </c>
      <c r="CL22" t="s">
        <v>115</v>
      </c>
      <c r="CN22" t="s">
        <v>115</v>
      </c>
      <c r="CO22" t="s">
        <v>115</v>
      </c>
      <c r="CQ22" t="s">
        <v>115</v>
      </c>
      <c r="CR22" t="s">
        <v>115</v>
      </c>
      <c r="CT22" t="s">
        <v>115</v>
      </c>
      <c r="CU22" t="s">
        <v>115</v>
      </c>
      <c r="CW22" t="s">
        <v>115</v>
      </c>
      <c r="CX22" t="s">
        <v>115</v>
      </c>
      <c r="CZ22" t="s">
        <v>115</v>
      </c>
      <c r="DA22" t="s">
        <v>115</v>
      </c>
      <c r="DC22" t="s">
        <v>115</v>
      </c>
      <c r="DD22" t="s">
        <v>115</v>
      </c>
      <c r="DF22" t="s">
        <v>115</v>
      </c>
      <c r="DG22" t="s">
        <v>115</v>
      </c>
      <c r="DI22" t="s">
        <v>115</v>
      </c>
      <c r="DJ22" t="s">
        <v>115</v>
      </c>
      <c r="DL22" t="s">
        <v>115</v>
      </c>
      <c r="DM22" t="s">
        <v>115</v>
      </c>
      <c r="DO22" t="s">
        <v>115</v>
      </c>
      <c r="DP22" t="s">
        <v>115</v>
      </c>
      <c r="DR22" t="s">
        <v>115</v>
      </c>
      <c r="DS22" t="s">
        <v>115</v>
      </c>
      <c r="DU22" t="s">
        <v>115</v>
      </c>
      <c r="DV22" t="s">
        <v>115</v>
      </c>
      <c r="DX22" t="s">
        <v>115</v>
      </c>
      <c r="DY22" t="s">
        <v>115</v>
      </c>
      <c r="EA22" t="s">
        <v>115</v>
      </c>
      <c r="EB22" t="s">
        <v>115</v>
      </c>
      <c r="ED22" t="s">
        <v>115</v>
      </c>
      <c r="EE22" t="s">
        <v>115</v>
      </c>
      <c r="EG22" t="s">
        <v>115</v>
      </c>
      <c r="EH22" t="s">
        <v>115</v>
      </c>
      <c r="EJ22" t="s">
        <v>115</v>
      </c>
      <c r="EK22" t="s">
        <v>115</v>
      </c>
      <c r="EM22" t="s">
        <v>115</v>
      </c>
      <c r="EN22" t="s">
        <v>115</v>
      </c>
      <c r="EP22" t="s">
        <v>115</v>
      </c>
      <c r="EQ22" t="s">
        <v>115</v>
      </c>
      <c r="ES22" t="s">
        <v>115</v>
      </c>
      <c r="ET22" t="s">
        <v>115</v>
      </c>
      <c r="EV22" t="s">
        <v>115</v>
      </c>
      <c r="EW22" t="s">
        <v>115</v>
      </c>
      <c r="EY22" t="s">
        <v>115</v>
      </c>
      <c r="EZ22" t="s">
        <v>115</v>
      </c>
      <c r="FB22" t="s">
        <v>115</v>
      </c>
      <c r="FC22" t="s">
        <v>115</v>
      </c>
      <c r="FE22" t="s">
        <v>115</v>
      </c>
      <c r="FF22" t="s">
        <v>115</v>
      </c>
      <c r="FH22" t="s">
        <v>115</v>
      </c>
      <c r="FI22" t="s">
        <v>115</v>
      </c>
      <c r="FK22" t="s">
        <v>115</v>
      </c>
      <c r="FL22" t="s">
        <v>115</v>
      </c>
      <c r="FN22" t="s">
        <v>115</v>
      </c>
      <c r="FO22" t="s">
        <v>115</v>
      </c>
      <c r="FQ22" t="s">
        <v>115</v>
      </c>
      <c r="FR22" t="s">
        <v>115</v>
      </c>
      <c r="FT22" t="s">
        <v>115</v>
      </c>
      <c r="FU22" t="s">
        <v>115</v>
      </c>
      <c r="FW22" t="s">
        <v>115</v>
      </c>
      <c r="FX22" t="s">
        <v>115</v>
      </c>
      <c r="FZ22" t="s">
        <v>115</v>
      </c>
      <c r="GA22" t="s">
        <v>115</v>
      </c>
      <c r="GC22" t="s">
        <v>115</v>
      </c>
      <c r="GD22" t="s">
        <v>115</v>
      </c>
      <c r="GF22" t="s">
        <v>115</v>
      </c>
      <c r="GG22" t="s">
        <v>115</v>
      </c>
      <c r="GI22" t="s">
        <v>115</v>
      </c>
      <c r="GJ22" t="s">
        <v>115</v>
      </c>
    </row>
    <row r="23" spans="1:192" x14ac:dyDescent="0.35">
      <c r="A23" t="s">
        <v>51</v>
      </c>
      <c r="B23" t="s">
        <v>51</v>
      </c>
      <c r="C23" t="s">
        <v>116</v>
      </c>
      <c r="D23" t="s">
        <v>396</v>
      </c>
      <c r="E23" t="s">
        <v>395</v>
      </c>
      <c r="F23" t="s">
        <v>116</v>
      </c>
      <c r="G23" t="s">
        <v>360</v>
      </c>
      <c r="H23" t="s">
        <v>370</v>
      </c>
      <c r="I23" t="s">
        <v>116</v>
      </c>
      <c r="J23" t="s">
        <v>115</v>
      </c>
      <c r="K23" t="s">
        <v>115</v>
      </c>
      <c r="L23" t="s">
        <v>115</v>
      </c>
      <c r="M23" t="s">
        <v>115</v>
      </c>
      <c r="N23" t="s">
        <v>115</v>
      </c>
      <c r="O23" t="s">
        <v>115</v>
      </c>
      <c r="P23" t="s">
        <v>115</v>
      </c>
      <c r="Q23" t="s">
        <v>115</v>
      </c>
      <c r="R23" t="s">
        <v>115</v>
      </c>
      <c r="S23" t="s">
        <v>115</v>
      </c>
      <c r="T23" t="s">
        <v>115</v>
      </c>
      <c r="U23" t="s">
        <v>115</v>
      </c>
      <c r="V23" t="s">
        <v>115</v>
      </c>
      <c r="W23" t="s">
        <v>115</v>
      </c>
      <c r="X23" t="s">
        <v>115</v>
      </c>
      <c r="Y23" t="s">
        <v>115</v>
      </c>
      <c r="Z23" t="s">
        <v>115</v>
      </c>
      <c r="AA23" t="s">
        <v>115</v>
      </c>
      <c r="AB23" t="s">
        <v>115</v>
      </c>
      <c r="AC23" t="s">
        <v>115</v>
      </c>
      <c r="AD23" t="s">
        <v>115</v>
      </c>
      <c r="AE23" t="s">
        <v>115</v>
      </c>
      <c r="AF23" t="s">
        <v>115</v>
      </c>
      <c r="AG23" t="s">
        <v>115</v>
      </c>
      <c r="AH23" t="s">
        <v>115</v>
      </c>
      <c r="AI23" t="s">
        <v>115</v>
      </c>
      <c r="AJ23" t="s">
        <v>115</v>
      </c>
      <c r="AK23" t="s">
        <v>115</v>
      </c>
      <c r="AL23" t="s">
        <v>115</v>
      </c>
      <c r="AM23" t="s">
        <v>115</v>
      </c>
      <c r="AN23" t="s">
        <v>115</v>
      </c>
      <c r="AO23" t="s">
        <v>115</v>
      </c>
      <c r="AP23" t="s">
        <v>115</v>
      </c>
      <c r="AQ23" t="s">
        <v>115</v>
      </c>
      <c r="AR23" t="s">
        <v>115</v>
      </c>
      <c r="AS23" t="s">
        <v>115</v>
      </c>
      <c r="AT23" t="s">
        <v>115</v>
      </c>
      <c r="AU23" t="s">
        <v>115</v>
      </c>
      <c r="AV23" t="s">
        <v>115</v>
      </c>
      <c r="AW23" t="s">
        <v>115</v>
      </c>
      <c r="AX23" t="s">
        <v>115</v>
      </c>
      <c r="AY23" t="s">
        <v>115</v>
      </c>
      <c r="AZ23" t="s">
        <v>115</v>
      </c>
      <c r="BA23" t="s">
        <v>115</v>
      </c>
      <c r="BB23" t="s">
        <v>115</v>
      </c>
      <c r="BC23" t="s">
        <v>115</v>
      </c>
      <c r="BD23" t="s">
        <v>115</v>
      </c>
      <c r="BE23" t="s">
        <v>115</v>
      </c>
      <c r="BF23" t="s">
        <v>115</v>
      </c>
      <c r="BG23" t="s">
        <v>115</v>
      </c>
      <c r="BH23" t="s">
        <v>115</v>
      </c>
      <c r="BI23" t="s">
        <v>115</v>
      </c>
      <c r="BJ23" t="s">
        <v>115</v>
      </c>
      <c r="BK23" t="s">
        <v>115</v>
      </c>
      <c r="BL23" t="s">
        <v>115</v>
      </c>
      <c r="BM23" t="s">
        <v>115</v>
      </c>
      <c r="BN23" t="s">
        <v>115</v>
      </c>
      <c r="BP23" t="s">
        <v>115</v>
      </c>
      <c r="BQ23" t="s">
        <v>115</v>
      </c>
      <c r="BS23" t="s">
        <v>115</v>
      </c>
      <c r="BT23" t="s">
        <v>115</v>
      </c>
      <c r="BV23" t="s">
        <v>115</v>
      </c>
      <c r="BW23" t="s">
        <v>115</v>
      </c>
      <c r="BY23" t="s">
        <v>115</v>
      </c>
      <c r="BZ23" t="s">
        <v>115</v>
      </c>
      <c r="CB23" t="s">
        <v>115</v>
      </c>
      <c r="CC23" t="s">
        <v>115</v>
      </c>
      <c r="CE23" t="s">
        <v>115</v>
      </c>
      <c r="CF23" t="s">
        <v>115</v>
      </c>
      <c r="CH23" t="s">
        <v>115</v>
      </c>
      <c r="CI23" t="s">
        <v>115</v>
      </c>
      <c r="CK23" t="s">
        <v>115</v>
      </c>
      <c r="CL23" t="s">
        <v>115</v>
      </c>
      <c r="CN23" t="s">
        <v>115</v>
      </c>
      <c r="CO23" t="s">
        <v>115</v>
      </c>
      <c r="CQ23" t="s">
        <v>115</v>
      </c>
      <c r="CR23" t="s">
        <v>115</v>
      </c>
      <c r="CT23" t="s">
        <v>115</v>
      </c>
      <c r="CU23" t="s">
        <v>115</v>
      </c>
      <c r="CW23" t="s">
        <v>115</v>
      </c>
      <c r="CX23" t="s">
        <v>115</v>
      </c>
      <c r="CZ23" t="s">
        <v>115</v>
      </c>
      <c r="DA23" t="s">
        <v>115</v>
      </c>
      <c r="DC23" t="s">
        <v>115</v>
      </c>
      <c r="DD23" t="s">
        <v>115</v>
      </c>
      <c r="DF23" t="s">
        <v>115</v>
      </c>
      <c r="DG23" t="s">
        <v>115</v>
      </c>
      <c r="DI23" t="s">
        <v>115</v>
      </c>
      <c r="DJ23" t="s">
        <v>115</v>
      </c>
      <c r="DL23" t="s">
        <v>115</v>
      </c>
      <c r="DM23" t="s">
        <v>115</v>
      </c>
      <c r="DO23" t="s">
        <v>115</v>
      </c>
      <c r="DP23" t="s">
        <v>115</v>
      </c>
      <c r="DR23" t="s">
        <v>115</v>
      </c>
      <c r="DS23" t="s">
        <v>115</v>
      </c>
      <c r="DU23" t="s">
        <v>115</v>
      </c>
      <c r="DV23" t="s">
        <v>115</v>
      </c>
      <c r="DX23" t="s">
        <v>115</v>
      </c>
      <c r="DY23" t="s">
        <v>115</v>
      </c>
      <c r="EA23" t="s">
        <v>115</v>
      </c>
      <c r="EB23" t="s">
        <v>115</v>
      </c>
      <c r="ED23" t="s">
        <v>115</v>
      </c>
      <c r="EE23" t="s">
        <v>115</v>
      </c>
      <c r="EG23" t="s">
        <v>115</v>
      </c>
      <c r="EH23" t="s">
        <v>115</v>
      </c>
      <c r="EJ23" t="s">
        <v>115</v>
      </c>
      <c r="EK23" t="s">
        <v>115</v>
      </c>
      <c r="EM23" t="s">
        <v>115</v>
      </c>
      <c r="EN23" t="s">
        <v>115</v>
      </c>
      <c r="EP23" t="s">
        <v>115</v>
      </c>
      <c r="EQ23" t="s">
        <v>115</v>
      </c>
      <c r="ES23" t="s">
        <v>115</v>
      </c>
      <c r="ET23" t="s">
        <v>115</v>
      </c>
      <c r="EV23" t="s">
        <v>115</v>
      </c>
      <c r="EW23" t="s">
        <v>115</v>
      </c>
      <c r="EY23" t="s">
        <v>115</v>
      </c>
      <c r="EZ23" t="s">
        <v>115</v>
      </c>
      <c r="FB23" t="s">
        <v>115</v>
      </c>
      <c r="FC23" t="s">
        <v>115</v>
      </c>
      <c r="FE23" t="s">
        <v>115</v>
      </c>
      <c r="FF23" t="s">
        <v>115</v>
      </c>
      <c r="FH23" t="s">
        <v>115</v>
      </c>
      <c r="FI23" t="s">
        <v>115</v>
      </c>
      <c r="FK23" t="s">
        <v>115</v>
      </c>
      <c r="FL23" t="s">
        <v>115</v>
      </c>
      <c r="FN23" t="s">
        <v>115</v>
      </c>
      <c r="FO23" t="s">
        <v>115</v>
      </c>
      <c r="FQ23" t="s">
        <v>115</v>
      </c>
      <c r="FR23" t="s">
        <v>115</v>
      </c>
      <c r="FT23" t="s">
        <v>115</v>
      </c>
      <c r="FU23" t="s">
        <v>115</v>
      </c>
      <c r="FW23" t="s">
        <v>115</v>
      </c>
      <c r="FX23" t="s">
        <v>115</v>
      </c>
      <c r="FZ23" t="s">
        <v>115</v>
      </c>
      <c r="GA23" t="s">
        <v>115</v>
      </c>
      <c r="GC23" t="s">
        <v>115</v>
      </c>
      <c r="GD23" t="s">
        <v>115</v>
      </c>
      <c r="GF23" t="s">
        <v>115</v>
      </c>
      <c r="GG23" t="s">
        <v>115</v>
      </c>
      <c r="GI23" t="s">
        <v>115</v>
      </c>
      <c r="GJ23" t="s">
        <v>115</v>
      </c>
    </row>
    <row r="24" spans="1:192" x14ac:dyDescent="0.35">
      <c r="A24" t="s">
        <v>51</v>
      </c>
      <c r="B24" t="s">
        <v>51</v>
      </c>
      <c r="C24" t="s">
        <v>116</v>
      </c>
      <c r="D24" t="s">
        <v>397</v>
      </c>
      <c r="E24" t="s">
        <v>393</v>
      </c>
      <c r="F24" t="s">
        <v>116</v>
      </c>
      <c r="G24" t="s">
        <v>360</v>
      </c>
      <c r="H24" t="s">
        <v>360</v>
      </c>
      <c r="I24" t="s">
        <v>116</v>
      </c>
      <c r="J24" t="s">
        <v>115</v>
      </c>
      <c r="K24" t="s">
        <v>115</v>
      </c>
      <c r="L24" t="s">
        <v>115</v>
      </c>
      <c r="M24" t="s">
        <v>115</v>
      </c>
      <c r="N24" t="s">
        <v>115</v>
      </c>
      <c r="O24" t="s">
        <v>115</v>
      </c>
      <c r="P24" t="s">
        <v>115</v>
      </c>
      <c r="Q24" t="s">
        <v>115</v>
      </c>
      <c r="R24" t="s">
        <v>115</v>
      </c>
      <c r="S24" t="s">
        <v>115</v>
      </c>
      <c r="T24" t="s">
        <v>115</v>
      </c>
      <c r="U24" t="s">
        <v>115</v>
      </c>
      <c r="V24" t="s">
        <v>115</v>
      </c>
      <c r="W24" t="s">
        <v>115</v>
      </c>
      <c r="X24" t="s">
        <v>115</v>
      </c>
      <c r="Y24" t="s">
        <v>115</v>
      </c>
      <c r="Z24" t="s">
        <v>115</v>
      </c>
      <c r="AA24" t="s">
        <v>115</v>
      </c>
      <c r="AB24" t="s">
        <v>115</v>
      </c>
      <c r="AC24" t="s">
        <v>115</v>
      </c>
      <c r="AD24" t="s">
        <v>115</v>
      </c>
      <c r="AE24" t="s">
        <v>115</v>
      </c>
      <c r="AF24" t="s">
        <v>115</v>
      </c>
      <c r="AG24" t="s">
        <v>115</v>
      </c>
      <c r="AH24" t="s">
        <v>115</v>
      </c>
      <c r="AI24" t="s">
        <v>115</v>
      </c>
      <c r="AJ24" t="s">
        <v>115</v>
      </c>
      <c r="AK24" t="s">
        <v>115</v>
      </c>
      <c r="AL24" t="s">
        <v>115</v>
      </c>
      <c r="AM24" t="s">
        <v>115</v>
      </c>
      <c r="AN24" t="s">
        <v>115</v>
      </c>
      <c r="AO24" t="s">
        <v>115</v>
      </c>
      <c r="AP24" t="s">
        <v>115</v>
      </c>
      <c r="AQ24" t="s">
        <v>115</v>
      </c>
      <c r="AR24" t="s">
        <v>115</v>
      </c>
      <c r="AS24" t="s">
        <v>115</v>
      </c>
      <c r="AT24" t="s">
        <v>115</v>
      </c>
      <c r="AU24" t="s">
        <v>115</v>
      </c>
      <c r="AV24" t="s">
        <v>115</v>
      </c>
      <c r="AW24" t="s">
        <v>115</v>
      </c>
      <c r="AX24" t="s">
        <v>115</v>
      </c>
      <c r="AY24" t="s">
        <v>115</v>
      </c>
      <c r="AZ24" t="s">
        <v>115</v>
      </c>
      <c r="BA24" t="s">
        <v>115</v>
      </c>
      <c r="BB24" t="s">
        <v>115</v>
      </c>
      <c r="BC24" t="s">
        <v>115</v>
      </c>
      <c r="BD24" t="s">
        <v>115</v>
      </c>
      <c r="BE24" t="s">
        <v>115</v>
      </c>
      <c r="BF24" t="s">
        <v>115</v>
      </c>
      <c r="BG24" t="s">
        <v>115</v>
      </c>
      <c r="BH24" t="s">
        <v>115</v>
      </c>
      <c r="BI24" t="s">
        <v>115</v>
      </c>
      <c r="BJ24" t="s">
        <v>115</v>
      </c>
      <c r="BK24" t="s">
        <v>115</v>
      </c>
      <c r="BL24" t="s">
        <v>115</v>
      </c>
      <c r="BM24" t="s">
        <v>115</v>
      </c>
      <c r="BN24" t="s">
        <v>115</v>
      </c>
      <c r="BP24" t="s">
        <v>115</v>
      </c>
      <c r="BQ24" t="s">
        <v>115</v>
      </c>
      <c r="BS24" t="s">
        <v>115</v>
      </c>
      <c r="BT24" t="s">
        <v>115</v>
      </c>
      <c r="BV24" t="s">
        <v>115</v>
      </c>
      <c r="BW24" t="s">
        <v>115</v>
      </c>
      <c r="BY24" t="s">
        <v>115</v>
      </c>
      <c r="BZ24" t="s">
        <v>115</v>
      </c>
      <c r="CB24" t="s">
        <v>115</v>
      </c>
      <c r="CC24" t="s">
        <v>115</v>
      </c>
      <c r="CE24" t="s">
        <v>115</v>
      </c>
      <c r="CF24" t="s">
        <v>115</v>
      </c>
      <c r="CH24" t="s">
        <v>115</v>
      </c>
      <c r="CI24" t="s">
        <v>115</v>
      </c>
      <c r="CK24" t="s">
        <v>115</v>
      </c>
      <c r="CL24" t="s">
        <v>115</v>
      </c>
      <c r="CN24" t="s">
        <v>115</v>
      </c>
      <c r="CO24" t="s">
        <v>115</v>
      </c>
      <c r="CQ24" t="s">
        <v>115</v>
      </c>
      <c r="CR24" t="s">
        <v>115</v>
      </c>
      <c r="CT24" t="s">
        <v>115</v>
      </c>
      <c r="CU24" t="s">
        <v>115</v>
      </c>
      <c r="CW24" t="s">
        <v>115</v>
      </c>
      <c r="CX24" t="s">
        <v>115</v>
      </c>
      <c r="CZ24" t="s">
        <v>115</v>
      </c>
      <c r="DA24" t="s">
        <v>115</v>
      </c>
      <c r="DC24" t="s">
        <v>115</v>
      </c>
      <c r="DD24" t="s">
        <v>115</v>
      </c>
      <c r="DF24" t="s">
        <v>115</v>
      </c>
      <c r="DG24" t="s">
        <v>115</v>
      </c>
      <c r="DI24" t="s">
        <v>115</v>
      </c>
      <c r="DJ24" t="s">
        <v>115</v>
      </c>
      <c r="DL24" t="s">
        <v>115</v>
      </c>
      <c r="DM24" t="s">
        <v>115</v>
      </c>
      <c r="DO24" t="s">
        <v>115</v>
      </c>
      <c r="DP24" t="s">
        <v>115</v>
      </c>
      <c r="DR24" t="s">
        <v>115</v>
      </c>
      <c r="DS24" t="s">
        <v>115</v>
      </c>
      <c r="DU24" t="s">
        <v>115</v>
      </c>
      <c r="DV24" t="s">
        <v>115</v>
      </c>
      <c r="DX24" t="s">
        <v>115</v>
      </c>
      <c r="DY24" t="s">
        <v>115</v>
      </c>
      <c r="EA24" t="s">
        <v>115</v>
      </c>
      <c r="EB24" t="s">
        <v>115</v>
      </c>
      <c r="ED24" t="s">
        <v>115</v>
      </c>
      <c r="EE24" t="s">
        <v>115</v>
      </c>
      <c r="EG24" t="s">
        <v>115</v>
      </c>
      <c r="EH24" t="s">
        <v>115</v>
      </c>
      <c r="EJ24" t="s">
        <v>115</v>
      </c>
      <c r="EK24" t="s">
        <v>115</v>
      </c>
      <c r="EM24" t="s">
        <v>115</v>
      </c>
      <c r="EN24" t="s">
        <v>115</v>
      </c>
      <c r="EP24" t="s">
        <v>115</v>
      </c>
      <c r="EQ24" t="s">
        <v>115</v>
      </c>
      <c r="ES24" t="s">
        <v>115</v>
      </c>
      <c r="ET24" t="s">
        <v>115</v>
      </c>
      <c r="EV24" t="s">
        <v>115</v>
      </c>
      <c r="EW24" t="s">
        <v>115</v>
      </c>
      <c r="EY24" t="s">
        <v>115</v>
      </c>
      <c r="EZ24" t="s">
        <v>115</v>
      </c>
      <c r="FB24" t="s">
        <v>115</v>
      </c>
      <c r="FC24" t="s">
        <v>115</v>
      </c>
      <c r="FE24" t="s">
        <v>115</v>
      </c>
      <c r="FF24" t="s">
        <v>115</v>
      </c>
      <c r="FH24" t="s">
        <v>115</v>
      </c>
      <c r="FI24" t="s">
        <v>115</v>
      </c>
      <c r="FK24" t="s">
        <v>115</v>
      </c>
      <c r="FL24" t="s">
        <v>115</v>
      </c>
      <c r="FN24" t="s">
        <v>115</v>
      </c>
      <c r="FO24" t="s">
        <v>115</v>
      </c>
      <c r="FQ24" t="s">
        <v>115</v>
      </c>
      <c r="FR24" t="s">
        <v>115</v>
      </c>
      <c r="FT24" t="s">
        <v>115</v>
      </c>
      <c r="FU24" t="s">
        <v>115</v>
      </c>
      <c r="FW24" t="s">
        <v>115</v>
      </c>
      <c r="FX24" t="s">
        <v>115</v>
      </c>
      <c r="FZ24" t="s">
        <v>115</v>
      </c>
      <c r="GA24" t="s">
        <v>115</v>
      </c>
      <c r="GC24" t="s">
        <v>115</v>
      </c>
      <c r="GD24" t="s">
        <v>115</v>
      </c>
      <c r="GF24" t="s">
        <v>115</v>
      </c>
      <c r="GG24" t="s">
        <v>115</v>
      </c>
      <c r="GI24" t="s">
        <v>115</v>
      </c>
      <c r="GJ24" t="s">
        <v>115</v>
      </c>
    </row>
    <row r="25" spans="1:192" x14ac:dyDescent="0.35">
      <c r="A25" t="s">
        <v>51</v>
      </c>
      <c r="B25" t="s">
        <v>51</v>
      </c>
      <c r="C25" t="s">
        <v>116</v>
      </c>
      <c r="D25" t="s">
        <v>398</v>
      </c>
      <c r="E25" t="s">
        <v>391</v>
      </c>
      <c r="F25" t="s">
        <v>116</v>
      </c>
      <c r="G25" t="s">
        <v>399</v>
      </c>
      <c r="H25" t="s">
        <v>370</v>
      </c>
      <c r="I25" t="s">
        <v>116</v>
      </c>
      <c r="J25" t="s">
        <v>115</v>
      </c>
      <c r="K25" t="s">
        <v>115</v>
      </c>
      <c r="L25" t="s">
        <v>115</v>
      </c>
      <c r="M25" t="s">
        <v>115</v>
      </c>
      <c r="N25" t="s">
        <v>115</v>
      </c>
      <c r="O25" t="s">
        <v>115</v>
      </c>
      <c r="P25" t="s">
        <v>115</v>
      </c>
      <c r="Q25" t="s">
        <v>115</v>
      </c>
      <c r="R25" t="s">
        <v>115</v>
      </c>
      <c r="S25" t="s">
        <v>115</v>
      </c>
      <c r="T25" t="s">
        <v>115</v>
      </c>
      <c r="U25" t="s">
        <v>115</v>
      </c>
      <c r="V25" t="s">
        <v>115</v>
      </c>
      <c r="W25" t="s">
        <v>115</v>
      </c>
      <c r="X25" t="s">
        <v>115</v>
      </c>
      <c r="Y25" t="s">
        <v>115</v>
      </c>
      <c r="Z25" t="s">
        <v>115</v>
      </c>
      <c r="AA25" t="s">
        <v>115</v>
      </c>
      <c r="AB25" t="s">
        <v>115</v>
      </c>
      <c r="AC25" t="s">
        <v>115</v>
      </c>
      <c r="AD25" t="s">
        <v>115</v>
      </c>
      <c r="AE25" t="s">
        <v>115</v>
      </c>
      <c r="AF25" t="s">
        <v>115</v>
      </c>
      <c r="AG25" t="s">
        <v>115</v>
      </c>
      <c r="AH25" t="s">
        <v>115</v>
      </c>
      <c r="AI25" t="s">
        <v>115</v>
      </c>
      <c r="AJ25" t="s">
        <v>115</v>
      </c>
      <c r="AK25" t="s">
        <v>115</v>
      </c>
      <c r="AL25" t="s">
        <v>115</v>
      </c>
      <c r="AM25" t="s">
        <v>115</v>
      </c>
      <c r="AN25" t="s">
        <v>115</v>
      </c>
      <c r="AO25" t="s">
        <v>115</v>
      </c>
      <c r="AP25" t="s">
        <v>115</v>
      </c>
      <c r="AQ25" t="s">
        <v>115</v>
      </c>
      <c r="AR25" t="s">
        <v>115</v>
      </c>
      <c r="AS25" t="s">
        <v>115</v>
      </c>
      <c r="AT25" t="s">
        <v>115</v>
      </c>
      <c r="AU25" t="s">
        <v>115</v>
      </c>
      <c r="AV25" t="s">
        <v>115</v>
      </c>
      <c r="AW25" t="s">
        <v>115</v>
      </c>
      <c r="AX25" t="s">
        <v>115</v>
      </c>
      <c r="AY25" t="s">
        <v>115</v>
      </c>
      <c r="AZ25" t="s">
        <v>115</v>
      </c>
      <c r="BA25" t="s">
        <v>115</v>
      </c>
      <c r="BB25" t="s">
        <v>115</v>
      </c>
      <c r="BC25" t="s">
        <v>115</v>
      </c>
      <c r="BD25" t="s">
        <v>115</v>
      </c>
      <c r="BE25" t="s">
        <v>115</v>
      </c>
      <c r="BF25" t="s">
        <v>115</v>
      </c>
      <c r="BG25" t="s">
        <v>115</v>
      </c>
      <c r="BH25" t="s">
        <v>115</v>
      </c>
      <c r="BI25" t="s">
        <v>115</v>
      </c>
      <c r="BJ25" t="s">
        <v>115</v>
      </c>
      <c r="BK25" t="s">
        <v>115</v>
      </c>
      <c r="BL25" t="s">
        <v>115</v>
      </c>
      <c r="BM25" t="s">
        <v>115</v>
      </c>
      <c r="BN25" t="s">
        <v>115</v>
      </c>
      <c r="BP25" t="s">
        <v>115</v>
      </c>
      <c r="BQ25" t="s">
        <v>115</v>
      </c>
      <c r="BS25" t="s">
        <v>115</v>
      </c>
      <c r="BT25" t="s">
        <v>115</v>
      </c>
      <c r="BV25" t="s">
        <v>115</v>
      </c>
      <c r="BW25" t="s">
        <v>115</v>
      </c>
      <c r="BY25" t="s">
        <v>115</v>
      </c>
      <c r="BZ25" t="s">
        <v>115</v>
      </c>
      <c r="CB25" t="s">
        <v>115</v>
      </c>
      <c r="CC25" t="s">
        <v>115</v>
      </c>
      <c r="CE25" t="s">
        <v>115</v>
      </c>
      <c r="CF25" t="s">
        <v>115</v>
      </c>
      <c r="CH25" t="s">
        <v>115</v>
      </c>
      <c r="CI25" t="s">
        <v>115</v>
      </c>
      <c r="CK25" t="s">
        <v>115</v>
      </c>
      <c r="CL25" t="s">
        <v>115</v>
      </c>
      <c r="CN25" t="s">
        <v>115</v>
      </c>
      <c r="CO25" t="s">
        <v>115</v>
      </c>
      <c r="CQ25" t="s">
        <v>115</v>
      </c>
      <c r="CR25" t="s">
        <v>115</v>
      </c>
      <c r="CT25" t="s">
        <v>115</v>
      </c>
      <c r="CU25" t="s">
        <v>115</v>
      </c>
      <c r="CW25" t="s">
        <v>115</v>
      </c>
      <c r="CX25" t="s">
        <v>115</v>
      </c>
      <c r="CZ25" t="s">
        <v>115</v>
      </c>
      <c r="DA25" t="s">
        <v>115</v>
      </c>
      <c r="DC25" t="s">
        <v>115</v>
      </c>
      <c r="DD25" t="s">
        <v>115</v>
      </c>
      <c r="DF25" t="s">
        <v>115</v>
      </c>
      <c r="DG25" t="s">
        <v>115</v>
      </c>
      <c r="DI25" t="s">
        <v>115</v>
      </c>
      <c r="DJ25" t="s">
        <v>115</v>
      </c>
      <c r="DL25" t="s">
        <v>115</v>
      </c>
      <c r="DM25" t="s">
        <v>115</v>
      </c>
      <c r="DO25" t="s">
        <v>115</v>
      </c>
      <c r="DP25" t="s">
        <v>115</v>
      </c>
      <c r="DR25" t="s">
        <v>115</v>
      </c>
      <c r="DS25" t="s">
        <v>115</v>
      </c>
      <c r="DU25" t="s">
        <v>115</v>
      </c>
      <c r="DV25" t="s">
        <v>115</v>
      </c>
      <c r="DX25" t="s">
        <v>115</v>
      </c>
      <c r="DY25" t="s">
        <v>115</v>
      </c>
      <c r="EA25" t="s">
        <v>115</v>
      </c>
      <c r="EB25" t="s">
        <v>115</v>
      </c>
      <c r="ED25" t="s">
        <v>115</v>
      </c>
      <c r="EE25" t="s">
        <v>115</v>
      </c>
      <c r="EG25" t="s">
        <v>115</v>
      </c>
      <c r="EH25" t="s">
        <v>115</v>
      </c>
      <c r="EJ25" t="s">
        <v>115</v>
      </c>
      <c r="EK25" t="s">
        <v>115</v>
      </c>
      <c r="EM25" t="s">
        <v>115</v>
      </c>
      <c r="EN25" t="s">
        <v>115</v>
      </c>
      <c r="EP25" t="s">
        <v>115</v>
      </c>
      <c r="EQ25" t="s">
        <v>115</v>
      </c>
      <c r="ES25" t="s">
        <v>115</v>
      </c>
      <c r="ET25" t="s">
        <v>115</v>
      </c>
      <c r="EV25" t="s">
        <v>115</v>
      </c>
      <c r="EW25" t="s">
        <v>115</v>
      </c>
      <c r="EY25" t="s">
        <v>115</v>
      </c>
      <c r="EZ25" t="s">
        <v>115</v>
      </c>
      <c r="FB25" t="s">
        <v>115</v>
      </c>
      <c r="FC25" t="s">
        <v>115</v>
      </c>
      <c r="FE25" t="s">
        <v>115</v>
      </c>
      <c r="FF25" t="s">
        <v>115</v>
      </c>
      <c r="FH25" t="s">
        <v>115</v>
      </c>
      <c r="FI25" t="s">
        <v>115</v>
      </c>
      <c r="FK25" t="s">
        <v>115</v>
      </c>
      <c r="FL25" t="s">
        <v>115</v>
      </c>
      <c r="FN25" t="s">
        <v>115</v>
      </c>
      <c r="FO25" t="s">
        <v>115</v>
      </c>
      <c r="FQ25" t="s">
        <v>115</v>
      </c>
      <c r="FR25" t="s">
        <v>115</v>
      </c>
      <c r="FT25" t="s">
        <v>115</v>
      </c>
      <c r="FU25" t="s">
        <v>115</v>
      </c>
      <c r="FW25" t="s">
        <v>115</v>
      </c>
      <c r="FX25" t="s">
        <v>115</v>
      </c>
      <c r="FZ25" t="s">
        <v>115</v>
      </c>
      <c r="GA25" t="s">
        <v>115</v>
      </c>
      <c r="GC25" t="s">
        <v>115</v>
      </c>
      <c r="GD25" t="s">
        <v>115</v>
      </c>
      <c r="GF25" t="s">
        <v>115</v>
      </c>
      <c r="GG25" t="s">
        <v>115</v>
      </c>
      <c r="GI25" t="s">
        <v>115</v>
      </c>
      <c r="GJ25" t="s">
        <v>115</v>
      </c>
    </row>
    <row r="26" spans="1:192" x14ac:dyDescent="0.35">
      <c r="A26" t="s">
        <v>51</v>
      </c>
      <c r="B26" t="s">
        <v>51</v>
      </c>
      <c r="C26" t="s">
        <v>116</v>
      </c>
      <c r="D26" t="s">
        <v>400</v>
      </c>
      <c r="E26" t="s">
        <v>389</v>
      </c>
      <c r="F26" t="s">
        <v>116</v>
      </c>
      <c r="G26" t="s">
        <v>364</v>
      </c>
      <c r="H26" t="s">
        <v>360</v>
      </c>
      <c r="I26" t="s">
        <v>116</v>
      </c>
      <c r="J26" t="s">
        <v>115</v>
      </c>
      <c r="K26" t="s">
        <v>115</v>
      </c>
      <c r="L26" t="s">
        <v>115</v>
      </c>
      <c r="M26" t="s">
        <v>115</v>
      </c>
      <c r="N26" t="s">
        <v>115</v>
      </c>
      <c r="O26" t="s">
        <v>115</v>
      </c>
      <c r="P26" t="s">
        <v>115</v>
      </c>
      <c r="Q26" t="s">
        <v>115</v>
      </c>
      <c r="R26" t="s">
        <v>115</v>
      </c>
      <c r="S26" t="s">
        <v>115</v>
      </c>
      <c r="T26" t="s">
        <v>115</v>
      </c>
      <c r="U26" t="s">
        <v>115</v>
      </c>
      <c r="V26" t="s">
        <v>115</v>
      </c>
      <c r="W26" t="s">
        <v>115</v>
      </c>
      <c r="X26" t="s">
        <v>115</v>
      </c>
      <c r="Y26" t="s">
        <v>115</v>
      </c>
      <c r="Z26" t="s">
        <v>115</v>
      </c>
      <c r="AA26" t="s">
        <v>115</v>
      </c>
      <c r="AB26" t="s">
        <v>115</v>
      </c>
      <c r="AC26" t="s">
        <v>115</v>
      </c>
      <c r="AD26" t="s">
        <v>115</v>
      </c>
      <c r="AE26" t="s">
        <v>115</v>
      </c>
      <c r="AF26" t="s">
        <v>115</v>
      </c>
      <c r="AG26" t="s">
        <v>115</v>
      </c>
      <c r="AH26" t="s">
        <v>115</v>
      </c>
      <c r="AI26" t="s">
        <v>115</v>
      </c>
      <c r="AJ26" t="s">
        <v>115</v>
      </c>
      <c r="AK26" t="s">
        <v>115</v>
      </c>
      <c r="AL26" t="s">
        <v>115</v>
      </c>
      <c r="AM26" t="s">
        <v>115</v>
      </c>
      <c r="AN26" t="s">
        <v>115</v>
      </c>
      <c r="AO26" t="s">
        <v>115</v>
      </c>
      <c r="AP26" t="s">
        <v>115</v>
      </c>
      <c r="AQ26" t="s">
        <v>115</v>
      </c>
      <c r="AR26" t="s">
        <v>115</v>
      </c>
      <c r="AS26" t="s">
        <v>115</v>
      </c>
      <c r="AT26" t="s">
        <v>115</v>
      </c>
      <c r="AU26" t="s">
        <v>115</v>
      </c>
      <c r="AV26" t="s">
        <v>115</v>
      </c>
      <c r="AW26" t="s">
        <v>115</v>
      </c>
      <c r="AX26" t="s">
        <v>115</v>
      </c>
      <c r="AY26" t="s">
        <v>115</v>
      </c>
      <c r="AZ26" t="s">
        <v>115</v>
      </c>
      <c r="BA26" t="s">
        <v>115</v>
      </c>
      <c r="BB26" t="s">
        <v>115</v>
      </c>
      <c r="BC26" t="s">
        <v>115</v>
      </c>
      <c r="BD26" t="s">
        <v>115</v>
      </c>
      <c r="BE26" t="s">
        <v>115</v>
      </c>
      <c r="BF26" t="s">
        <v>115</v>
      </c>
      <c r="BG26" t="s">
        <v>115</v>
      </c>
      <c r="BH26" t="s">
        <v>115</v>
      </c>
      <c r="BI26" t="s">
        <v>115</v>
      </c>
      <c r="BJ26" t="s">
        <v>115</v>
      </c>
      <c r="BK26" t="s">
        <v>115</v>
      </c>
      <c r="BL26" t="s">
        <v>115</v>
      </c>
      <c r="BM26" t="s">
        <v>115</v>
      </c>
      <c r="BN26" t="s">
        <v>115</v>
      </c>
      <c r="BP26" t="s">
        <v>115</v>
      </c>
      <c r="BQ26" t="s">
        <v>115</v>
      </c>
      <c r="BS26" t="s">
        <v>115</v>
      </c>
      <c r="BT26" t="s">
        <v>115</v>
      </c>
      <c r="BV26" t="s">
        <v>115</v>
      </c>
      <c r="BW26" t="s">
        <v>115</v>
      </c>
      <c r="BY26" t="s">
        <v>115</v>
      </c>
      <c r="BZ26" t="s">
        <v>115</v>
      </c>
      <c r="CB26" t="s">
        <v>115</v>
      </c>
      <c r="CC26" t="s">
        <v>115</v>
      </c>
      <c r="CE26" t="s">
        <v>115</v>
      </c>
      <c r="CF26" t="s">
        <v>115</v>
      </c>
      <c r="CH26" t="s">
        <v>115</v>
      </c>
      <c r="CI26" t="s">
        <v>115</v>
      </c>
      <c r="CK26" t="s">
        <v>115</v>
      </c>
      <c r="CL26" t="s">
        <v>115</v>
      </c>
      <c r="CN26" t="s">
        <v>115</v>
      </c>
      <c r="CO26" t="s">
        <v>115</v>
      </c>
      <c r="CQ26" t="s">
        <v>115</v>
      </c>
      <c r="CR26" t="s">
        <v>115</v>
      </c>
      <c r="CT26" t="s">
        <v>115</v>
      </c>
      <c r="CU26" t="s">
        <v>115</v>
      </c>
      <c r="CW26" t="s">
        <v>115</v>
      </c>
      <c r="CX26" t="s">
        <v>115</v>
      </c>
      <c r="CZ26" t="s">
        <v>115</v>
      </c>
      <c r="DA26" t="s">
        <v>115</v>
      </c>
      <c r="DC26" t="s">
        <v>115</v>
      </c>
      <c r="DD26" t="s">
        <v>115</v>
      </c>
      <c r="DF26" t="s">
        <v>115</v>
      </c>
      <c r="DG26" t="s">
        <v>115</v>
      </c>
      <c r="DI26" t="s">
        <v>115</v>
      </c>
      <c r="DJ26" t="s">
        <v>115</v>
      </c>
      <c r="DL26" t="s">
        <v>115</v>
      </c>
      <c r="DM26" t="s">
        <v>115</v>
      </c>
      <c r="DO26" t="s">
        <v>115</v>
      </c>
      <c r="DP26" t="s">
        <v>115</v>
      </c>
      <c r="DR26" t="s">
        <v>115</v>
      </c>
      <c r="DS26" t="s">
        <v>115</v>
      </c>
      <c r="DU26" t="s">
        <v>115</v>
      </c>
      <c r="DV26" t="s">
        <v>115</v>
      </c>
      <c r="DX26" t="s">
        <v>115</v>
      </c>
      <c r="DY26" t="s">
        <v>115</v>
      </c>
      <c r="EA26" t="s">
        <v>115</v>
      </c>
      <c r="EB26" t="s">
        <v>115</v>
      </c>
      <c r="ED26" t="s">
        <v>115</v>
      </c>
      <c r="EE26" t="s">
        <v>115</v>
      </c>
      <c r="EG26" t="s">
        <v>115</v>
      </c>
      <c r="EH26" t="s">
        <v>115</v>
      </c>
      <c r="EJ26" t="s">
        <v>115</v>
      </c>
      <c r="EK26" t="s">
        <v>115</v>
      </c>
      <c r="EM26" t="s">
        <v>115</v>
      </c>
      <c r="EN26" t="s">
        <v>115</v>
      </c>
      <c r="EP26" t="s">
        <v>115</v>
      </c>
      <c r="EQ26" t="s">
        <v>115</v>
      </c>
      <c r="ES26" t="s">
        <v>115</v>
      </c>
      <c r="ET26" t="s">
        <v>115</v>
      </c>
      <c r="EV26" t="s">
        <v>115</v>
      </c>
      <c r="EW26" t="s">
        <v>115</v>
      </c>
      <c r="EY26" t="s">
        <v>115</v>
      </c>
      <c r="EZ26" t="s">
        <v>115</v>
      </c>
      <c r="FB26" t="s">
        <v>115</v>
      </c>
      <c r="FC26" t="s">
        <v>115</v>
      </c>
      <c r="FE26" t="s">
        <v>115</v>
      </c>
      <c r="FF26" t="s">
        <v>115</v>
      </c>
      <c r="FH26" t="s">
        <v>115</v>
      </c>
      <c r="FI26" t="s">
        <v>115</v>
      </c>
      <c r="FK26" t="s">
        <v>115</v>
      </c>
      <c r="FL26" t="s">
        <v>115</v>
      </c>
      <c r="FN26" t="s">
        <v>115</v>
      </c>
      <c r="FO26" t="s">
        <v>115</v>
      </c>
      <c r="FQ26" t="s">
        <v>115</v>
      </c>
      <c r="FR26" t="s">
        <v>115</v>
      </c>
      <c r="FT26" t="s">
        <v>115</v>
      </c>
      <c r="FU26" t="s">
        <v>115</v>
      </c>
      <c r="FW26" t="s">
        <v>115</v>
      </c>
      <c r="FX26" t="s">
        <v>115</v>
      </c>
      <c r="FZ26" t="s">
        <v>115</v>
      </c>
      <c r="GA26" t="s">
        <v>115</v>
      </c>
      <c r="GC26" t="s">
        <v>115</v>
      </c>
      <c r="GD26" t="s">
        <v>115</v>
      </c>
      <c r="GF26" t="s">
        <v>115</v>
      </c>
      <c r="GG26" t="s">
        <v>115</v>
      </c>
      <c r="GI26" t="s">
        <v>115</v>
      </c>
      <c r="GJ26" t="s">
        <v>115</v>
      </c>
    </row>
    <row r="27" spans="1:192" x14ac:dyDescent="0.35">
      <c r="A27" t="s">
        <v>51</v>
      </c>
      <c r="B27" t="s">
        <v>51</v>
      </c>
      <c r="C27" t="s">
        <v>116</v>
      </c>
      <c r="D27" t="s">
        <v>401</v>
      </c>
      <c r="E27" t="s">
        <v>387</v>
      </c>
      <c r="F27" t="s">
        <v>116</v>
      </c>
      <c r="G27" t="s">
        <v>364</v>
      </c>
      <c r="H27" t="s">
        <v>370</v>
      </c>
      <c r="I27" t="s">
        <v>116</v>
      </c>
      <c r="J27" t="s">
        <v>115</v>
      </c>
      <c r="K27" t="s">
        <v>115</v>
      </c>
      <c r="L27" t="s">
        <v>115</v>
      </c>
      <c r="M27" t="s">
        <v>115</v>
      </c>
      <c r="N27" t="s">
        <v>115</v>
      </c>
      <c r="O27" t="s">
        <v>115</v>
      </c>
      <c r="P27" t="s">
        <v>115</v>
      </c>
      <c r="Q27" t="s">
        <v>115</v>
      </c>
      <c r="R27" t="s">
        <v>115</v>
      </c>
      <c r="S27" t="s">
        <v>115</v>
      </c>
      <c r="T27" t="s">
        <v>115</v>
      </c>
      <c r="U27" t="s">
        <v>115</v>
      </c>
      <c r="V27" t="s">
        <v>115</v>
      </c>
      <c r="W27" t="s">
        <v>115</v>
      </c>
      <c r="X27" t="s">
        <v>115</v>
      </c>
      <c r="Y27" t="s">
        <v>115</v>
      </c>
      <c r="Z27" t="s">
        <v>115</v>
      </c>
      <c r="AA27" t="s">
        <v>115</v>
      </c>
      <c r="AB27" t="s">
        <v>115</v>
      </c>
      <c r="AC27" t="s">
        <v>115</v>
      </c>
      <c r="AD27" t="s">
        <v>115</v>
      </c>
      <c r="AE27" t="s">
        <v>115</v>
      </c>
      <c r="AF27" t="s">
        <v>115</v>
      </c>
      <c r="AG27" t="s">
        <v>115</v>
      </c>
      <c r="AH27" t="s">
        <v>115</v>
      </c>
      <c r="AI27" t="s">
        <v>115</v>
      </c>
      <c r="AJ27" t="s">
        <v>115</v>
      </c>
      <c r="AK27" t="s">
        <v>115</v>
      </c>
      <c r="AL27" t="s">
        <v>115</v>
      </c>
      <c r="AM27" t="s">
        <v>115</v>
      </c>
      <c r="AN27" t="s">
        <v>115</v>
      </c>
      <c r="AO27" t="s">
        <v>115</v>
      </c>
      <c r="AP27" t="s">
        <v>115</v>
      </c>
      <c r="AQ27" t="s">
        <v>115</v>
      </c>
      <c r="AR27" t="s">
        <v>115</v>
      </c>
      <c r="AS27" t="s">
        <v>115</v>
      </c>
      <c r="AT27" t="s">
        <v>115</v>
      </c>
      <c r="AU27" t="s">
        <v>115</v>
      </c>
      <c r="AV27" t="s">
        <v>115</v>
      </c>
      <c r="AW27" t="s">
        <v>115</v>
      </c>
      <c r="AX27" t="s">
        <v>115</v>
      </c>
      <c r="AY27" t="s">
        <v>115</v>
      </c>
      <c r="AZ27" t="s">
        <v>115</v>
      </c>
      <c r="BA27" t="s">
        <v>115</v>
      </c>
      <c r="BB27" t="s">
        <v>115</v>
      </c>
      <c r="BC27" t="s">
        <v>115</v>
      </c>
      <c r="BD27" t="s">
        <v>115</v>
      </c>
      <c r="BE27" t="s">
        <v>115</v>
      </c>
      <c r="BF27" t="s">
        <v>115</v>
      </c>
      <c r="BG27" t="s">
        <v>115</v>
      </c>
      <c r="BH27" t="s">
        <v>115</v>
      </c>
      <c r="BI27" t="s">
        <v>115</v>
      </c>
      <c r="BJ27" t="s">
        <v>115</v>
      </c>
      <c r="BK27" t="s">
        <v>115</v>
      </c>
      <c r="BL27" t="s">
        <v>115</v>
      </c>
      <c r="BM27" t="s">
        <v>115</v>
      </c>
      <c r="BN27" t="s">
        <v>115</v>
      </c>
      <c r="BP27" t="s">
        <v>115</v>
      </c>
      <c r="BQ27" t="s">
        <v>115</v>
      </c>
      <c r="BS27" t="s">
        <v>115</v>
      </c>
      <c r="BT27" t="s">
        <v>115</v>
      </c>
      <c r="BV27" t="s">
        <v>115</v>
      </c>
      <c r="BW27" t="s">
        <v>115</v>
      </c>
      <c r="BY27" t="s">
        <v>115</v>
      </c>
      <c r="BZ27" t="s">
        <v>115</v>
      </c>
      <c r="CB27" t="s">
        <v>115</v>
      </c>
      <c r="CC27" t="s">
        <v>115</v>
      </c>
      <c r="CE27" t="s">
        <v>115</v>
      </c>
      <c r="CF27" t="s">
        <v>115</v>
      </c>
      <c r="CH27" t="s">
        <v>115</v>
      </c>
      <c r="CI27" t="s">
        <v>115</v>
      </c>
      <c r="CK27" t="s">
        <v>115</v>
      </c>
      <c r="CL27" t="s">
        <v>115</v>
      </c>
      <c r="CN27" t="s">
        <v>115</v>
      </c>
      <c r="CO27" t="s">
        <v>115</v>
      </c>
      <c r="CQ27" t="s">
        <v>115</v>
      </c>
      <c r="CR27" t="s">
        <v>115</v>
      </c>
      <c r="CT27" t="s">
        <v>115</v>
      </c>
      <c r="CU27" t="s">
        <v>115</v>
      </c>
      <c r="CW27" t="s">
        <v>115</v>
      </c>
      <c r="CX27" t="s">
        <v>115</v>
      </c>
      <c r="CZ27" t="s">
        <v>115</v>
      </c>
      <c r="DA27" t="s">
        <v>115</v>
      </c>
      <c r="DC27" t="s">
        <v>115</v>
      </c>
      <c r="DD27" t="s">
        <v>115</v>
      </c>
      <c r="DF27" t="s">
        <v>115</v>
      </c>
      <c r="DG27" t="s">
        <v>115</v>
      </c>
      <c r="DI27" t="s">
        <v>115</v>
      </c>
      <c r="DJ27" t="s">
        <v>115</v>
      </c>
      <c r="DL27" t="s">
        <v>115</v>
      </c>
      <c r="DM27" t="s">
        <v>115</v>
      </c>
      <c r="DO27" t="s">
        <v>115</v>
      </c>
      <c r="DP27" t="s">
        <v>115</v>
      </c>
      <c r="DR27" t="s">
        <v>115</v>
      </c>
      <c r="DS27" t="s">
        <v>115</v>
      </c>
      <c r="DU27" t="s">
        <v>115</v>
      </c>
      <c r="DV27" t="s">
        <v>115</v>
      </c>
      <c r="DX27" t="s">
        <v>115</v>
      </c>
      <c r="DY27" t="s">
        <v>115</v>
      </c>
      <c r="EA27" t="s">
        <v>115</v>
      </c>
      <c r="EB27" t="s">
        <v>115</v>
      </c>
      <c r="ED27" t="s">
        <v>115</v>
      </c>
      <c r="EE27" t="s">
        <v>115</v>
      </c>
      <c r="EG27" t="s">
        <v>115</v>
      </c>
      <c r="EH27" t="s">
        <v>115</v>
      </c>
      <c r="EJ27" t="s">
        <v>115</v>
      </c>
      <c r="EK27" t="s">
        <v>115</v>
      </c>
      <c r="EM27" t="s">
        <v>115</v>
      </c>
      <c r="EN27" t="s">
        <v>115</v>
      </c>
      <c r="EP27" t="s">
        <v>115</v>
      </c>
      <c r="EQ27" t="s">
        <v>115</v>
      </c>
      <c r="ES27" t="s">
        <v>115</v>
      </c>
      <c r="ET27" t="s">
        <v>115</v>
      </c>
      <c r="EV27" t="s">
        <v>115</v>
      </c>
      <c r="EW27" t="s">
        <v>115</v>
      </c>
      <c r="EY27" t="s">
        <v>115</v>
      </c>
      <c r="EZ27" t="s">
        <v>115</v>
      </c>
      <c r="FB27" t="s">
        <v>115</v>
      </c>
      <c r="FC27" t="s">
        <v>115</v>
      </c>
      <c r="FE27" t="s">
        <v>115</v>
      </c>
      <c r="FF27" t="s">
        <v>115</v>
      </c>
      <c r="FH27" t="s">
        <v>115</v>
      </c>
      <c r="FI27" t="s">
        <v>115</v>
      </c>
      <c r="FK27" t="s">
        <v>115</v>
      </c>
      <c r="FL27" t="s">
        <v>115</v>
      </c>
      <c r="FN27" t="s">
        <v>115</v>
      </c>
      <c r="FO27" t="s">
        <v>115</v>
      </c>
      <c r="FQ27" t="s">
        <v>115</v>
      </c>
      <c r="FR27" t="s">
        <v>115</v>
      </c>
      <c r="FT27" t="s">
        <v>115</v>
      </c>
      <c r="FU27" t="s">
        <v>115</v>
      </c>
      <c r="FW27" t="s">
        <v>115</v>
      </c>
      <c r="FX27" t="s">
        <v>115</v>
      </c>
      <c r="FZ27" t="s">
        <v>115</v>
      </c>
      <c r="GA27" t="s">
        <v>115</v>
      </c>
      <c r="GC27" t="s">
        <v>115</v>
      </c>
      <c r="GD27" t="s">
        <v>115</v>
      </c>
      <c r="GF27" t="s">
        <v>115</v>
      </c>
      <c r="GG27" t="s">
        <v>115</v>
      </c>
      <c r="GI27" t="s">
        <v>115</v>
      </c>
      <c r="GJ27" t="s">
        <v>115</v>
      </c>
    </row>
    <row r="28" spans="1:192" x14ac:dyDescent="0.35">
      <c r="A28" t="s">
        <v>51</v>
      </c>
      <c r="B28" t="s">
        <v>51</v>
      </c>
      <c r="C28" t="s">
        <v>116</v>
      </c>
      <c r="D28" t="s">
        <v>402</v>
      </c>
      <c r="E28" t="s">
        <v>385</v>
      </c>
      <c r="F28" t="s">
        <v>116</v>
      </c>
      <c r="G28" t="s">
        <v>364</v>
      </c>
      <c r="H28" t="s">
        <v>360</v>
      </c>
      <c r="I28" t="s">
        <v>116</v>
      </c>
      <c r="J28" t="s">
        <v>115</v>
      </c>
      <c r="K28" t="s">
        <v>115</v>
      </c>
      <c r="L28" t="s">
        <v>115</v>
      </c>
      <c r="M28" t="s">
        <v>115</v>
      </c>
      <c r="N28" t="s">
        <v>115</v>
      </c>
      <c r="O28" t="s">
        <v>115</v>
      </c>
      <c r="P28" t="s">
        <v>115</v>
      </c>
      <c r="Q28" t="s">
        <v>115</v>
      </c>
      <c r="R28" t="s">
        <v>115</v>
      </c>
      <c r="S28" t="s">
        <v>115</v>
      </c>
      <c r="T28" t="s">
        <v>115</v>
      </c>
      <c r="U28" t="s">
        <v>115</v>
      </c>
      <c r="V28" t="s">
        <v>115</v>
      </c>
      <c r="W28" t="s">
        <v>115</v>
      </c>
      <c r="X28" t="s">
        <v>115</v>
      </c>
      <c r="Y28" t="s">
        <v>115</v>
      </c>
      <c r="Z28" t="s">
        <v>115</v>
      </c>
      <c r="AA28" t="s">
        <v>115</v>
      </c>
      <c r="AB28" t="s">
        <v>115</v>
      </c>
      <c r="AC28" t="s">
        <v>115</v>
      </c>
      <c r="AD28" t="s">
        <v>115</v>
      </c>
      <c r="AE28" t="s">
        <v>115</v>
      </c>
      <c r="AF28" t="s">
        <v>115</v>
      </c>
      <c r="AG28" t="s">
        <v>115</v>
      </c>
      <c r="AH28" t="s">
        <v>115</v>
      </c>
      <c r="AI28" t="s">
        <v>115</v>
      </c>
      <c r="AJ28" t="s">
        <v>115</v>
      </c>
      <c r="AK28" t="s">
        <v>115</v>
      </c>
      <c r="AL28" t="s">
        <v>115</v>
      </c>
      <c r="AM28" t="s">
        <v>115</v>
      </c>
      <c r="AN28" t="s">
        <v>115</v>
      </c>
      <c r="AO28" t="s">
        <v>115</v>
      </c>
      <c r="AP28" t="s">
        <v>115</v>
      </c>
      <c r="AQ28" t="s">
        <v>115</v>
      </c>
      <c r="AR28" t="s">
        <v>115</v>
      </c>
      <c r="AS28" t="s">
        <v>115</v>
      </c>
      <c r="AT28" t="s">
        <v>115</v>
      </c>
      <c r="AU28" t="s">
        <v>115</v>
      </c>
      <c r="AV28" t="s">
        <v>115</v>
      </c>
      <c r="AW28" t="s">
        <v>115</v>
      </c>
      <c r="AX28" t="s">
        <v>115</v>
      </c>
      <c r="AY28" t="s">
        <v>115</v>
      </c>
      <c r="AZ28" t="s">
        <v>115</v>
      </c>
      <c r="BA28" t="s">
        <v>115</v>
      </c>
      <c r="BB28" t="s">
        <v>115</v>
      </c>
      <c r="BC28" t="s">
        <v>115</v>
      </c>
      <c r="BD28" t="s">
        <v>115</v>
      </c>
      <c r="BE28" t="s">
        <v>115</v>
      </c>
      <c r="BF28" t="s">
        <v>115</v>
      </c>
      <c r="BG28" t="s">
        <v>115</v>
      </c>
      <c r="BH28" t="s">
        <v>115</v>
      </c>
      <c r="BI28" t="s">
        <v>115</v>
      </c>
      <c r="BJ28" t="s">
        <v>115</v>
      </c>
      <c r="BK28" t="s">
        <v>115</v>
      </c>
      <c r="BL28" t="s">
        <v>115</v>
      </c>
      <c r="BM28" t="s">
        <v>115</v>
      </c>
      <c r="BN28" t="s">
        <v>115</v>
      </c>
      <c r="BP28" t="s">
        <v>115</v>
      </c>
      <c r="BQ28" t="s">
        <v>115</v>
      </c>
      <c r="BS28" t="s">
        <v>115</v>
      </c>
      <c r="BT28" t="s">
        <v>115</v>
      </c>
      <c r="BV28" t="s">
        <v>115</v>
      </c>
      <c r="BW28" t="s">
        <v>115</v>
      </c>
      <c r="BY28" t="s">
        <v>115</v>
      </c>
      <c r="BZ28" t="s">
        <v>115</v>
      </c>
      <c r="CB28" t="s">
        <v>115</v>
      </c>
      <c r="CC28" t="s">
        <v>115</v>
      </c>
      <c r="CE28" t="s">
        <v>115</v>
      </c>
      <c r="CF28" t="s">
        <v>115</v>
      </c>
      <c r="CH28" t="s">
        <v>115</v>
      </c>
      <c r="CI28" t="s">
        <v>115</v>
      </c>
      <c r="CK28" t="s">
        <v>115</v>
      </c>
      <c r="CL28" t="s">
        <v>115</v>
      </c>
      <c r="CN28" t="s">
        <v>115</v>
      </c>
      <c r="CO28" t="s">
        <v>115</v>
      </c>
      <c r="CQ28" t="s">
        <v>115</v>
      </c>
      <c r="CR28" t="s">
        <v>115</v>
      </c>
      <c r="CT28" t="s">
        <v>115</v>
      </c>
      <c r="CU28" t="s">
        <v>115</v>
      </c>
      <c r="CW28" t="s">
        <v>115</v>
      </c>
      <c r="CX28" t="s">
        <v>115</v>
      </c>
      <c r="CZ28" t="s">
        <v>115</v>
      </c>
      <c r="DA28" t="s">
        <v>115</v>
      </c>
      <c r="DC28" t="s">
        <v>115</v>
      </c>
      <c r="DD28" t="s">
        <v>115</v>
      </c>
      <c r="DF28" t="s">
        <v>115</v>
      </c>
      <c r="DG28" t="s">
        <v>115</v>
      </c>
      <c r="DI28" t="s">
        <v>115</v>
      </c>
      <c r="DJ28" t="s">
        <v>115</v>
      </c>
      <c r="DL28" t="s">
        <v>115</v>
      </c>
      <c r="DM28" t="s">
        <v>115</v>
      </c>
      <c r="DO28" t="s">
        <v>115</v>
      </c>
      <c r="DP28" t="s">
        <v>115</v>
      </c>
      <c r="DR28" t="s">
        <v>115</v>
      </c>
      <c r="DS28" t="s">
        <v>115</v>
      </c>
      <c r="DU28" t="s">
        <v>115</v>
      </c>
      <c r="DV28" t="s">
        <v>115</v>
      </c>
      <c r="DX28" t="s">
        <v>115</v>
      </c>
      <c r="DY28" t="s">
        <v>115</v>
      </c>
      <c r="EA28" t="s">
        <v>115</v>
      </c>
      <c r="EB28" t="s">
        <v>115</v>
      </c>
      <c r="ED28" t="s">
        <v>115</v>
      </c>
      <c r="EE28" t="s">
        <v>115</v>
      </c>
      <c r="EG28" t="s">
        <v>115</v>
      </c>
      <c r="EH28" t="s">
        <v>115</v>
      </c>
      <c r="EJ28" t="s">
        <v>115</v>
      </c>
      <c r="EK28" t="s">
        <v>115</v>
      </c>
      <c r="EM28" t="s">
        <v>115</v>
      </c>
      <c r="EN28" t="s">
        <v>115</v>
      </c>
      <c r="EP28" t="s">
        <v>115</v>
      </c>
      <c r="EQ28" t="s">
        <v>115</v>
      </c>
      <c r="ES28" t="s">
        <v>115</v>
      </c>
      <c r="ET28" t="s">
        <v>115</v>
      </c>
      <c r="EV28" t="s">
        <v>115</v>
      </c>
      <c r="EW28" t="s">
        <v>115</v>
      </c>
      <c r="EY28" t="s">
        <v>115</v>
      </c>
      <c r="EZ28" t="s">
        <v>115</v>
      </c>
      <c r="FB28" t="s">
        <v>115</v>
      </c>
      <c r="FC28" t="s">
        <v>115</v>
      </c>
      <c r="FE28" t="s">
        <v>115</v>
      </c>
      <c r="FF28" t="s">
        <v>115</v>
      </c>
      <c r="FH28" t="s">
        <v>115</v>
      </c>
      <c r="FI28" t="s">
        <v>115</v>
      </c>
      <c r="FK28" t="s">
        <v>115</v>
      </c>
      <c r="FL28" t="s">
        <v>115</v>
      </c>
      <c r="FN28" t="s">
        <v>115</v>
      </c>
      <c r="FO28" t="s">
        <v>115</v>
      </c>
      <c r="FQ28" t="s">
        <v>115</v>
      </c>
      <c r="FR28" t="s">
        <v>115</v>
      </c>
      <c r="FT28" t="s">
        <v>115</v>
      </c>
      <c r="FU28" t="s">
        <v>115</v>
      </c>
      <c r="FW28" t="s">
        <v>115</v>
      </c>
      <c r="FX28" t="s">
        <v>115</v>
      </c>
      <c r="FZ28" t="s">
        <v>115</v>
      </c>
      <c r="GA28" t="s">
        <v>115</v>
      </c>
      <c r="GC28" t="s">
        <v>115</v>
      </c>
      <c r="GD28" t="s">
        <v>115</v>
      </c>
      <c r="GF28" t="s">
        <v>115</v>
      </c>
      <c r="GG28" t="s">
        <v>115</v>
      </c>
      <c r="GI28" t="s">
        <v>115</v>
      </c>
      <c r="GJ28" t="s">
        <v>115</v>
      </c>
    </row>
    <row r="29" spans="1:192" x14ac:dyDescent="0.35">
      <c r="A29" t="s">
        <v>51</v>
      </c>
      <c r="B29" t="s">
        <v>51</v>
      </c>
      <c r="C29" t="s">
        <v>116</v>
      </c>
      <c r="D29" t="s">
        <v>403</v>
      </c>
      <c r="E29" t="s">
        <v>383</v>
      </c>
      <c r="F29" t="s">
        <v>116</v>
      </c>
      <c r="G29" t="s">
        <v>369</v>
      </c>
      <c r="H29" t="s">
        <v>360</v>
      </c>
      <c r="I29" t="s">
        <v>116</v>
      </c>
      <c r="J29" t="s">
        <v>115</v>
      </c>
      <c r="K29" t="s">
        <v>115</v>
      </c>
      <c r="L29" t="s">
        <v>115</v>
      </c>
      <c r="M29" t="s">
        <v>115</v>
      </c>
      <c r="N29" t="s">
        <v>115</v>
      </c>
      <c r="O29" t="s">
        <v>115</v>
      </c>
      <c r="P29" t="s">
        <v>115</v>
      </c>
      <c r="Q29" t="s">
        <v>115</v>
      </c>
      <c r="R29" t="s">
        <v>115</v>
      </c>
      <c r="S29" t="s">
        <v>115</v>
      </c>
      <c r="T29" t="s">
        <v>115</v>
      </c>
      <c r="U29" t="s">
        <v>115</v>
      </c>
      <c r="V29" t="s">
        <v>115</v>
      </c>
      <c r="W29" t="s">
        <v>115</v>
      </c>
      <c r="X29" t="s">
        <v>115</v>
      </c>
      <c r="Y29" t="s">
        <v>115</v>
      </c>
      <c r="Z29" t="s">
        <v>115</v>
      </c>
      <c r="AA29" t="s">
        <v>115</v>
      </c>
      <c r="AB29" t="s">
        <v>115</v>
      </c>
      <c r="AC29" t="s">
        <v>115</v>
      </c>
      <c r="AD29" t="s">
        <v>115</v>
      </c>
      <c r="AE29" t="s">
        <v>115</v>
      </c>
      <c r="AF29" t="s">
        <v>115</v>
      </c>
      <c r="AG29" t="s">
        <v>115</v>
      </c>
      <c r="AH29" t="s">
        <v>115</v>
      </c>
      <c r="AI29" t="s">
        <v>115</v>
      </c>
      <c r="AJ29" t="s">
        <v>115</v>
      </c>
      <c r="AK29" t="s">
        <v>115</v>
      </c>
      <c r="AL29" t="s">
        <v>115</v>
      </c>
      <c r="AM29" t="s">
        <v>115</v>
      </c>
      <c r="AN29" t="s">
        <v>115</v>
      </c>
      <c r="AO29" t="s">
        <v>115</v>
      </c>
      <c r="AP29" t="s">
        <v>115</v>
      </c>
      <c r="AQ29" t="s">
        <v>115</v>
      </c>
      <c r="AR29" t="s">
        <v>115</v>
      </c>
      <c r="AS29" t="s">
        <v>115</v>
      </c>
      <c r="AT29" t="s">
        <v>115</v>
      </c>
      <c r="AU29" t="s">
        <v>115</v>
      </c>
      <c r="AV29" t="s">
        <v>115</v>
      </c>
      <c r="AW29" t="s">
        <v>115</v>
      </c>
      <c r="AX29" t="s">
        <v>115</v>
      </c>
      <c r="AY29" t="s">
        <v>115</v>
      </c>
      <c r="AZ29" t="s">
        <v>115</v>
      </c>
      <c r="BA29" t="s">
        <v>115</v>
      </c>
      <c r="BB29" t="s">
        <v>115</v>
      </c>
      <c r="BC29" t="s">
        <v>115</v>
      </c>
      <c r="BD29" t="s">
        <v>115</v>
      </c>
      <c r="BE29" t="s">
        <v>115</v>
      </c>
      <c r="BF29" t="s">
        <v>115</v>
      </c>
      <c r="BG29" t="s">
        <v>115</v>
      </c>
      <c r="BH29" t="s">
        <v>115</v>
      </c>
      <c r="BI29" t="s">
        <v>115</v>
      </c>
      <c r="BJ29" t="s">
        <v>115</v>
      </c>
      <c r="BK29" t="s">
        <v>115</v>
      </c>
      <c r="BL29" t="s">
        <v>115</v>
      </c>
      <c r="BM29" t="s">
        <v>115</v>
      </c>
      <c r="BN29" t="s">
        <v>115</v>
      </c>
      <c r="BP29" t="s">
        <v>115</v>
      </c>
      <c r="BQ29" t="s">
        <v>115</v>
      </c>
      <c r="BS29" t="s">
        <v>115</v>
      </c>
      <c r="BT29" t="s">
        <v>115</v>
      </c>
      <c r="BV29" t="s">
        <v>115</v>
      </c>
      <c r="BW29" t="s">
        <v>115</v>
      </c>
      <c r="BY29" t="s">
        <v>115</v>
      </c>
      <c r="BZ29" t="s">
        <v>115</v>
      </c>
      <c r="CB29" t="s">
        <v>115</v>
      </c>
      <c r="CC29" t="s">
        <v>115</v>
      </c>
      <c r="CE29" t="s">
        <v>115</v>
      </c>
      <c r="CF29" t="s">
        <v>115</v>
      </c>
      <c r="CH29" t="s">
        <v>115</v>
      </c>
      <c r="CI29" t="s">
        <v>115</v>
      </c>
      <c r="CK29" t="s">
        <v>115</v>
      </c>
      <c r="CL29" t="s">
        <v>115</v>
      </c>
      <c r="CN29" t="s">
        <v>115</v>
      </c>
      <c r="CO29" t="s">
        <v>115</v>
      </c>
      <c r="CQ29" t="s">
        <v>115</v>
      </c>
      <c r="CR29" t="s">
        <v>115</v>
      </c>
      <c r="CT29" t="s">
        <v>115</v>
      </c>
      <c r="CU29" t="s">
        <v>115</v>
      </c>
      <c r="CW29" t="s">
        <v>115</v>
      </c>
      <c r="CX29" t="s">
        <v>115</v>
      </c>
      <c r="CZ29" t="s">
        <v>115</v>
      </c>
      <c r="DA29" t="s">
        <v>115</v>
      </c>
      <c r="DC29" t="s">
        <v>115</v>
      </c>
      <c r="DD29" t="s">
        <v>115</v>
      </c>
      <c r="DF29" t="s">
        <v>115</v>
      </c>
      <c r="DG29" t="s">
        <v>115</v>
      </c>
      <c r="DI29" t="s">
        <v>115</v>
      </c>
      <c r="DJ29" t="s">
        <v>115</v>
      </c>
      <c r="DL29" t="s">
        <v>115</v>
      </c>
      <c r="DM29" t="s">
        <v>115</v>
      </c>
      <c r="DO29" t="s">
        <v>115</v>
      </c>
      <c r="DP29" t="s">
        <v>115</v>
      </c>
      <c r="DR29" t="s">
        <v>115</v>
      </c>
      <c r="DS29" t="s">
        <v>115</v>
      </c>
      <c r="DU29" t="s">
        <v>115</v>
      </c>
      <c r="DV29" t="s">
        <v>115</v>
      </c>
      <c r="DX29" t="s">
        <v>115</v>
      </c>
      <c r="DY29" t="s">
        <v>115</v>
      </c>
      <c r="EA29" t="s">
        <v>115</v>
      </c>
      <c r="EB29" t="s">
        <v>115</v>
      </c>
      <c r="ED29" t="s">
        <v>115</v>
      </c>
      <c r="EE29" t="s">
        <v>115</v>
      </c>
      <c r="EG29" t="s">
        <v>115</v>
      </c>
      <c r="EH29" t="s">
        <v>115</v>
      </c>
      <c r="EJ29" t="s">
        <v>115</v>
      </c>
      <c r="EK29" t="s">
        <v>115</v>
      </c>
      <c r="EM29" t="s">
        <v>115</v>
      </c>
      <c r="EN29" t="s">
        <v>115</v>
      </c>
      <c r="EP29" t="s">
        <v>115</v>
      </c>
      <c r="EQ29" t="s">
        <v>115</v>
      </c>
      <c r="ES29" t="s">
        <v>115</v>
      </c>
      <c r="ET29" t="s">
        <v>115</v>
      </c>
      <c r="EV29" t="s">
        <v>115</v>
      </c>
      <c r="EW29" t="s">
        <v>115</v>
      </c>
      <c r="EY29" t="s">
        <v>115</v>
      </c>
      <c r="EZ29" t="s">
        <v>115</v>
      </c>
      <c r="FB29" t="s">
        <v>115</v>
      </c>
      <c r="FC29" t="s">
        <v>115</v>
      </c>
      <c r="FE29" t="s">
        <v>115</v>
      </c>
      <c r="FF29" t="s">
        <v>115</v>
      </c>
      <c r="FH29" t="s">
        <v>115</v>
      </c>
      <c r="FI29" t="s">
        <v>115</v>
      </c>
      <c r="FK29" t="s">
        <v>115</v>
      </c>
      <c r="FL29" t="s">
        <v>115</v>
      </c>
      <c r="FN29" t="s">
        <v>115</v>
      </c>
      <c r="FO29" t="s">
        <v>115</v>
      </c>
      <c r="FQ29" t="s">
        <v>115</v>
      </c>
      <c r="FR29" t="s">
        <v>115</v>
      </c>
      <c r="FT29" t="s">
        <v>115</v>
      </c>
      <c r="FU29" t="s">
        <v>115</v>
      </c>
      <c r="FW29" t="s">
        <v>115</v>
      </c>
      <c r="FX29" t="s">
        <v>115</v>
      </c>
      <c r="FZ29" t="s">
        <v>115</v>
      </c>
      <c r="GA29" t="s">
        <v>115</v>
      </c>
      <c r="GC29" t="s">
        <v>115</v>
      </c>
      <c r="GD29" t="s">
        <v>115</v>
      </c>
      <c r="GF29" t="s">
        <v>115</v>
      </c>
      <c r="GG29" t="s">
        <v>115</v>
      </c>
      <c r="GI29" t="s">
        <v>115</v>
      </c>
      <c r="GJ29" t="s">
        <v>115</v>
      </c>
    </row>
    <row r="30" spans="1:192" x14ac:dyDescent="0.35">
      <c r="A30" t="s">
        <v>51</v>
      </c>
      <c r="B30" t="s">
        <v>51</v>
      </c>
      <c r="C30" t="s">
        <v>116</v>
      </c>
      <c r="D30" t="s">
        <v>404</v>
      </c>
      <c r="E30" t="s">
        <v>381</v>
      </c>
      <c r="F30" t="s">
        <v>116</v>
      </c>
      <c r="G30" t="s">
        <v>360</v>
      </c>
      <c r="H30" t="s">
        <v>360</v>
      </c>
      <c r="I30" t="s">
        <v>116</v>
      </c>
      <c r="J30" t="s">
        <v>115</v>
      </c>
      <c r="K30" t="s">
        <v>115</v>
      </c>
      <c r="L30" t="s">
        <v>115</v>
      </c>
      <c r="M30" t="s">
        <v>115</v>
      </c>
      <c r="N30" t="s">
        <v>115</v>
      </c>
      <c r="O30" t="s">
        <v>115</v>
      </c>
      <c r="P30" t="s">
        <v>115</v>
      </c>
      <c r="Q30" t="s">
        <v>115</v>
      </c>
      <c r="R30" t="s">
        <v>115</v>
      </c>
      <c r="S30" t="s">
        <v>115</v>
      </c>
      <c r="T30" t="s">
        <v>115</v>
      </c>
      <c r="U30" t="s">
        <v>115</v>
      </c>
      <c r="V30" t="s">
        <v>115</v>
      </c>
      <c r="W30" t="s">
        <v>115</v>
      </c>
      <c r="X30" t="s">
        <v>115</v>
      </c>
      <c r="Y30" t="s">
        <v>115</v>
      </c>
      <c r="Z30" t="s">
        <v>115</v>
      </c>
      <c r="AA30" t="s">
        <v>115</v>
      </c>
      <c r="AB30" t="s">
        <v>115</v>
      </c>
      <c r="AC30" t="s">
        <v>115</v>
      </c>
      <c r="AD30" t="s">
        <v>115</v>
      </c>
      <c r="AE30" t="s">
        <v>115</v>
      </c>
      <c r="AF30" t="s">
        <v>115</v>
      </c>
      <c r="AG30" t="s">
        <v>115</v>
      </c>
      <c r="AH30" t="s">
        <v>115</v>
      </c>
      <c r="AI30" t="s">
        <v>115</v>
      </c>
      <c r="AJ30" t="s">
        <v>115</v>
      </c>
      <c r="AK30" t="s">
        <v>115</v>
      </c>
      <c r="AL30" t="s">
        <v>115</v>
      </c>
      <c r="AM30" t="s">
        <v>115</v>
      </c>
      <c r="AN30" t="s">
        <v>115</v>
      </c>
      <c r="AO30" t="s">
        <v>115</v>
      </c>
      <c r="AP30" t="s">
        <v>115</v>
      </c>
      <c r="AQ30" t="s">
        <v>115</v>
      </c>
      <c r="AR30" t="s">
        <v>115</v>
      </c>
      <c r="AS30" t="s">
        <v>115</v>
      </c>
      <c r="AT30" t="s">
        <v>115</v>
      </c>
      <c r="AU30" t="s">
        <v>115</v>
      </c>
      <c r="AV30" t="s">
        <v>115</v>
      </c>
      <c r="AW30" t="s">
        <v>115</v>
      </c>
      <c r="AX30" t="s">
        <v>115</v>
      </c>
      <c r="AY30" t="s">
        <v>115</v>
      </c>
      <c r="AZ30" t="s">
        <v>115</v>
      </c>
      <c r="BA30" t="s">
        <v>115</v>
      </c>
      <c r="BB30" t="s">
        <v>115</v>
      </c>
      <c r="BC30" t="s">
        <v>115</v>
      </c>
      <c r="BD30" t="s">
        <v>115</v>
      </c>
      <c r="BE30" t="s">
        <v>115</v>
      </c>
      <c r="BF30" t="s">
        <v>115</v>
      </c>
      <c r="BG30" t="s">
        <v>115</v>
      </c>
      <c r="BH30" t="s">
        <v>115</v>
      </c>
      <c r="BI30" t="s">
        <v>115</v>
      </c>
      <c r="BJ30" t="s">
        <v>115</v>
      </c>
      <c r="BK30" t="s">
        <v>115</v>
      </c>
      <c r="BL30" t="s">
        <v>115</v>
      </c>
      <c r="BM30" t="s">
        <v>115</v>
      </c>
      <c r="BN30" t="s">
        <v>115</v>
      </c>
      <c r="BP30" t="s">
        <v>115</v>
      </c>
      <c r="BQ30" t="s">
        <v>115</v>
      </c>
      <c r="BS30" t="s">
        <v>115</v>
      </c>
      <c r="BT30" t="s">
        <v>115</v>
      </c>
      <c r="BV30" t="s">
        <v>115</v>
      </c>
      <c r="BW30" t="s">
        <v>115</v>
      </c>
      <c r="BY30" t="s">
        <v>115</v>
      </c>
      <c r="BZ30" t="s">
        <v>115</v>
      </c>
      <c r="CB30" t="s">
        <v>115</v>
      </c>
      <c r="CC30" t="s">
        <v>115</v>
      </c>
      <c r="CE30" t="s">
        <v>115</v>
      </c>
      <c r="CF30" t="s">
        <v>115</v>
      </c>
      <c r="CH30" t="s">
        <v>115</v>
      </c>
      <c r="CI30" t="s">
        <v>115</v>
      </c>
      <c r="CK30" t="s">
        <v>115</v>
      </c>
      <c r="CL30" t="s">
        <v>115</v>
      </c>
      <c r="CN30" t="s">
        <v>115</v>
      </c>
      <c r="CO30" t="s">
        <v>115</v>
      </c>
      <c r="CQ30" t="s">
        <v>115</v>
      </c>
      <c r="CR30" t="s">
        <v>115</v>
      </c>
      <c r="CT30" t="s">
        <v>115</v>
      </c>
      <c r="CU30" t="s">
        <v>115</v>
      </c>
      <c r="CW30" t="s">
        <v>115</v>
      </c>
      <c r="CX30" t="s">
        <v>115</v>
      </c>
      <c r="CZ30" t="s">
        <v>115</v>
      </c>
      <c r="DA30" t="s">
        <v>115</v>
      </c>
      <c r="DC30" t="s">
        <v>115</v>
      </c>
      <c r="DD30" t="s">
        <v>115</v>
      </c>
      <c r="DF30" t="s">
        <v>115</v>
      </c>
      <c r="DG30" t="s">
        <v>115</v>
      </c>
      <c r="DI30" t="s">
        <v>115</v>
      </c>
      <c r="DJ30" t="s">
        <v>115</v>
      </c>
      <c r="DL30" t="s">
        <v>115</v>
      </c>
      <c r="DM30" t="s">
        <v>115</v>
      </c>
      <c r="DO30" t="s">
        <v>115</v>
      </c>
      <c r="DP30" t="s">
        <v>115</v>
      </c>
      <c r="DR30" t="s">
        <v>115</v>
      </c>
      <c r="DS30" t="s">
        <v>115</v>
      </c>
      <c r="DU30" t="s">
        <v>115</v>
      </c>
      <c r="DV30" t="s">
        <v>115</v>
      </c>
      <c r="DX30" t="s">
        <v>115</v>
      </c>
      <c r="DY30" t="s">
        <v>115</v>
      </c>
      <c r="EA30" t="s">
        <v>115</v>
      </c>
      <c r="EB30" t="s">
        <v>115</v>
      </c>
      <c r="ED30" t="s">
        <v>115</v>
      </c>
      <c r="EE30" t="s">
        <v>115</v>
      </c>
      <c r="EG30" t="s">
        <v>115</v>
      </c>
      <c r="EH30" t="s">
        <v>115</v>
      </c>
      <c r="EJ30" t="s">
        <v>115</v>
      </c>
      <c r="EK30" t="s">
        <v>115</v>
      </c>
      <c r="EM30" t="s">
        <v>115</v>
      </c>
      <c r="EN30" t="s">
        <v>115</v>
      </c>
      <c r="EP30" t="s">
        <v>115</v>
      </c>
      <c r="EQ30" t="s">
        <v>115</v>
      </c>
      <c r="ES30" t="s">
        <v>115</v>
      </c>
      <c r="ET30" t="s">
        <v>115</v>
      </c>
      <c r="EV30" t="s">
        <v>115</v>
      </c>
      <c r="EW30" t="s">
        <v>115</v>
      </c>
      <c r="EY30" t="s">
        <v>115</v>
      </c>
      <c r="EZ30" t="s">
        <v>115</v>
      </c>
      <c r="FB30" t="s">
        <v>115</v>
      </c>
      <c r="FC30" t="s">
        <v>115</v>
      </c>
      <c r="FE30" t="s">
        <v>115</v>
      </c>
      <c r="FF30" t="s">
        <v>115</v>
      </c>
      <c r="FH30" t="s">
        <v>115</v>
      </c>
      <c r="FI30" t="s">
        <v>115</v>
      </c>
      <c r="FK30" t="s">
        <v>115</v>
      </c>
      <c r="FL30" t="s">
        <v>115</v>
      </c>
      <c r="FN30" t="s">
        <v>115</v>
      </c>
      <c r="FO30" t="s">
        <v>115</v>
      </c>
      <c r="FQ30" t="s">
        <v>115</v>
      </c>
      <c r="FR30" t="s">
        <v>115</v>
      </c>
      <c r="FT30" t="s">
        <v>115</v>
      </c>
      <c r="FU30" t="s">
        <v>115</v>
      </c>
      <c r="FW30" t="s">
        <v>115</v>
      </c>
      <c r="FX30" t="s">
        <v>115</v>
      </c>
      <c r="FZ30" t="s">
        <v>115</v>
      </c>
      <c r="GA30" t="s">
        <v>115</v>
      </c>
      <c r="GC30" t="s">
        <v>115</v>
      </c>
      <c r="GD30" t="s">
        <v>115</v>
      </c>
      <c r="GF30" t="s">
        <v>115</v>
      </c>
      <c r="GG30" t="s">
        <v>115</v>
      </c>
      <c r="GI30" t="s">
        <v>115</v>
      </c>
      <c r="GJ30" t="s">
        <v>115</v>
      </c>
    </row>
    <row r="31" spans="1:192" x14ac:dyDescent="0.35">
      <c r="A31" t="s">
        <v>51</v>
      </c>
      <c r="B31" t="s">
        <v>51</v>
      </c>
      <c r="C31" t="s">
        <v>116</v>
      </c>
      <c r="D31" t="s">
        <v>405</v>
      </c>
      <c r="E31" t="s">
        <v>378</v>
      </c>
      <c r="F31" t="s">
        <v>116</v>
      </c>
      <c r="G31" t="s">
        <v>364</v>
      </c>
      <c r="H31" t="s">
        <v>360</v>
      </c>
      <c r="I31" t="s">
        <v>116</v>
      </c>
      <c r="J31" t="s">
        <v>115</v>
      </c>
      <c r="K31" t="s">
        <v>115</v>
      </c>
      <c r="L31" t="s">
        <v>115</v>
      </c>
      <c r="M31" t="s">
        <v>115</v>
      </c>
      <c r="N31" t="s">
        <v>115</v>
      </c>
      <c r="O31" t="s">
        <v>115</v>
      </c>
      <c r="P31" t="s">
        <v>115</v>
      </c>
      <c r="Q31" t="s">
        <v>115</v>
      </c>
      <c r="R31" t="s">
        <v>115</v>
      </c>
      <c r="S31" t="s">
        <v>115</v>
      </c>
      <c r="T31" t="s">
        <v>115</v>
      </c>
      <c r="U31" t="s">
        <v>115</v>
      </c>
      <c r="V31" t="s">
        <v>115</v>
      </c>
      <c r="W31" t="s">
        <v>115</v>
      </c>
      <c r="X31" t="s">
        <v>115</v>
      </c>
      <c r="Y31" t="s">
        <v>115</v>
      </c>
      <c r="Z31" t="s">
        <v>115</v>
      </c>
      <c r="AA31" t="s">
        <v>115</v>
      </c>
      <c r="AB31" t="s">
        <v>115</v>
      </c>
      <c r="AC31" t="s">
        <v>115</v>
      </c>
      <c r="AD31" t="s">
        <v>115</v>
      </c>
      <c r="AE31" t="s">
        <v>115</v>
      </c>
      <c r="AF31" t="s">
        <v>115</v>
      </c>
      <c r="AG31" t="s">
        <v>115</v>
      </c>
      <c r="AH31" t="s">
        <v>115</v>
      </c>
      <c r="AI31" t="s">
        <v>115</v>
      </c>
      <c r="AJ31" t="s">
        <v>115</v>
      </c>
      <c r="AK31" t="s">
        <v>115</v>
      </c>
      <c r="AL31" t="s">
        <v>115</v>
      </c>
      <c r="AM31" t="s">
        <v>115</v>
      </c>
      <c r="AN31" t="s">
        <v>115</v>
      </c>
      <c r="AO31" t="s">
        <v>115</v>
      </c>
      <c r="AP31" t="s">
        <v>115</v>
      </c>
      <c r="AQ31" t="s">
        <v>115</v>
      </c>
      <c r="AR31" t="s">
        <v>115</v>
      </c>
      <c r="AS31" t="s">
        <v>115</v>
      </c>
      <c r="AT31" t="s">
        <v>115</v>
      </c>
      <c r="AU31" t="s">
        <v>115</v>
      </c>
      <c r="AV31" t="s">
        <v>115</v>
      </c>
      <c r="AW31" t="s">
        <v>115</v>
      </c>
      <c r="AX31" t="s">
        <v>115</v>
      </c>
      <c r="AY31" t="s">
        <v>115</v>
      </c>
      <c r="AZ31" t="s">
        <v>115</v>
      </c>
      <c r="BA31" t="s">
        <v>115</v>
      </c>
      <c r="BB31" t="s">
        <v>115</v>
      </c>
      <c r="BC31" t="s">
        <v>115</v>
      </c>
      <c r="BD31" t="s">
        <v>115</v>
      </c>
      <c r="BE31" t="s">
        <v>115</v>
      </c>
      <c r="BF31" t="s">
        <v>115</v>
      </c>
      <c r="BG31" t="s">
        <v>115</v>
      </c>
      <c r="BH31" t="s">
        <v>115</v>
      </c>
      <c r="BI31" t="s">
        <v>115</v>
      </c>
      <c r="BJ31" t="s">
        <v>115</v>
      </c>
      <c r="BK31" t="s">
        <v>115</v>
      </c>
      <c r="BL31" t="s">
        <v>115</v>
      </c>
      <c r="BM31" t="s">
        <v>115</v>
      </c>
      <c r="BN31" t="s">
        <v>115</v>
      </c>
      <c r="BP31" t="s">
        <v>115</v>
      </c>
      <c r="BQ31" t="s">
        <v>115</v>
      </c>
      <c r="BS31" t="s">
        <v>115</v>
      </c>
      <c r="BT31" t="s">
        <v>115</v>
      </c>
      <c r="BV31" t="s">
        <v>115</v>
      </c>
      <c r="BW31" t="s">
        <v>115</v>
      </c>
      <c r="BY31" t="s">
        <v>115</v>
      </c>
      <c r="BZ31" t="s">
        <v>115</v>
      </c>
      <c r="CB31" t="s">
        <v>115</v>
      </c>
      <c r="CC31" t="s">
        <v>115</v>
      </c>
      <c r="CE31" t="s">
        <v>115</v>
      </c>
      <c r="CF31" t="s">
        <v>115</v>
      </c>
      <c r="CH31" t="s">
        <v>115</v>
      </c>
      <c r="CI31" t="s">
        <v>115</v>
      </c>
      <c r="CK31" t="s">
        <v>115</v>
      </c>
      <c r="CL31" t="s">
        <v>115</v>
      </c>
      <c r="CN31" t="s">
        <v>115</v>
      </c>
      <c r="CO31" t="s">
        <v>115</v>
      </c>
      <c r="CQ31" t="s">
        <v>115</v>
      </c>
      <c r="CR31" t="s">
        <v>115</v>
      </c>
      <c r="CT31" t="s">
        <v>115</v>
      </c>
      <c r="CU31" t="s">
        <v>115</v>
      </c>
      <c r="CW31" t="s">
        <v>115</v>
      </c>
      <c r="CX31" t="s">
        <v>115</v>
      </c>
      <c r="CZ31" t="s">
        <v>115</v>
      </c>
      <c r="DA31" t="s">
        <v>115</v>
      </c>
      <c r="DC31" t="s">
        <v>115</v>
      </c>
      <c r="DD31" t="s">
        <v>115</v>
      </c>
      <c r="DF31" t="s">
        <v>115</v>
      </c>
      <c r="DG31" t="s">
        <v>115</v>
      </c>
      <c r="DI31" t="s">
        <v>115</v>
      </c>
      <c r="DJ31" t="s">
        <v>115</v>
      </c>
      <c r="DL31" t="s">
        <v>115</v>
      </c>
      <c r="DM31" t="s">
        <v>115</v>
      </c>
      <c r="DO31" t="s">
        <v>115</v>
      </c>
      <c r="DP31" t="s">
        <v>115</v>
      </c>
      <c r="DR31" t="s">
        <v>115</v>
      </c>
      <c r="DS31" t="s">
        <v>115</v>
      </c>
      <c r="DU31" t="s">
        <v>115</v>
      </c>
      <c r="DV31" t="s">
        <v>115</v>
      </c>
      <c r="DX31" t="s">
        <v>115</v>
      </c>
      <c r="DY31" t="s">
        <v>115</v>
      </c>
      <c r="EA31" t="s">
        <v>115</v>
      </c>
      <c r="EB31" t="s">
        <v>115</v>
      </c>
      <c r="ED31" t="s">
        <v>115</v>
      </c>
      <c r="EE31" t="s">
        <v>115</v>
      </c>
      <c r="EG31" t="s">
        <v>115</v>
      </c>
      <c r="EH31" t="s">
        <v>115</v>
      </c>
      <c r="EJ31" t="s">
        <v>115</v>
      </c>
      <c r="EK31" t="s">
        <v>115</v>
      </c>
      <c r="EM31" t="s">
        <v>115</v>
      </c>
      <c r="EN31" t="s">
        <v>115</v>
      </c>
      <c r="EP31" t="s">
        <v>115</v>
      </c>
      <c r="EQ31" t="s">
        <v>115</v>
      </c>
      <c r="ES31" t="s">
        <v>115</v>
      </c>
      <c r="ET31" t="s">
        <v>115</v>
      </c>
      <c r="EV31" t="s">
        <v>115</v>
      </c>
      <c r="EW31" t="s">
        <v>115</v>
      </c>
      <c r="EY31" t="s">
        <v>115</v>
      </c>
      <c r="EZ31" t="s">
        <v>115</v>
      </c>
      <c r="FB31" t="s">
        <v>115</v>
      </c>
      <c r="FC31" t="s">
        <v>115</v>
      </c>
      <c r="FE31" t="s">
        <v>115</v>
      </c>
      <c r="FF31" t="s">
        <v>115</v>
      </c>
      <c r="FH31" t="s">
        <v>115</v>
      </c>
      <c r="FI31" t="s">
        <v>115</v>
      </c>
      <c r="FK31" t="s">
        <v>115</v>
      </c>
      <c r="FL31" t="s">
        <v>115</v>
      </c>
      <c r="FN31" t="s">
        <v>115</v>
      </c>
      <c r="FO31" t="s">
        <v>115</v>
      </c>
      <c r="FQ31" t="s">
        <v>115</v>
      </c>
      <c r="FR31" t="s">
        <v>115</v>
      </c>
      <c r="FT31" t="s">
        <v>115</v>
      </c>
      <c r="FU31" t="s">
        <v>115</v>
      </c>
      <c r="FW31" t="s">
        <v>115</v>
      </c>
      <c r="FX31" t="s">
        <v>115</v>
      </c>
      <c r="FZ31" t="s">
        <v>115</v>
      </c>
      <c r="GA31" t="s">
        <v>115</v>
      </c>
      <c r="GC31" t="s">
        <v>115</v>
      </c>
      <c r="GD31" t="s">
        <v>115</v>
      </c>
      <c r="GF31" t="s">
        <v>115</v>
      </c>
      <c r="GG31" t="s">
        <v>115</v>
      </c>
      <c r="GI31" t="s">
        <v>115</v>
      </c>
      <c r="GJ31" t="s">
        <v>115</v>
      </c>
    </row>
    <row r="32" spans="1:192" x14ac:dyDescent="0.35">
      <c r="A32" t="s">
        <v>51</v>
      </c>
      <c r="B32" t="s">
        <v>51</v>
      </c>
      <c r="C32" t="s">
        <v>116</v>
      </c>
      <c r="D32" t="s">
        <v>406</v>
      </c>
      <c r="E32" t="s">
        <v>376</v>
      </c>
      <c r="F32" t="s">
        <v>116</v>
      </c>
      <c r="G32" t="s">
        <v>399</v>
      </c>
      <c r="H32" t="s">
        <v>360</v>
      </c>
      <c r="I32" t="s">
        <v>116</v>
      </c>
      <c r="J32" t="s">
        <v>115</v>
      </c>
      <c r="K32" t="s">
        <v>115</v>
      </c>
      <c r="L32" t="s">
        <v>115</v>
      </c>
      <c r="M32" t="s">
        <v>115</v>
      </c>
      <c r="N32" t="s">
        <v>115</v>
      </c>
      <c r="O32" t="s">
        <v>115</v>
      </c>
      <c r="P32" t="s">
        <v>115</v>
      </c>
      <c r="Q32" t="s">
        <v>115</v>
      </c>
      <c r="R32" t="s">
        <v>115</v>
      </c>
      <c r="S32" t="s">
        <v>115</v>
      </c>
      <c r="T32" t="s">
        <v>115</v>
      </c>
      <c r="U32" t="s">
        <v>115</v>
      </c>
      <c r="V32" t="s">
        <v>115</v>
      </c>
      <c r="W32" t="s">
        <v>115</v>
      </c>
      <c r="X32" t="s">
        <v>115</v>
      </c>
      <c r="Y32" t="s">
        <v>115</v>
      </c>
      <c r="Z32" t="s">
        <v>115</v>
      </c>
      <c r="AA32" t="s">
        <v>115</v>
      </c>
      <c r="AB32" t="s">
        <v>115</v>
      </c>
      <c r="AC32" t="s">
        <v>115</v>
      </c>
      <c r="AD32" t="s">
        <v>115</v>
      </c>
      <c r="AE32" t="s">
        <v>115</v>
      </c>
      <c r="AF32" t="s">
        <v>115</v>
      </c>
      <c r="AG32" t="s">
        <v>115</v>
      </c>
      <c r="AH32" t="s">
        <v>115</v>
      </c>
      <c r="AI32" t="s">
        <v>115</v>
      </c>
      <c r="AJ32" t="s">
        <v>115</v>
      </c>
      <c r="AK32" t="s">
        <v>115</v>
      </c>
      <c r="AL32" t="s">
        <v>115</v>
      </c>
      <c r="AM32" t="s">
        <v>115</v>
      </c>
      <c r="AN32" t="s">
        <v>115</v>
      </c>
      <c r="AO32" t="s">
        <v>115</v>
      </c>
      <c r="AP32" t="s">
        <v>115</v>
      </c>
      <c r="AQ32" t="s">
        <v>115</v>
      </c>
      <c r="AR32" t="s">
        <v>115</v>
      </c>
      <c r="AS32" t="s">
        <v>115</v>
      </c>
      <c r="AT32" t="s">
        <v>115</v>
      </c>
      <c r="AU32" t="s">
        <v>115</v>
      </c>
      <c r="AV32" t="s">
        <v>115</v>
      </c>
      <c r="AW32" t="s">
        <v>115</v>
      </c>
      <c r="AX32" t="s">
        <v>115</v>
      </c>
      <c r="AY32" t="s">
        <v>115</v>
      </c>
      <c r="AZ32" t="s">
        <v>115</v>
      </c>
      <c r="BA32" t="s">
        <v>115</v>
      </c>
      <c r="BB32" t="s">
        <v>115</v>
      </c>
      <c r="BC32" t="s">
        <v>115</v>
      </c>
      <c r="BD32" t="s">
        <v>115</v>
      </c>
      <c r="BE32" t="s">
        <v>115</v>
      </c>
      <c r="BF32" t="s">
        <v>115</v>
      </c>
      <c r="BG32" t="s">
        <v>115</v>
      </c>
      <c r="BH32" t="s">
        <v>115</v>
      </c>
      <c r="BI32" t="s">
        <v>115</v>
      </c>
      <c r="BJ32" t="s">
        <v>115</v>
      </c>
      <c r="BK32" t="s">
        <v>115</v>
      </c>
      <c r="BL32" t="s">
        <v>115</v>
      </c>
      <c r="BM32" t="s">
        <v>115</v>
      </c>
      <c r="BN32" t="s">
        <v>115</v>
      </c>
      <c r="BP32" t="s">
        <v>115</v>
      </c>
      <c r="BQ32" t="s">
        <v>115</v>
      </c>
      <c r="BS32" t="s">
        <v>115</v>
      </c>
      <c r="BT32" t="s">
        <v>115</v>
      </c>
      <c r="BV32" t="s">
        <v>115</v>
      </c>
      <c r="BW32" t="s">
        <v>115</v>
      </c>
      <c r="BY32" t="s">
        <v>115</v>
      </c>
      <c r="BZ32" t="s">
        <v>115</v>
      </c>
      <c r="CB32" t="s">
        <v>115</v>
      </c>
      <c r="CC32" t="s">
        <v>115</v>
      </c>
      <c r="CE32" t="s">
        <v>115</v>
      </c>
      <c r="CF32" t="s">
        <v>115</v>
      </c>
      <c r="CH32" t="s">
        <v>115</v>
      </c>
      <c r="CI32" t="s">
        <v>115</v>
      </c>
      <c r="CK32" t="s">
        <v>115</v>
      </c>
      <c r="CL32" t="s">
        <v>115</v>
      </c>
      <c r="CN32" t="s">
        <v>115</v>
      </c>
      <c r="CO32" t="s">
        <v>115</v>
      </c>
      <c r="CQ32" t="s">
        <v>115</v>
      </c>
      <c r="CR32" t="s">
        <v>115</v>
      </c>
      <c r="CT32" t="s">
        <v>115</v>
      </c>
      <c r="CU32" t="s">
        <v>115</v>
      </c>
      <c r="CW32" t="s">
        <v>115</v>
      </c>
      <c r="CX32" t="s">
        <v>115</v>
      </c>
      <c r="CZ32" t="s">
        <v>115</v>
      </c>
      <c r="DA32" t="s">
        <v>115</v>
      </c>
      <c r="DC32" t="s">
        <v>115</v>
      </c>
      <c r="DD32" t="s">
        <v>115</v>
      </c>
      <c r="DF32" t="s">
        <v>115</v>
      </c>
      <c r="DG32" t="s">
        <v>115</v>
      </c>
      <c r="DI32" t="s">
        <v>115</v>
      </c>
      <c r="DJ32" t="s">
        <v>115</v>
      </c>
      <c r="DL32" t="s">
        <v>115</v>
      </c>
      <c r="DM32" t="s">
        <v>115</v>
      </c>
      <c r="DO32" t="s">
        <v>115</v>
      </c>
      <c r="DP32" t="s">
        <v>115</v>
      </c>
      <c r="DR32" t="s">
        <v>115</v>
      </c>
      <c r="DS32" t="s">
        <v>115</v>
      </c>
      <c r="DU32" t="s">
        <v>115</v>
      </c>
      <c r="DV32" t="s">
        <v>115</v>
      </c>
      <c r="DX32" t="s">
        <v>115</v>
      </c>
      <c r="DY32" t="s">
        <v>115</v>
      </c>
      <c r="EA32" t="s">
        <v>115</v>
      </c>
      <c r="EB32" t="s">
        <v>115</v>
      </c>
      <c r="ED32" t="s">
        <v>115</v>
      </c>
      <c r="EE32" t="s">
        <v>115</v>
      </c>
      <c r="EG32" t="s">
        <v>115</v>
      </c>
      <c r="EH32" t="s">
        <v>115</v>
      </c>
      <c r="EJ32" t="s">
        <v>115</v>
      </c>
      <c r="EK32" t="s">
        <v>115</v>
      </c>
      <c r="EM32" t="s">
        <v>115</v>
      </c>
      <c r="EN32" t="s">
        <v>115</v>
      </c>
      <c r="EP32" t="s">
        <v>115</v>
      </c>
      <c r="EQ32" t="s">
        <v>115</v>
      </c>
      <c r="ES32" t="s">
        <v>115</v>
      </c>
      <c r="ET32" t="s">
        <v>115</v>
      </c>
      <c r="EV32" t="s">
        <v>115</v>
      </c>
      <c r="EW32" t="s">
        <v>115</v>
      </c>
      <c r="EY32" t="s">
        <v>115</v>
      </c>
      <c r="EZ32" t="s">
        <v>115</v>
      </c>
      <c r="FB32" t="s">
        <v>115</v>
      </c>
      <c r="FC32" t="s">
        <v>115</v>
      </c>
      <c r="FE32" t="s">
        <v>115</v>
      </c>
      <c r="FF32" t="s">
        <v>115</v>
      </c>
      <c r="FH32" t="s">
        <v>115</v>
      </c>
      <c r="FI32" t="s">
        <v>115</v>
      </c>
      <c r="FK32" t="s">
        <v>115</v>
      </c>
      <c r="FL32" t="s">
        <v>115</v>
      </c>
      <c r="FN32" t="s">
        <v>115</v>
      </c>
      <c r="FO32" t="s">
        <v>115</v>
      </c>
      <c r="FQ32" t="s">
        <v>115</v>
      </c>
      <c r="FR32" t="s">
        <v>115</v>
      </c>
      <c r="FT32" t="s">
        <v>115</v>
      </c>
      <c r="FU32" t="s">
        <v>115</v>
      </c>
      <c r="FW32" t="s">
        <v>115</v>
      </c>
      <c r="FX32" t="s">
        <v>115</v>
      </c>
      <c r="FZ32" t="s">
        <v>115</v>
      </c>
      <c r="GA32" t="s">
        <v>115</v>
      </c>
      <c r="GC32" t="s">
        <v>115</v>
      </c>
      <c r="GD32" t="s">
        <v>115</v>
      </c>
      <c r="GF32" t="s">
        <v>115</v>
      </c>
      <c r="GG32" t="s">
        <v>115</v>
      </c>
      <c r="GI32" t="s">
        <v>115</v>
      </c>
      <c r="GJ32" t="s">
        <v>115</v>
      </c>
    </row>
    <row r="33" spans="1:192" x14ac:dyDescent="0.35">
      <c r="A33" t="s">
        <v>51</v>
      </c>
      <c r="B33" t="s">
        <v>51</v>
      </c>
      <c r="C33" t="s">
        <v>116</v>
      </c>
      <c r="D33" t="s">
        <v>407</v>
      </c>
      <c r="E33" t="s">
        <v>374</v>
      </c>
      <c r="F33" t="s">
        <v>116</v>
      </c>
      <c r="G33" t="s">
        <v>364</v>
      </c>
      <c r="H33" t="s">
        <v>370</v>
      </c>
      <c r="I33" t="s">
        <v>116</v>
      </c>
      <c r="J33" t="s">
        <v>115</v>
      </c>
      <c r="K33" t="s">
        <v>115</v>
      </c>
      <c r="L33" t="s">
        <v>115</v>
      </c>
      <c r="M33" t="s">
        <v>115</v>
      </c>
      <c r="N33" t="s">
        <v>115</v>
      </c>
      <c r="O33" t="s">
        <v>115</v>
      </c>
      <c r="P33" t="s">
        <v>115</v>
      </c>
      <c r="Q33" t="s">
        <v>115</v>
      </c>
      <c r="R33" t="s">
        <v>115</v>
      </c>
      <c r="S33" t="s">
        <v>115</v>
      </c>
      <c r="T33" t="s">
        <v>115</v>
      </c>
      <c r="U33" t="s">
        <v>115</v>
      </c>
      <c r="V33" t="s">
        <v>115</v>
      </c>
      <c r="W33" t="s">
        <v>115</v>
      </c>
      <c r="X33" t="s">
        <v>115</v>
      </c>
      <c r="Y33" t="s">
        <v>115</v>
      </c>
      <c r="Z33" t="s">
        <v>115</v>
      </c>
      <c r="AA33" t="s">
        <v>115</v>
      </c>
      <c r="AB33" t="s">
        <v>115</v>
      </c>
      <c r="AC33" t="s">
        <v>115</v>
      </c>
      <c r="AD33" t="s">
        <v>115</v>
      </c>
      <c r="AE33" t="s">
        <v>115</v>
      </c>
      <c r="AF33" t="s">
        <v>115</v>
      </c>
      <c r="AG33" t="s">
        <v>115</v>
      </c>
      <c r="AH33" t="s">
        <v>115</v>
      </c>
      <c r="AI33" t="s">
        <v>115</v>
      </c>
      <c r="AJ33" t="s">
        <v>115</v>
      </c>
      <c r="AK33" t="s">
        <v>115</v>
      </c>
      <c r="AL33" t="s">
        <v>115</v>
      </c>
      <c r="AM33" t="s">
        <v>115</v>
      </c>
      <c r="AN33" t="s">
        <v>115</v>
      </c>
      <c r="AO33" t="s">
        <v>115</v>
      </c>
      <c r="AP33" t="s">
        <v>115</v>
      </c>
      <c r="AQ33" t="s">
        <v>115</v>
      </c>
      <c r="AR33" t="s">
        <v>115</v>
      </c>
      <c r="AS33" t="s">
        <v>115</v>
      </c>
      <c r="AT33" t="s">
        <v>115</v>
      </c>
      <c r="AU33" t="s">
        <v>115</v>
      </c>
      <c r="AV33" t="s">
        <v>115</v>
      </c>
      <c r="AW33" t="s">
        <v>115</v>
      </c>
      <c r="AX33" t="s">
        <v>115</v>
      </c>
      <c r="AY33" t="s">
        <v>115</v>
      </c>
      <c r="AZ33" t="s">
        <v>115</v>
      </c>
      <c r="BA33" t="s">
        <v>115</v>
      </c>
      <c r="BB33" t="s">
        <v>115</v>
      </c>
      <c r="BC33" t="s">
        <v>115</v>
      </c>
      <c r="BD33" t="s">
        <v>115</v>
      </c>
      <c r="BE33" t="s">
        <v>115</v>
      </c>
      <c r="BF33" t="s">
        <v>115</v>
      </c>
      <c r="BG33" t="s">
        <v>115</v>
      </c>
      <c r="BH33" t="s">
        <v>115</v>
      </c>
      <c r="BI33" t="s">
        <v>115</v>
      </c>
      <c r="BJ33" t="s">
        <v>115</v>
      </c>
      <c r="BK33" t="s">
        <v>115</v>
      </c>
      <c r="BL33" t="s">
        <v>115</v>
      </c>
      <c r="BM33" t="s">
        <v>115</v>
      </c>
      <c r="BN33" t="s">
        <v>115</v>
      </c>
      <c r="BP33" t="s">
        <v>115</v>
      </c>
      <c r="BQ33" t="s">
        <v>115</v>
      </c>
      <c r="BS33" t="s">
        <v>115</v>
      </c>
      <c r="BT33" t="s">
        <v>115</v>
      </c>
      <c r="BV33" t="s">
        <v>115</v>
      </c>
      <c r="BW33" t="s">
        <v>115</v>
      </c>
      <c r="BY33" t="s">
        <v>115</v>
      </c>
      <c r="BZ33" t="s">
        <v>115</v>
      </c>
      <c r="CB33" t="s">
        <v>115</v>
      </c>
      <c r="CC33" t="s">
        <v>115</v>
      </c>
      <c r="CE33" t="s">
        <v>115</v>
      </c>
      <c r="CF33" t="s">
        <v>115</v>
      </c>
      <c r="CH33" t="s">
        <v>115</v>
      </c>
      <c r="CI33" t="s">
        <v>115</v>
      </c>
      <c r="CK33" t="s">
        <v>115</v>
      </c>
      <c r="CL33" t="s">
        <v>115</v>
      </c>
      <c r="CN33" t="s">
        <v>115</v>
      </c>
      <c r="CO33" t="s">
        <v>115</v>
      </c>
      <c r="CQ33" t="s">
        <v>115</v>
      </c>
      <c r="CR33" t="s">
        <v>115</v>
      </c>
      <c r="CT33" t="s">
        <v>115</v>
      </c>
      <c r="CU33" t="s">
        <v>115</v>
      </c>
      <c r="CW33" t="s">
        <v>115</v>
      </c>
      <c r="CX33" t="s">
        <v>115</v>
      </c>
      <c r="CZ33" t="s">
        <v>115</v>
      </c>
      <c r="DA33" t="s">
        <v>115</v>
      </c>
      <c r="DC33" t="s">
        <v>115</v>
      </c>
      <c r="DD33" t="s">
        <v>115</v>
      </c>
      <c r="DF33" t="s">
        <v>115</v>
      </c>
      <c r="DG33" t="s">
        <v>115</v>
      </c>
      <c r="DI33" t="s">
        <v>115</v>
      </c>
      <c r="DJ33" t="s">
        <v>115</v>
      </c>
      <c r="DL33" t="s">
        <v>115</v>
      </c>
      <c r="DM33" t="s">
        <v>115</v>
      </c>
      <c r="DO33" t="s">
        <v>115</v>
      </c>
      <c r="DP33" t="s">
        <v>115</v>
      </c>
      <c r="DR33" t="s">
        <v>115</v>
      </c>
      <c r="DS33" t="s">
        <v>115</v>
      </c>
      <c r="DU33" t="s">
        <v>115</v>
      </c>
      <c r="DV33" t="s">
        <v>115</v>
      </c>
      <c r="DX33" t="s">
        <v>115</v>
      </c>
      <c r="DY33" t="s">
        <v>115</v>
      </c>
      <c r="EA33" t="s">
        <v>115</v>
      </c>
      <c r="EB33" t="s">
        <v>115</v>
      </c>
      <c r="ED33" t="s">
        <v>115</v>
      </c>
      <c r="EE33" t="s">
        <v>115</v>
      </c>
      <c r="EG33" t="s">
        <v>115</v>
      </c>
      <c r="EH33" t="s">
        <v>115</v>
      </c>
      <c r="EJ33" t="s">
        <v>115</v>
      </c>
      <c r="EK33" t="s">
        <v>115</v>
      </c>
      <c r="EM33" t="s">
        <v>115</v>
      </c>
      <c r="EN33" t="s">
        <v>115</v>
      </c>
      <c r="EP33" t="s">
        <v>115</v>
      </c>
      <c r="EQ33" t="s">
        <v>115</v>
      </c>
      <c r="ES33" t="s">
        <v>115</v>
      </c>
      <c r="ET33" t="s">
        <v>115</v>
      </c>
      <c r="EV33" t="s">
        <v>115</v>
      </c>
      <c r="EW33" t="s">
        <v>115</v>
      </c>
      <c r="EY33" t="s">
        <v>115</v>
      </c>
      <c r="EZ33" t="s">
        <v>115</v>
      </c>
      <c r="FB33" t="s">
        <v>115</v>
      </c>
      <c r="FC33" t="s">
        <v>115</v>
      </c>
      <c r="FE33" t="s">
        <v>115</v>
      </c>
      <c r="FF33" t="s">
        <v>115</v>
      </c>
      <c r="FH33" t="s">
        <v>115</v>
      </c>
      <c r="FI33" t="s">
        <v>115</v>
      </c>
      <c r="FK33" t="s">
        <v>115</v>
      </c>
      <c r="FL33" t="s">
        <v>115</v>
      </c>
      <c r="FN33" t="s">
        <v>115</v>
      </c>
      <c r="FO33" t="s">
        <v>115</v>
      </c>
      <c r="FQ33" t="s">
        <v>115</v>
      </c>
      <c r="FR33" t="s">
        <v>115</v>
      </c>
      <c r="FT33" t="s">
        <v>115</v>
      </c>
      <c r="FU33" t="s">
        <v>115</v>
      </c>
      <c r="FW33" t="s">
        <v>115</v>
      </c>
      <c r="FX33" t="s">
        <v>115</v>
      </c>
      <c r="FZ33" t="s">
        <v>115</v>
      </c>
      <c r="GA33" t="s">
        <v>115</v>
      </c>
      <c r="GC33" t="s">
        <v>115</v>
      </c>
      <c r="GD33" t="s">
        <v>115</v>
      </c>
      <c r="GF33" t="s">
        <v>115</v>
      </c>
      <c r="GG33" t="s">
        <v>115</v>
      </c>
      <c r="GI33" t="s">
        <v>115</v>
      </c>
      <c r="GJ33" t="s">
        <v>115</v>
      </c>
    </row>
    <row r="34" spans="1:192" x14ac:dyDescent="0.35">
      <c r="A34" t="s">
        <v>51</v>
      </c>
      <c r="B34" t="s">
        <v>51</v>
      </c>
      <c r="C34" t="s">
        <v>116</v>
      </c>
      <c r="D34" t="s">
        <v>408</v>
      </c>
      <c r="E34" t="s">
        <v>372</v>
      </c>
      <c r="F34" t="s">
        <v>116</v>
      </c>
      <c r="G34" t="s">
        <v>360</v>
      </c>
      <c r="H34" t="s">
        <v>360</v>
      </c>
      <c r="I34" t="s">
        <v>116</v>
      </c>
      <c r="J34" t="s">
        <v>115</v>
      </c>
      <c r="K34" t="s">
        <v>115</v>
      </c>
      <c r="L34" t="s">
        <v>115</v>
      </c>
      <c r="M34" t="s">
        <v>115</v>
      </c>
      <c r="N34" t="s">
        <v>115</v>
      </c>
      <c r="O34" t="s">
        <v>115</v>
      </c>
      <c r="P34" t="s">
        <v>115</v>
      </c>
      <c r="Q34" t="s">
        <v>115</v>
      </c>
      <c r="R34" t="s">
        <v>115</v>
      </c>
      <c r="S34" t="s">
        <v>115</v>
      </c>
      <c r="T34" t="s">
        <v>115</v>
      </c>
      <c r="U34" t="s">
        <v>115</v>
      </c>
      <c r="V34" t="s">
        <v>115</v>
      </c>
      <c r="W34" t="s">
        <v>115</v>
      </c>
      <c r="X34" t="s">
        <v>115</v>
      </c>
      <c r="Y34" t="s">
        <v>115</v>
      </c>
      <c r="Z34" t="s">
        <v>115</v>
      </c>
      <c r="AA34" t="s">
        <v>115</v>
      </c>
      <c r="AB34" t="s">
        <v>115</v>
      </c>
      <c r="AC34" t="s">
        <v>115</v>
      </c>
      <c r="AD34" t="s">
        <v>115</v>
      </c>
      <c r="AE34" t="s">
        <v>115</v>
      </c>
      <c r="AF34" t="s">
        <v>115</v>
      </c>
      <c r="AG34" t="s">
        <v>115</v>
      </c>
      <c r="AH34" t="s">
        <v>115</v>
      </c>
      <c r="AI34" t="s">
        <v>115</v>
      </c>
      <c r="AJ34" t="s">
        <v>115</v>
      </c>
      <c r="AK34" t="s">
        <v>115</v>
      </c>
      <c r="AL34" t="s">
        <v>115</v>
      </c>
      <c r="AM34" t="s">
        <v>115</v>
      </c>
      <c r="AN34" t="s">
        <v>115</v>
      </c>
      <c r="AO34" t="s">
        <v>115</v>
      </c>
      <c r="AP34" t="s">
        <v>115</v>
      </c>
      <c r="AQ34" t="s">
        <v>115</v>
      </c>
      <c r="AR34" t="s">
        <v>115</v>
      </c>
      <c r="AS34" t="s">
        <v>115</v>
      </c>
      <c r="AT34" t="s">
        <v>115</v>
      </c>
      <c r="AU34" t="s">
        <v>115</v>
      </c>
      <c r="AV34" t="s">
        <v>115</v>
      </c>
      <c r="AW34" t="s">
        <v>115</v>
      </c>
      <c r="AX34" t="s">
        <v>115</v>
      </c>
      <c r="AY34" t="s">
        <v>115</v>
      </c>
      <c r="AZ34" t="s">
        <v>115</v>
      </c>
      <c r="BA34" t="s">
        <v>115</v>
      </c>
      <c r="BB34" t="s">
        <v>115</v>
      </c>
      <c r="BC34" t="s">
        <v>115</v>
      </c>
      <c r="BD34" t="s">
        <v>115</v>
      </c>
      <c r="BE34" t="s">
        <v>115</v>
      </c>
      <c r="BF34" t="s">
        <v>115</v>
      </c>
      <c r="BG34" t="s">
        <v>115</v>
      </c>
      <c r="BH34" t="s">
        <v>115</v>
      </c>
      <c r="BI34" t="s">
        <v>115</v>
      </c>
      <c r="BJ34" t="s">
        <v>115</v>
      </c>
      <c r="BK34" t="s">
        <v>115</v>
      </c>
      <c r="BL34" t="s">
        <v>115</v>
      </c>
      <c r="BM34" t="s">
        <v>115</v>
      </c>
      <c r="BN34" t="s">
        <v>115</v>
      </c>
      <c r="BP34" t="s">
        <v>115</v>
      </c>
      <c r="BQ34" t="s">
        <v>115</v>
      </c>
      <c r="BS34" t="s">
        <v>115</v>
      </c>
      <c r="BT34" t="s">
        <v>115</v>
      </c>
      <c r="BV34" t="s">
        <v>115</v>
      </c>
      <c r="BW34" t="s">
        <v>115</v>
      </c>
      <c r="BY34" t="s">
        <v>115</v>
      </c>
      <c r="BZ34" t="s">
        <v>115</v>
      </c>
      <c r="CB34" t="s">
        <v>115</v>
      </c>
      <c r="CC34" t="s">
        <v>115</v>
      </c>
      <c r="CE34" t="s">
        <v>115</v>
      </c>
      <c r="CF34" t="s">
        <v>115</v>
      </c>
      <c r="CH34" t="s">
        <v>115</v>
      </c>
      <c r="CI34" t="s">
        <v>115</v>
      </c>
      <c r="CK34" t="s">
        <v>115</v>
      </c>
      <c r="CL34" t="s">
        <v>115</v>
      </c>
      <c r="CN34" t="s">
        <v>115</v>
      </c>
      <c r="CO34" t="s">
        <v>115</v>
      </c>
      <c r="CQ34" t="s">
        <v>115</v>
      </c>
      <c r="CR34" t="s">
        <v>115</v>
      </c>
      <c r="CT34" t="s">
        <v>115</v>
      </c>
      <c r="CU34" t="s">
        <v>115</v>
      </c>
      <c r="CW34" t="s">
        <v>115</v>
      </c>
      <c r="CX34" t="s">
        <v>115</v>
      </c>
      <c r="CZ34" t="s">
        <v>115</v>
      </c>
      <c r="DA34" t="s">
        <v>115</v>
      </c>
      <c r="DC34" t="s">
        <v>115</v>
      </c>
      <c r="DD34" t="s">
        <v>115</v>
      </c>
      <c r="DF34" t="s">
        <v>115</v>
      </c>
      <c r="DG34" t="s">
        <v>115</v>
      </c>
      <c r="DI34" t="s">
        <v>115</v>
      </c>
      <c r="DJ34" t="s">
        <v>115</v>
      </c>
      <c r="DL34" t="s">
        <v>115</v>
      </c>
      <c r="DM34" t="s">
        <v>115</v>
      </c>
      <c r="DO34" t="s">
        <v>115</v>
      </c>
      <c r="DP34" t="s">
        <v>115</v>
      </c>
      <c r="DR34" t="s">
        <v>115</v>
      </c>
      <c r="DS34" t="s">
        <v>115</v>
      </c>
      <c r="DU34" t="s">
        <v>115</v>
      </c>
      <c r="DV34" t="s">
        <v>115</v>
      </c>
      <c r="DX34" t="s">
        <v>115</v>
      </c>
      <c r="DY34" t="s">
        <v>115</v>
      </c>
      <c r="EA34" t="s">
        <v>115</v>
      </c>
      <c r="EB34" t="s">
        <v>115</v>
      </c>
      <c r="ED34" t="s">
        <v>115</v>
      </c>
      <c r="EE34" t="s">
        <v>115</v>
      </c>
      <c r="EG34" t="s">
        <v>115</v>
      </c>
      <c r="EH34" t="s">
        <v>115</v>
      </c>
      <c r="EJ34" t="s">
        <v>115</v>
      </c>
      <c r="EK34" t="s">
        <v>115</v>
      </c>
      <c r="EM34" t="s">
        <v>115</v>
      </c>
      <c r="EN34" t="s">
        <v>115</v>
      </c>
      <c r="EP34" t="s">
        <v>115</v>
      </c>
      <c r="EQ34" t="s">
        <v>115</v>
      </c>
      <c r="ES34" t="s">
        <v>115</v>
      </c>
      <c r="ET34" t="s">
        <v>115</v>
      </c>
      <c r="EV34" t="s">
        <v>115</v>
      </c>
      <c r="EW34" t="s">
        <v>115</v>
      </c>
      <c r="EY34" t="s">
        <v>115</v>
      </c>
      <c r="EZ34" t="s">
        <v>115</v>
      </c>
      <c r="FB34" t="s">
        <v>115</v>
      </c>
      <c r="FC34" t="s">
        <v>115</v>
      </c>
      <c r="FE34" t="s">
        <v>115</v>
      </c>
      <c r="FF34" t="s">
        <v>115</v>
      </c>
      <c r="FH34" t="s">
        <v>115</v>
      </c>
      <c r="FI34" t="s">
        <v>115</v>
      </c>
      <c r="FK34" t="s">
        <v>115</v>
      </c>
      <c r="FL34" t="s">
        <v>115</v>
      </c>
      <c r="FN34" t="s">
        <v>115</v>
      </c>
      <c r="FO34" t="s">
        <v>115</v>
      </c>
      <c r="FQ34" t="s">
        <v>115</v>
      </c>
      <c r="FR34" t="s">
        <v>115</v>
      </c>
      <c r="FT34" t="s">
        <v>115</v>
      </c>
      <c r="FU34" t="s">
        <v>115</v>
      </c>
      <c r="FW34" t="s">
        <v>115</v>
      </c>
      <c r="FX34" t="s">
        <v>115</v>
      </c>
      <c r="FZ34" t="s">
        <v>115</v>
      </c>
      <c r="GA34" t="s">
        <v>115</v>
      </c>
      <c r="GC34" t="s">
        <v>115</v>
      </c>
      <c r="GD34" t="s">
        <v>115</v>
      </c>
      <c r="GF34" t="s">
        <v>115</v>
      </c>
      <c r="GG34" t="s">
        <v>115</v>
      </c>
      <c r="GI34" t="s">
        <v>115</v>
      </c>
      <c r="GJ34" t="s">
        <v>115</v>
      </c>
    </row>
    <row r="35" spans="1:192" x14ac:dyDescent="0.35">
      <c r="A35" t="s">
        <v>51</v>
      </c>
      <c r="B35" t="s">
        <v>51</v>
      </c>
      <c r="C35" t="s">
        <v>116</v>
      </c>
      <c r="D35" t="s">
        <v>409</v>
      </c>
      <c r="E35" t="s">
        <v>368</v>
      </c>
      <c r="F35" t="s">
        <v>116</v>
      </c>
      <c r="G35" t="s">
        <v>360</v>
      </c>
      <c r="H35" t="s">
        <v>370</v>
      </c>
      <c r="I35" t="s">
        <v>116</v>
      </c>
      <c r="J35" t="s">
        <v>115</v>
      </c>
      <c r="K35" t="s">
        <v>115</v>
      </c>
      <c r="L35" t="s">
        <v>115</v>
      </c>
      <c r="M35" t="s">
        <v>115</v>
      </c>
      <c r="N35" t="s">
        <v>115</v>
      </c>
      <c r="O35" t="s">
        <v>115</v>
      </c>
      <c r="P35" t="s">
        <v>115</v>
      </c>
      <c r="Q35" t="s">
        <v>115</v>
      </c>
      <c r="R35" t="s">
        <v>115</v>
      </c>
      <c r="S35" t="s">
        <v>115</v>
      </c>
      <c r="T35" t="s">
        <v>115</v>
      </c>
      <c r="U35" t="s">
        <v>115</v>
      </c>
      <c r="V35" t="s">
        <v>115</v>
      </c>
      <c r="W35" t="s">
        <v>115</v>
      </c>
      <c r="X35" t="s">
        <v>115</v>
      </c>
      <c r="Y35" t="s">
        <v>115</v>
      </c>
      <c r="Z35" t="s">
        <v>115</v>
      </c>
      <c r="AA35" t="s">
        <v>115</v>
      </c>
      <c r="AB35" t="s">
        <v>115</v>
      </c>
      <c r="AC35" t="s">
        <v>115</v>
      </c>
      <c r="AD35" t="s">
        <v>115</v>
      </c>
      <c r="AE35" t="s">
        <v>115</v>
      </c>
      <c r="AF35" t="s">
        <v>115</v>
      </c>
      <c r="AG35" t="s">
        <v>115</v>
      </c>
      <c r="AH35" t="s">
        <v>115</v>
      </c>
      <c r="AI35" t="s">
        <v>115</v>
      </c>
      <c r="AJ35" t="s">
        <v>115</v>
      </c>
      <c r="AK35" t="s">
        <v>115</v>
      </c>
      <c r="AL35" t="s">
        <v>115</v>
      </c>
      <c r="AM35" t="s">
        <v>115</v>
      </c>
      <c r="AN35" t="s">
        <v>115</v>
      </c>
      <c r="AO35" t="s">
        <v>115</v>
      </c>
      <c r="AP35" t="s">
        <v>115</v>
      </c>
      <c r="AQ35" t="s">
        <v>115</v>
      </c>
      <c r="AR35" t="s">
        <v>115</v>
      </c>
      <c r="AS35" t="s">
        <v>115</v>
      </c>
      <c r="AT35" t="s">
        <v>115</v>
      </c>
      <c r="AU35" t="s">
        <v>115</v>
      </c>
      <c r="AV35" t="s">
        <v>115</v>
      </c>
      <c r="AW35" t="s">
        <v>115</v>
      </c>
      <c r="AX35" t="s">
        <v>115</v>
      </c>
      <c r="AY35" t="s">
        <v>115</v>
      </c>
      <c r="AZ35" t="s">
        <v>115</v>
      </c>
      <c r="BA35" t="s">
        <v>115</v>
      </c>
      <c r="BB35" t="s">
        <v>115</v>
      </c>
      <c r="BC35" t="s">
        <v>115</v>
      </c>
      <c r="BD35" t="s">
        <v>115</v>
      </c>
      <c r="BE35" t="s">
        <v>115</v>
      </c>
      <c r="BF35" t="s">
        <v>115</v>
      </c>
      <c r="BG35" t="s">
        <v>115</v>
      </c>
      <c r="BH35" t="s">
        <v>115</v>
      </c>
      <c r="BI35" t="s">
        <v>115</v>
      </c>
      <c r="BJ35" t="s">
        <v>115</v>
      </c>
      <c r="BK35" t="s">
        <v>115</v>
      </c>
      <c r="BL35" t="s">
        <v>115</v>
      </c>
      <c r="BM35" t="s">
        <v>115</v>
      </c>
      <c r="BN35" t="s">
        <v>115</v>
      </c>
      <c r="BP35" t="s">
        <v>115</v>
      </c>
      <c r="BQ35" t="s">
        <v>115</v>
      </c>
      <c r="BS35" t="s">
        <v>115</v>
      </c>
      <c r="BT35" t="s">
        <v>115</v>
      </c>
      <c r="BV35" t="s">
        <v>115</v>
      </c>
      <c r="BW35" t="s">
        <v>115</v>
      </c>
      <c r="BY35" t="s">
        <v>115</v>
      </c>
      <c r="BZ35" t="s">
        <v>115</v>
      </c>
      <c r="CB35" t="s">
        <v>115</v>
      </c>
      <c r="CC35" t="s">
        <v>115</v>
      </c>
      <c r="CE35" t="s">
        <v>115</v>
      </c>
      <c r="CF35" t="s">
        <v>115</v>
      </c>
      <c r="CH35" t="s">
        <v>115</v>
      </c>
      <c r="CI35" t="s">
        <v>115</v>
      </c>
      <c r="CK35" t="s">
        <v>115</v>
      </c>
      <c r="CL35" t="s">
        <v>115</v>
      </c>
      <c r="CN35" t="s">
        <v>115</v>
      </c>
      <c r="CO35" t="s">
        <v>115</v>
      </c>
      <c r="CQ35" t="s">
        <v>115</v>
      </c>
      <c r="CR35" t="s">
        <v>115</v>
      </c>
      <c r="CT35" t="s">
        <v>115</v>
      </c>
      <c r="CU35" t="s">
        <v>115</v>
      </c>
      <c r="CW35" t="s">
        <v>115</v>
      </c>
      <c r="CX35" t="s">
        <v>115</v>
      </c>
      <c r="CZ35" t="s">
        <v>115</v>
      </c>
      <c r="DA35" t="s">
        <v>115</v>
      </c>
      <c r="DC35" t="s">
        <v>115</v>
      </c>
      <c r="DD35" t="s">
        <v>115</v>
      </c>
      <c r="DF35" t="s">
        <v>115</v>
      </c>
      <c r="DG35" t="s">
        <v>115</v>
      </c>
      <c r="DI35" t="s">
        <v>115</v>
      </c>
      <c r="DJ35" t="s">
        <v>115</v>
      </c>
      <c r="DL35" t="s">
        <v>115</v>
      </c>
      <c r="DM35" t="s">
        <v>115</v>
      </c>
      <c r="DO35" t="s">
        <v>115</v>
      </c>
      <c r="DP35" t="s">
        <v>115</v>
      </c>
      <c r="DR35" t="s">
        <v>115</v>
      </c>
      <c r="DS35" t="s">
        <v>115</v>
      </c>
      <c r="DU35" t="s">
        <v>115</v>
      </c>
      <c r="DV35" t="s">
        <v>115</v>
      </c>
      <c r="DX35" t="s">
        <v>115</v>
      </c>
      <c r="DY35" t="s">
        <v>115</v>
      </c>
      <c r="EA35" t="s">
        <v>115</v>
      </c>
      <c r="EB35" t="s">
        <v>115</v>
      </c>
      <c r="ED35" t="s">
        <v>115</v>
      </c>
      <c r="EE35" t="s">
        <v>115</v>
      </c>
      <c r="EG35" t="s">
        <v>115</v>
      </c>
      <c r="EH35" t="s">
        <v>115</v>
      </c>
      <c r="EJ35" t="s">
        <v>115</v>
      </c>
      <c r="EK35" t="s">
        <v>115</v>
      </c>
      <c r="EM35" t="s">
        <v>115</v>
      </c>
      <c r="EN35" t="s">
        <v>115</v>
      </c>
      <c r="EP35" t="s">
        <v>115</v>
      </c>
      <c r="EQ35" t="s">
        <v>115</v>
      </c>
      <c r="ES35" t="s">
        <v>115</v>
      </c>
      <c r="ET35" t="s">
        <v>115</v>
      </c>
      <c r="EV35" t="s">
        <v>115</v>
      </c>
      <c r="EW35" t="s">
        <v>115</v>
      </c>
      <c r="EY35" t="s">
        <v>115</v>
      </c>
      <c r="EZ35" t="s">
        <v>115</v>
      </c>
      <c r="FB35" t="s">
        <v>115</v>
      </c>
      <c r="FC35" t="s">
        <v>115</v>
      </c>
      <c r="FE35" t="s">
        <v>115</v>
      </c>
      <c r="FF35" t="s">
        <v>115</v>
      </c>
      <c r="FH35" t="s">
        <v>115</v>
      </c>
      <c r="FI35" t="s">
        <v>115</v>
      </c>
      <c r="FK35" t="s">
        <v>115</v>
      </c>
      <c r="FL35" t="s">
        <v>115</v>
      </c>
      <c r="FN35" t="s">
        <v>115</v>
      </c>
      <c r="FO35" t="s">
        <v>115</v>
      </c>
      <c r="FQ35" t="s">
        <v>115</v>
      </c>
      <c r="FR35" t="s">
        <v>115</v>
      </c>
      <c r="FT35" t="s">
        <v>115</v>
      </c>
      <c r="FU35" t="s">
        <v>115</v>
      </c>
      <c r="FW35" t="s">
        <v>115</v>
      </c>
      <c r="FX35" t="s">
        <v>115</v>
      </c>
      <c r="FZ35" t="s">
        <v>115</v>
      </c>
      <c r="GA35" t="s">
        <v>115</v>
      </c>
      <c r="GC35" t="s">
        <v>115</v>
      </c>
      <c r="GD35" t="s">
        <v>115</v>
      </c>
      <c r="GF35" t="s">
        <v>115</v>
      </c>
      <c r="GG35" t="s">
        <v>115</v>
      </c>
      <c r="GI35" t="s">
        <v>115</v>
      </c>
      <c r="GJ35" t="s">
        <v>115</v>
      </c>
    </row>
    <row r="36" spans="1:192" x14ac:dyDescent="0.35">
      <c r="A36" t="s">
        <v>51</v>
      </c>
      <c r="B36" t="s">
        <v>51</v>
      </c>
      <c r="C36" t="s">
        <v>116</v>
      </c>
      <c r="D36" t="s">
        <v>410</v>
      </c>
      <c r="E36" t="s">
        <v>366</v>
      </c>
      <c r="F36" t="s">
        <v>116</v>
      </c>
      <c r="G36" t="s">
        <v>364</v>
      </c>
      <c r="H36" t="s">
        <v>370</v>
      </c>
      <c r="I36" t="s">
        <v>116</v>
      </c>
      <c r="J36" t="s">
        <v>115</v>
      </c>
      <c r="K36" t="s">
        <v>115</v>
      </c>
      <c r="L36" t="s">
        <v>115</v>
      </c>
      <c r="M36" t="s">
        <v>115</v>
      </c>
      <c r="N36" t="s">
        <v>115</v>
      </c>
      <c r="O36" t="s">
        <v>115</v>
      </c>
      <c r="P36" t="s">
        <v>115</v>
      </c>
      <c r="Q36" t="s">
        <v>115</v>
      </c>
      <c r="R36" t="s">
        <v>115</v>
      </c>
      <c r="S36" t="s">
        <v>115</v>
      </c>
      <c r="T36" t="s">
        <v>115</v>
      </c>
      <c r="U36" t="s">
        <v>115</v>
      </c>
      <c r="V36" t="s">
        <v>115</v>
      </c>
      <c r="W36" t="s">
        <v>115</v>
      </c>
      <c r="X36" t="s">
        <v>115</v>
      </c>
      <c r="Y36" t="s">
        <v>115</v>
      </c>
      <c r="Z36" t="s">
        <v>115</v>
      </c>
      <c r="AA36" t="s">
        <v>115</v>
      </c>
      <c r="AB36" t="s">
        <v>115</v>
      </c>
      <c r="AC36" t="s">
        <v>115</v>
      </c>
      <c r="AD36" t="s">
        <v>115</v>
      </c>
      <c r="AE36" t="s">
        <v>115</v>
      </c>
      <c r="AF36" t="s">
        <v>115</v>
      </c>
      <c r="AG36" t="s">
        <v>115</v>
      </c>
      <c r="AH36" t="s">
        <v>115</v>
      </c>
      <c r="AI36" t="s">
        <v>115</v>
      </c>
      <c r="AJ36" t="s">
        <v>115</v>
      </c>
      <c r="AK36" t="s">
        <v>115</v>
      </c>
      <c r="AL36" t="s">
        <v>115</v>
      </c>
      <c r="AM36" t="s">
        <v>115</v>
      </c>
      <c r="AN36" t="s">
        <v>115</v>
      </c>
      <c r="AO36" t="s">
        <v>115</v>
      </c>
      <c r="AP36" t="s">
        <v>115</v>
      </c>
      <c r="AQ36" t="s">
        <v>115</v>
      </c>
      <c r="AR36" t="s">
        <v>115</v>
      </c>
      <c r="AS36" t="s">
        <v>115</v>
      </c>
      <c r="AT36" t="s">
        <v>115</v>
      </c>
      <c r="AU36" t="s">
        <v>115</v>
      </c>
      <c r="AV36" t="s">
        <v>115</v>
      </c>
      <c r="AW36" t="s">
        <v>115</v>
      </c>
      <c r="AX36" t="s">
        <v>115</v>
      </c>
      <c r="AY36" t="s">
        <v>115</v>
      </c>
      <c r="AZ36" t="s">
        <v>115</v>
      </c>
      <c r="BA36" t="s">
        <v>115</v>
      </c>
      <c r="BB36" t="s">
        <v>115</v>
      </c>
      <c r="BC36" t="s">
        <v>115</v>
      </c>
      <c r="BD36" t="s">
        <v>115</v>
      </c>
      <c r="BE36" t="s">
        <v>115</v>
      </c>
      <c r="BF36" t="s">
        <v>115</v>
      </c>
      <c r="BG36" t="s">
        <v>115</v>
      </c>
      <c r="BH36" t="s">
        <v>115</v>
      </c>
      <c r="BI36" t="s">
        <v>115</v>
      </c>
      <c r="BJ36" t="s">
        <v>115</v>
      </c>
      <c r="BK36" t="s">
        <v>115</v>
      </c>
      <c r="BL36" t="s">
        <v>115</v>
      </c>
      <c r="BM36" t="s">
        <v>115</v>
      </c>
      <c r="BN36" t="s">
        <v>115</v>
      </c>
      <c r="BP36" t="s">
        <v>115</v>
      </c>
      <c r="BQ36" t="s">
        <v>115</v>
      </c>
      <c r="BS36" t="s">
        <v>115</v>
      </c>
      <c r="BT36" t="s">
        <v>115</v>
      </c>
      <c r="BV36" t="s">
        <v>115</v>
      </c>
      <c r="BW36" t="s">
        <v>115</v>
      </c>
      <c r="BY36" t="s">
        <v>115</v>
      </c>
      <c r="BZ36" t="s">
        <v>115</v>
      </c>
      <c r="CB36" t="s">
        <v>115</v>
      </c>
      <c r="CC36" t="s">
        <v>115</v>
      </c>
      <c r="CE36" t="s">
        <v>115</v>
      </c>
      <c r="CF36" t="s">
        <v>115</v>
      </c>
      <c r="CH36" t="s">
        <v>115</v>
      </c>
      <c r="CI36" t="s">
        <v>115</v>
      </c>
      <c r="CK36" t="s">
        <v>115</v>
      </c>
      <c r="CL36" t="s">
        <v>115</v>
      </c>
      <c r="CN36" t="s">
        <v>115</v>
      </c>
      <c r="CO36" t="s">
        <v>115</v>
      </c>
      <c r="CQ36" t="s">
        <v>115</v>
      </c>
      <c r="CR36" t="s">
        <v>115</v>
      </c>
      <c r="CT36" t="s">
        <v>115</v>
      </c>
      <c r="CU36" t="s">
        <v>115</v>
      </c>
      <c r="CW36" t="s">
        <v>115</v>
      </c>
      <c r="CX36" t="s">
        <v>115</v>
      </c>
      <c r="CZ36" t="s">
        <v>115</v>
      </c>
      <c r="DA36" t="s">
        <v>115</v>
      </c>
      <c r="DC36" t="s">
        <v>115</v>
      </c>
      <c r="DD36" t="s">
        <v>115</v>
      </c>
      <c r="DF36" t="s">
        <v>115</v>
      </c>
      <c r="DG36" t="s">
        <v>115</v>
      </c>
      <c r="DI36" t="s">
        <v>115</v>
      </c>
      <c r="DJ36" t="s">
        <v>115</v>
      </c>
      <c r="DL36" t="s">
        <v>115</v>
      </c>
      <c r="DM36" t="s">
        <v>115</v>
      </c>
      <c r="DO36" t="s">
        <v>115</v>
      </c>
      <c r="DP36" t="s">
        <v>115</v>
      </c>
      <c r="DR36" t="s">
        <v>115</v>
      </c>
      <c r="DS36" t="s">
        <v>115</v>
      </c>
      <c r="DU36" t="s">
        <v>115</v>
      </c>
      <c r="DV36" t="s">
        <v>115</v>
      </c>
      <c r="DX36" t="s">
        <v>115</v>
      </c>
      <c r="DY36" t="s">
        <v>115</v>
      </c>
      <c r="EA36" t="s">
        <v>115</v>
      </c>
      <c r="EB36" t="s">
        <v>115</v>
      </c>
      <c r="ED36" t="s">
        <v>115</v>
      </c>
      <c r="EE36" t="s">
        <v>115</v>
      </c>
      <c r="EG36" t="s">
        <v>115</v>
      </c>
      <c r="EH36" t="s">
        <v>115</v>
      </c>
      <c r="EJ36" t="s">
        <v>115</v>
      </c>
      <c r="EK36" t="s">
        <v>115</v>
      </c>
      <c r="EM36" t="s">
        <v>115</v>
      </c>
      <c r="EN36" t="s">
        <v>115</v>
      </c>
      <c r="EP36" t="s">
        <v>115</v>
      </c>
      <c r="EQ36" t="s">
        <v>115</v>
      </c>
      <c r="ES36" t="s">
        <v>115</v>
      </c>
      <c r="ET36" t="s">
        <v>115</v>
      </c>
      <c r="EV36" t="s">
        <v>115</v>
      </c>
      <c r="EW36" t="s">
        <v>115</v>
      </c>
      <c r="EY36" t="s">
        <v>115</v>
      </c>
      <c r="EZ36" t="s">
        <v>115</v>
      </c>
      <c r="FB36" t="s">
        <v>115</v>
      </c>
      <c r="FC36" t="s">
        <v>115</v>
      </c>
      <c r="FE36" t="s">
        <v>115</v>
      </c>
      <c r="FF36" t="s">
        <v>115</v>
      </c>
      <c r="FH36" t="s">
        <v>115</v>
      </c>
      <c r="FI36" t="s">
        <v>115</v>
      </c>
      <c r="FK36" t="s">
        <v>115</v>
      </c>
      <c r="FL36" t="s">
        <v>115</v>
      </c>
      <c r="FN36" t="s">
        <v>115</v>
      </c>
      <c r="FO36" t="s">
        <v>115</v>
      </c>
      <c r="FQ36" t="s">
        <v>115</v>
      </c>
      <c r="FR36" t="s">
        <v>115</v>
      </c>
      <c r="FT36" t="s">
        <v>115</v>
      </c>
      <c r="FU36" t="s">
        <v>115</v>
      </c>
      <c r="FW36" t="s">
        <v>115</v>
      </c>
      <c r="FX36" t="s">
        <v>115</v>
      </c>
      <c r="FZ36" t="s">
        <v>115</v>
      </c>
      <c r="GA36" t="s">
        <v>115</v>
      </c>
      <c r="GC36" t="s">
        <v>115</v>
      </c>
      <c r="GD36" t="s">
        <v>115</v>
      </c>
      <c r="GF36" t="s">
        <v>115</v>
      </c>
      <c r="GG36" t="s">
        <v>115</v>
      </c>
      <c r="GI36" t="s">
        <v>115</v>
      </c>
      <c r="GJ36" t="s">
        <v>115</v>
      </c>
    </row>
    <row r="37" spans="1:192" x14ac:dyDescent="0.35">
      <c r="A37" t="s">
        <v>51</v>
      </c>
      <c r="B37" t="s">
        <v>51</v>
      </c>
      <c r="C37" t="s">
        <v>116</v>
      </c>
      <c r="D37" t="s">
        <v>411</v>
      </c>
      <c r="E37" t="s">
        <v>358</v>
      </c>
      <c r="F37" t="s">
        <v>116</v>
      </c>
      <c r="G37" t="s">
        <v>369</v>
      </c>
      <c r="H37" t="s">
        <v>360</v>
      </c>
      <c r="I37" t="s">
        <v>116</v>
      </c>
      <c r="J37" t="s">
        <v>115</v>
      </c>
      <c r="K37" t="s">
        <v>115</v>
      </c>
      <c r="L37" t="s">
        <v>115</v>
      </c>
      <c r="M37" t="s">
        <v>115</v>
      </c>
      <c r="N37" t="s">
        <v>115</v>
      </c>
      <c r="O37" t="s">
        <v>115</v>
      </c>
      <c r="P37" t="s">
        <v>115</v>
      </c>
      <c r="Q37" t="s">
        <v>115</v>
      </c>
      <c r="R37" t="s">
        <v>115</v>
      </c>
      <c r="S37" t="s">
        <v>115</v>
      </c>
      <c r="T37" t="s">
        <v>115</v>
      </c>
      <c r="U37" t="s">
        <v>115</v>
      </c>
      <c r="V37" t="s">
        <v>115</v>
      </c>
      <c r="W37" t="s">
        <v>115</v>
      </c>
      <c r="X37" t="s">
        <v>115</v>
      </c>
      <c r="Y37" t="s">
        <v>115</v>
      </c>
      <c r="Z37" t="s">
        <v>115</v>
      </c>
      <c r="AA37" t="s">
        <v>115</v>
      </c>
      <c r="AB37" t="s">
        <v>115</v>
      </c>
      <c r="AC37" t="s">
        <v>115</v>
      </c>
      <c r="AD37" t="s">
        <v>115</v>
      </c>
      <c r="AE37" t="s">
        <v>115</v>
      </c>
      <c r="AF37" t="s">
        <v>115</v>
      </c>
      <c r="AG37" t="s">
        <v>115</v>
      </c>
      <c r="AH37" t="s">
        <v>115</v>
      </c>
      <c r="AI37" t="s">
        <v>115</v>
      </c>
      <c r="AJ37" t="s">
        <v>115</v>
      </c>
      <c r="AK37" t="s">
        <v>115</v>
      </c>
      <c r="AL37" t="s">
        <v>115</v>
      </c>
      <c r="AM37" t="s">
        <v>115</v>
      </c>
      <c r="AN37" t="s">
        <v>115</v>
      </c>
      <c r="AO37" t="s">
        <v>115</v>
      </c>
      <c r="AP37" t="s">
        <v>115</v>
      </c>
      <c r="AQ37" t="s">
        <v>115</v>
      </c>
      <c r="AR37" t="s">
        <v>115</v>
      </c>
      <c r="AS37" t="s">
        <v>115</v>
      </c>
      <c r="AT37" t="s">
        <v>115</v>
      </c>
      <c r="AU37" t="s">
        <v>115</v>
      </c>
      <c r="AV37" t="s">
        <v>115</v>
      </c>
      <c r="AW37" t="s">
        <v>115</v>
      </c>
      <c r="AX37" t="s">
        <v>115</v>
      </c>
      <c r="AY37" t="s">
        <v>115</v>
      </c>
      <c r="AZ37" t="s">
        <v>115</v>
      </c>
      <c r="BA37" t="s">
        <v>115</v>
      </c>
      <c r="BB37" t="s">
        <v>115</v>
      </c>
      <c r="BC37" t="s">
        <v>115</v>
      </c>
      <c r="BD37" t="s">
        <v>115</v>
      </c>
      <c r="BE37" t="s">
        <v>115</v>
      </c>
      <c r="BF37" t="s">
        <v>115</v>
      </c>
      <c r="BG37" t="s">
        <v>115</v>
      </c>
      <c r="BH37" t="s">
        <v>115</v>
      </c>
      <c r="BI37" t="s">
        <v>115</v>
      </c>
      <c r="BJ37" t="s">
        <v>115</v>
      </c>
      <c r="BK37" t="s">
        <v>115</v>
      </c>
      <c r="BL37" t="s">
        <v>115</v>
      </c>
      <c r="BM37" t="s">
        <v>115</v>
      </c>
      <c r="BN37" t="s">
        <v>115</v>
      </c>
      <c r="BP37" t="s">
        <v>115</v>
      </c>
      <c r="BQ37" t="s">
        <v>115</v>
      </c>
      <c r="BS37" t="s">
        <v>115</v>
      </c>
      <c r="BT37" t="s">
        <v>115</v>
      </c>
      <c r="BV37" t="s">
        <v>115</v>
      </c>
      <c r="BW37" t="s">
        <v>115</v>
      </c>
      <c r="BY37" t="s">
        <v>115</v>
      </c>
      <c r="BZ37" t="s">
        <v>115</v>
      </c>
      <c r="CB37" t="s">
        <v>115</v>
      </c>
      <c r="CC37" t="s">
        <v>115</v>
      </c>
      <c r="CE37" t="s">
        <v>115</v>
      </c>
      <c r="CF37" t="s">
        <v>115</v>
      </c>
      <c r="CH37" t="s">
        <v>115</v>
      </c>
      <c r="CI37" t="s">
        <v>115</v>
      </c>
      <c r="CK37" t="s">
        <v>115</v>
      </c>
      <c r="CL37" t="s">
        <v>115</v>
      </c>
      <c r="CN37" t="s">
        <v>115</v>
      </c>
      <c r="CO37" t="s">
        <v>115</v>
      </c>
      <c r="CQ37" t="s">
        <v>115</v>
      </c>
      <c r="CR37" t="s">
        <v>115</v>
      </c>
      <c r="CT37" t="s">
        <v>115</v>
      </c>
      <c r="CU37" t="s">
        <v>115</v>
      </c>
      <c r="CW37" t="s">
        <v>115</v>
      </c>
      <c r="CX37" t="s">
        <v>115</v>
      </c>
      <c r="CZ37" t="s">
        <v>115</v>
      </c>
      <c r="DA37" t="s">
        <v>115</v>
      </c>
      <c r="DC37" t="s">
        <v>115</v>
      </c>
      <c r="DD37" t="s">
        <v>115</v>
      </c>
      <c r="DF37" t="s">
        <v>115</v>
      </c>
      <c r="DG37" t="s">
        <v>115</v>
      </c>
      <c r="DI37" t="s">
        <v>115</v>
      </c>
      <c r="DJ37" t="s">
        <v>115</v>
      </c>
      <c r="DL37" t="s">
        <v>115</v>
      </c>
      <c r="DM37" t="s">
        <v>115</v>
      </c>
      <c r="DO37" t="s">
        <v>115</v>
      </c>
      <c r="DP37" t="s">
        <v>115</v>
      </c>
      <c r="DR37" t="s">
        <v>115</v>
      </c>
      <c r="DS37" t="s">
        <v>115</v>
      </c>
      <c r="DU37" t="s">
        <v>115</v>
      </c>
      <c r="DV37" t="s">
        <v>115</v>
      </c>
      <c r="DX37" t="s">
        <v>115</v>
      </c>
      <c r="DY37" t="s">
        <v>115</v>
      </c>
      <c r="EA37" t="s">
        <v>115</v>
      </c>
      <c r="EB37" t="s">
        <v>115</v>
      </c>
      <c r="ED37" t="s">
        <v>115</v>
      </c>
      <c r="EE37" t="s">
        <v>115</v>
      </c>
      <c r="EG37" t="s">
        <v>115</v>
      </c>
      <c r="EH37" t="s">
        <v>115</v>
      </c>
      <c r="EJ37" t="s">
        <v>115</v>
      </c>
      <c r="EK37" t="s">
        <v>115</v>
      </c>
      <c r="EM37" t="s">
        <v>115</v>
      </c>
      <c r="EN37" t="s">
        <v>115</v>
      </c>
      <c r="EP37" t="s">
        <v>115</v>
      </c>
      <c r="EQ37" t="s">
        <v>115</v>
      </c>
      <c r="ES37" t="s">
        <v>115</v>
      </c>
      <c r="ET37" t="s">
        <v>115</v>
      </c>
      <c r="EV37" t="s">
        <v>115</v>
      </c>
      <c r="EW37" t="s">
        <v>115</v>
      </c>
      <c r="EY37" t="s">
        <v>115</v>
      </c>
      <c r="EZ37" t="s">
        <v>115</v>
      </c>
      <c r="FB37" t="s">
        <v>115</v>
      </c>
      <c r="FC37" t="s">
        <v>115</v>
      </c>
      <c r="FE37" t="s">
        <v>115</v>
      </c>
      <c r="FF37" t="s">
        <v>115</v>
      </c>
      <c r="FH37" t="s">
        <v>115</v>
      </c>
      <c r="FI37" t="s">
        <v>115</v>
      </c>
      <c r="FK37" t="s">
        <v>115</v>
      </c>
      <c r="FL37" t="s">
        <v>115</v>
      </c>
      <c r="FN37" t="s">
        <v>115</v>
      </c>
      <c r="FO37" t="s">
        <v>115</v>
      </c>
      <c r="FQ37" t="s">
        <v>115</v>
      </c>
      <c r="FR37" t="s">
        <v>115</v>
      </c>
      <c r="FT37" t="s">
        <v>115</v>
      </c>
      <c r="FU37" t="s">
        <v>115</v>
      </c>
      <c r="FW37" t="s">
        <v>115</v>
      </c>
      <c r="FX37" t="s">
        <v>115</v>
      </c>
      <c r="FZ37" t="s">
        <v>115</v>
      </c>
      <c r="GA37" t="s">
        <v>115</v>
      </c>
      <c r="GC37" t="s">
        <v>115</v>
      </c>
      <c r="GD37" t="s">
        <v>115</v>
      </c>
      <c r="GF37" t="s">
        <v>115</v>
      </c>
      <c r="GG37" t="s">
        <v>115</v>
      </c>
      <c r="GI37" t="s">
        <v>115</v>
      </c>
      <c r="GJ37" t="s">
        <v>115</v>
      </c>
    </row>
    <row r="38" spans="1:192" x14ac:dyDescent="0.35">
      <c r="A38" t="s">
        <v>51</v>
      </c>
      <c r="B38" t="s">
        <v>51</v>
      </c>
      <c r="C38" t="s">
        <v>116</v>
      </c>
      <c r="D38" t="s">
        <v>412</v>
      </c>
      <c r="E38" t="s">
        <v>51</v>
      </c>
      <c r="F38" t="s">
        <v>116</v>
      </c>
      <c r="G38" t="s">
        <v>364</v>
      </c>
      <c r="H38" t="s">
        <v>364</v>
      </c>
      <c r="I38" t="s">
        <v>116</v>
      </c>
      <c r="J38" t="s">
        <v>115</v>
      </c>
      <c r="K38" t="s">
        <v>115</v>
      </c>
      <c r="L38" t="s">
        <v>115</v>
      </c>
      <c r="M38" t="s">
        <v>115</v>
      </c>
      <c r="N38" t="s">
        <v>115</v>
      </c>
      <c r="O38" t="s">
        <v>115</v>
      </c>
      <c r="P38" t="s">
        <v>115</v>
      </c>
      <c r="Q38" t="s">
        <v>115</v>
      </c>
      <c r="R38" t="s">
        <v>115</v>
      </c>
      <c r="S38" t="s">
        <v>115</v>
      </c>
      <c r="T38" t="s">
        <v>115</v>
      </c>
      <c r="U38" t="s">
        <v>115</v>
      </c>
      <c r="V38" t="s">
        <v>115</v>
      </c>
      <c r="W38" t="s">
        <v>115</v>
      </c>
      <c r="X38" t="s">
        <v>115</v>
      </c>
      <c r="Y38" t="s">
        <v>115</v>
      </c>
      <c r="Z38" t="s">
        <v>115</v>
      </c>
      <c r="AA38" t="s">
        <v>115</v>
      </c>
      <c r="AB38" t="s">
        <v>115</v>
      </c>
      <c r="AC38" t="s">
        <v>115</v>
      </c>
      <c r="AD38" t="s">
        <v>115</v>
      </c>
      <c r="AE38" t="s">
        <v>115</v>
      </c>
      <c r="AF38" t="s">
        <v>115</v>
      </c>
      <c r="AG38" t="s">
        <v>115</v>
      </c>
      <c r="AH38" t="s">
        <v>115</v>
      </c>
      <c r="AI38" t="s">
        <v>115</v>
      </c>
      <c r="AJ38" t="s">
        <v>115</v>
      </c>
      <c r="AK38" t="s">
        <v>115</v>
      </c>
      <c r="AL38" t="s">
        <v>115</v>
      </c>
      <c r="AM38" t="s">
        <v>115</v>
      </c>
      <c r="AN38" t="s">
        <v>115</v>
      </c>
      <c r="AO38" t="s">
        <v>115</v>
      </c>
      <c r="AP38" t="s">
        <v>115</v>
      </c>
      <c r="AQ38" t="s">
        <v>115</v>
      </c>
      <c r="AR38" t="s">
        <v>115</v>
      </c>
      <c r="AS38" t="s">
        <v>115</v>
      </c>
      <c r="AT38" t="s">
        <v>115</v>
      </c>
      <c r="AU38" t="s">
        <v>115</v>
      </c>
      <c r="AV38" t="s">
        <v>115</v>
      </c>
      <c r="AW38" t="s">
        <v>115</v>
      </c>
      <c r="AX38" t="s">
        <v>115</v>
      </c>
      <c r="AY38" t="s">
        <v>115</v>
      </c>
      <c r="AZ38" t="s">
        <v>115</v>
      </c>
      <c r="BA38" t="s">
        <v>115</v>
      </c>
      <c r="BB38" t="s">
        <v>115</v>
      </c>
      <c r="BC38" t="s">
        <v>115</v>
      </c>
      <c r="BD38" t="s">
        <v>115</v>
      </c>
      <c r="BE38" t="s">
        <v>115</v>
      </c>
      <c r="BF38" t="s">
        <v>115</v>
      </c>
      <c r="BG38" t="s">
        <v>115</v>
      </c>
      <c r="BH38" t="s">
        <v>115</v>
      </c>
      <c r="BI38" t="s">
        <v>115</v>
      </c>
      <c r="BJ38" t="s">
        <v>115</v>
      </c>
      <c r="BK38" t="s">
        <v>115</v>
      </c>
      <c r="BL38" t="s">
        <v>115</v>
      </c>
      <c r="BM38" t="s">
        <v>115</v>
      </c>
      <c r="BN38" t="s">
        <v>115</v>
      </c>
      <c r="BP38" t="s">
        <v>115</v>
      </c>
      <c r="BQ38" t="s">
        <v>115</v>
      </c>
      <c r="BS38" t="s">
        <v>115</v>
      </c>
      <c r="BT38" t="s">
        <v>115</v>
      </c>
      <c r="BV38" t="s">
        <v>115</v>
      </c>
      <c r="BW38" t="s">
        <v>115</v>
      </c>
      <c r="BY38" t="s">
        <v>115</v>
      </c>
      <c r="BZ38" t="s">
        <v>115</v>
      </c>
      <c r="CB38" t="s">
        <v>115</v>
      </c>
      <c r="CC38" t="s">
        <v>115</v>
      </c>
      <c r="CE38" t="s">
        <v>115</v>
      </c>
      <c r="CF38" t="s">
        <v>115</v>
      </c>
      <c r="CH38" t="s">
        <v>115</v>
      </c>
      <c r="CI38" t="s">
        <v>115</v>
      </c>
      <c r="CK38" t="s">
        <v>115</v>
      </c>
      <c r="CL38" t="s">
        <v>115</v>
      </c>
      <c r="CN38" t="s">
        <v>115</v>
      </c>
      <c r="CO38" t="s">
        <v>115</v>
      </c>
      <c r="CQ38" t="s">
        <v>115</v>
      </c>
      <c r="CR38" t="s">
        <v>115</v>
      </c>
      <c r="CT38" t="s">
        <v>115</v>
      </c>
      <c r="CU38" t="s">
        <v>115</v>
      </c>
      <c r="CW38" t="s">
        <v>115</v>
      </c>
      <c r="CX38" t="s">
        <v>115</v>
      </c>
      <c r="CZ38" t="s">
        <v>115</v>
      </c>
      <c r="DA38" t="s">
        <v>115</v>
      </c>
      <c r="DC38" t="s">
        <v>115</v>
      </c>
      <c r="DD38" t="s">
        <v>115</v>
      </c>
      <c r="DF38" t="s">
        <v>115</v>
      </c>
      <c r="DG38" t="s">
        <v>115</v>
      </c>
      <c r="DI38" t="s">
        <v>115</v>
      </c>
      <c r="DJ38" t="s">
        <v>115</v>
      </c>
      <c r="DL38" t="s">
        <v>115</v>
      </c>
      <c r="DM38" t="s">
        <v>115</v>
      </c>
      <c r="DO38" t="s">
        <v>115</v>
      </c>
      <c r="DP38" t="s">
        <v>115</v>
      </c>
      <c r="DR38" t="s">
        <v>115</v>
      </c>
      <c r="DS38" t="s">
        <v>115</v>
      </c>
      <c r="DU38" t="s">
        <v>115</v>
      </c>
      <c r="DV38" t="s">
        <v>115</v>
      </c>
      <c r="DX38" t="s">
        <v>115</v>
      </c>
      <c r="DY38" t="s">
        <v>115</v>
      </c>
      <c r="EA38" t="s">
        <v>115</v>
      </c>
      <c r="EB38" t="s">
        <v>115</v>
      </c>
      <c r="ED38" t="s">
        <v>115</v>
      </c>
      <c r="EE38" t="s">
        <v>115</v>
      </c>
      <c r="EG38" t="s">
        <v>115</v>
      </c>
      <c r="EH38" t="s">
        <v>115</v>
      </c>
      <c r="EJ38" t="s">
        <v>115</v>
      </c>
      <c r="EK38" t="s">
        <v>115</v>
      </c>
      <c r="EM38" t="s">
        <v>115</v>
      </c>
      <c r="EN38" t="s">
        <v>115</v>
      </c>
      <c r="EP38" t="s">
        <v>115</v>
      </c>
      <c r="EQ38" t="s">
        <v>115</v>
      </c>
      <c r="ES38" t="s">
        <v>115</v>
      </c>
      <c r="ET38" t="s">
        <v>115</v>
      </c>
      <c r="EV38" t="s">
        <v>115</v>
      </c>
      <c r="EW38" t="s">
        <v>115</v>
      </c>
      <c r="EY38" t="s">
        <v>115</v>
      </c>
      <c r="EZ38" t="s">
        <v>115</v>
      </c>
      <c r="FB38" t="s">
        <v>115</v>
      </c>
      <c r="FC38" t="s">
        <v>115</v>
      </c>
      <c r="FE38" t="s">
        <v>115</v>
      </c>
      <c r="FF38" t="s">
        <v>115</v>
      </c>
      <c r="FH38" t="s">
        <v>115</v>
      </c>
      <c r="FI38" t="s">
        <v>115</v>
      </c>
      <c r="FK38" t="s">
        <v>115</v>
      </c>
      <c r="FL38" t="s">
        <v>115</v>
      </c>
      <c r="FN38" t="s">
        <v>115</v>
      </c>
      <c r="FO38" t="s">
        <v>115</v>
      </c>
      <c r="FQ38" t="s">
        <v>115</v>
      </c>
      <c r="FR38" t="s">
        <v>115</v>
      </c>
      <c r="FT38" t="s">
        <v>115</v>
      </c>
      <c r="FU38" t="s">
        <v>115</v>
      </c>
      <c r="FW38" t="s">
        <v>115</v>
      </c>
      <c r="FX38" t="s">
        <v>115</v>
      </c>
      <c r="FZ38" t="s">
        <v>115</v>
      </c>
      <c r="GA38" t="s">
        <v>115</v>
      </c>
      <c r="GC38" t="s">
        <v>115</v>
      </c>
      <c r="GD38" t="s">
        <v>115</v>
      </c>
      <c r="GF38" t="s">
        <v>115</v>
      </c>
      <c r="GG38" t="s">
        <v>115</v>
      </c>
      <c r="GI38" t="s">
        <v>115</v>
      </c>
      <c r="GJ38" t="s">
        <v>115</v>
      </c>
    </row>
    <row r="39" spans="1:192" x14ac:dyDescent="0.35">
      <c r="A39" t="s">
        <v>51</v>
      </c>
      <c r="B39" t="s">
        <v>51</v>
      </c>
      <c r="C39" t="s">
        <v>116</v>
      </c>
      <c r="D39" t="s">
        <v>411</v>
      </c>
      <c r="E39" t="s">
        <v>413</v>
      </c>
      <c r="F39" t="s">
        <v>116</v>
      </c>
      <c r="G39" t="s">
        <v>364</v>
      </c>
      <c r="H39" t="s">
        <v>360</v>
      </c>
      <c r="I39" t="s">
        <v>116</v>
      </c>
      <c r="J39" t="s">
        <v>115</v>
      </c>
      <c r="K39" t="s">
        <v>115</v>
      </c>
      <c r="L39" t="s">
        <v>115</v>
      </c>
      <c r="M39" t="s">
        <v>115</v>
      </c>
      <c r="N39" t="s">
        <v>115</v>
      </c>
      <c r="O39" t="s">
        <v>115</v>
      </c>
      <c r="P39" t="s">
        <v>115</v>
      </c>
      <c r="Q39" t="s">
        <v>115</v>
      </c>
      <c r="R39" t="s">
        <v>115</v>
      </c>
      <c r="S39" t="s">
        <v>115</v>
      </c>
      <c r="T39" t="s">
        <v>115</v>
      </c>
      <c r="U39" t="s">
        <v>115</v>
      </c>
      <c r="V39" t="s">
        <v>115</v>
      </c>
      <c r="W39" t="s">
        <v>115</v>
      </c>
      <c r="X39" t="s">
        <v>115</v>
      </c>
      <c r="Y39" t="s">
        <v>115</v>
      </c>
      <c r="Z39" t="s">
        <v>115</v>
      </c>
      <c r="AA39" t="s">
        <v>115</v>
      </c>
      <c r="AB39" t="s">
        <v>115</v>
      </c>
      <c r="AC39" t="s">
        <v>115</v>
      </c>
      <c r="AD39" t="s">
        <v>115</v>
      </c>
      <c r="AE39" t="s">
        <v>115</v>
      </c>
      <c r="AF39" t="s">
        <v>115</v>
      </c>
      <c r="AG39" t="s">
        <v>115</v>
      </c>
      <c r="AH39" t="s">
        <v>115</v>
      </c>
      <c r="AI39" t="s">
        <v>115</v>
      </c>
      <c r="AJ39" t="s">
        <v>115</v>
      </c>
      <c r="AK39" t="s">
        <v>115</v>
      </c>
      <c r="AL39" t="s">
        <v>115</v>
      </c>
      <c r="AM39" t="s">
        <v>115</v>
      </c>
      <c r="AN39" t="s">
        <v>115</v>
      </c>
      <c r="AO39" t="s">
        <v>115</v>
      </c>
      <c r="AP39" t="s">
        <v>115</v>
      </c>
      <c r="AQ39" t="s">
        <v>115</v>
      </c>
      <c r="AR39" t="s">
        <v>115</v>
      </c>
      <c r="AS39" t="s">
        <v>115</v>
      </c>
      <c r="AT39" t="s">
        <v>115</v>
      </c>
      <c r="AU39" t="s">
        <v>115</v>
      </c>
      <c r="AV39" t="s">
        <v>115</v>
      </c>
      <c r="AW39" t="s">
        <v>115</v>
      </c>
      <c r="AX39" t="s">
        <v>115</v>
      </c>
      <c r="AY39" t="s">
        <v>115</v>
      </c>
      <c r="AZ39" t="s">
        <v>115</v>
      </c>
      <c r="BA39" t="s">
        <v>115</v>
      </c>
      <c r="BB39" t="s">
        <v>115</v>
      </c>
      <c r="BC39" t="s">
        <v>115</v>
      </c>
      <c r="BD39" t="s">
        <v>115</v>
      </c>
      <c r="BE39" t="s">
        <v>115</v>
      </c>
      <c r="BF39" t="s">
        <v>115</v>
      </c>
      <c r="BG39" t="s">
        <v>115</v>
      </c>
      <c r="BH39" t="s">
        <v>115</v>
      </c>
      <c r="BI39" t="s">
        <v>115</v>
      </c>
      <c r="BJ39" t="s">
        <v>115</v>
      </c>
      <c r="BK39" t="s">
        <v>115</v>
      </c>
      <c r="BL39" t="s">
        <v>115</v>
      </c>
      <c r="BM39" t="s">
        <v>115</v>
      </c>
      <c r="BN39" t="s">
        <v>115</v>
      </c>
      <c r="BP39" t="s">
        <v>115</v>
      </c>
      <c r="BQ39" t="s">
        <v>115</v>
      </c>
      <c r="BS39" t="s">
        <v>115</v>
      </c>
      <c r="BT39" t="s">
        <v>115</v>
      </c>
      <c r="BV39" t="s">
        <v>115</v>
      </c>
      <c r="BW39" t="s">
        <v>115</v>
      </c>
      <c r="BY39" t="s">
        <v>115</v>
      </c>
      <c r="BZ39" t="s">
        <v>115</v>
      </c>
      <c r="CB39" t="s">
        <v>115</v>
      </c>
      <c r="CC39" t="s">
        <v>115</v>
      </c>
      <c r="CE39" t="s">
        <v>115</v>
      </c>
      <c r="CF39" t="s">
        <v>115</v>
      </c>
      <c r="CH39" t="s">
        <v>115</v>
      </c>
      <c r="CI39" t="s">
        <v>115</v>
      </c>
      <c r="CK39" t="s">
        <v>115</v>
      </c>
      <c r="CL39" t="s">
        <v>115</v>
      </c>
      <c r="CN39" t="s">
        <v>115</v>
      </c>
      <c r="CO39" t="s">
        <v>115</v>
      </c>
      <c r="CQ39" t="s">
        <v>115</v>
      </c>
      <c r="CR39" t="s">
        <v>115</v>
      </c>
      <c r="CT39" t="s">
        <v>115</v>
      </c>
      <c r="CU39" t="s">
        <v>115</v>
      </c>
      <c r="CW39" t="s">
        <v>115</v>
      </c>
      <c r="CX39" t="s">
        <v>115</v>
      </c>
      <c r="CZ39" t="s">
        <v>115</v>
      </c>
      <c r="DA39" t="s">
        <v>115</v>
      </c>
      <c r="DC39" t="s">
        <v>115</v>
      </c>
      <c r="DD39" t="s">
        <v>115</v>
      </c>
      <c r="DF39" t="s">
        <v>115</v>
      </c>
      <c r="DG39" t="s">
        <v>115</v>
      </c>
      <c r="DI39" t="s">
        <v>115</v>
      </c>
      <c r="DJ39" t="s">
        <v>115</v>
      </c>
      <c r="DL39" t="s">
        <v>115</v>
      </c>
      <c r="DM39" t="s">
        <v>115</v>
      </c>
      <c r="DO39" t="s">
        <v>115</v>
      </c>
      <c r="DP39" t="s">
        <v>115</v>
      </c>
      <c r="DR39" t="s">
        <v>115</v>
      </c>
      <c r="DS39" t="s">
        <v>115</v>
      </c>
      <c r="DU39" t="s">
        <v>115</v>
      </c>
      <c r="DV39" t="s">
        <v>115</v>
      </c>
      <c r="DX39" t="s">
        <v>115</v>
      </c>
      <c r="DY39" t="s">
        <v>115</v>
      </c>
      <c r="EA39" t="s">
        <v>115</v>
      </c>
      <c r="EB39" t="s">
        <v>115</v>
      </c>
      <c r="ED39" t="s">
        <v>115</v>
      </c>
      <c r="EE39" t="s">
        <v>115</v>
      </c>
      <c r="EG39" t="s">
        <v>115</v>
      </c>
      <c r="EH39" t="s">
        <v>115</v>
      </c>
      <c r="EJ39" t="s">
        <v>115</v>
      </c>
      <c r="EK39" t="s">
        <v>115</v>
      </c>
      <c r="EM39" t="s">
        <v>115</v>
      </c>
      <c r="EN39" t="s">
        <v>115</v>
      </c>
      <c r="EP39" t="s">
        <v>115</v>
      </c>
      <c r="EQ39" t="s">
        <v>115</v>
      </c>
      <c r="ES39" t="s">
        <v>115</v>
      </c>
      <c r="ET39" t="s">
        <v>115</v>
      </c>
      <c r="EV39" t="s">
        <v>115</v>
      </c>
      <c r="EW39" t="s">
        <v>115</v>
      </c>
      <c r="EY39" t="s">
        <v>115</v>
      </c>
      <c r="EZ39" t="s">
        <v>115</v>
      </c>
      <c r="FB39" t="s">
        <v>115</v>
      </c>
      <c r="FC39" t="s">
        <v>115</v>
      </c>
      <c r="FE39" t="s">
        <v>115</v>
      </c>
      <c r="FF39" t="s">
        <v>115</v>
      </c>
      <c r="FH39" t="s">
        <v>115</v>
      </c>
      <c r="FI39" t="s">
        <v>115</v>
      </c>
      <c r="FK39" t="s">
        <v>115</v>
      </c>
      <c r="FL39" t="s">
        <v>115</v>
      </c>
      <c r="FN39" t="s">
        <v>115</v>
      </c>
      <c r="FO39" t="s">
        <v>115</v>
      </c>
      <c r="FQ39" t="s">
        <v>115</v>
      </c>
      <c r="FR39" t="s">
        <v>115</v>
      </c>
      <c r="FT39" t="s">
        <v>115</v>
      </c>
      <c r="FU39" t="s">
        <v>115</v>
      </c>
      <c r="FW39" t="s">
        <v>115</v>
      </c>
      <c r="FX39" t="s">
        <v>115</v>
      </c>
      <c r="FZ39" t="s">
        <v>115</v>
      </c>
      <c r="GA39" t="s">
        <v>115</v>
      </c>
      <c r="GC39" t="s">
        <v>115</v>
      </c>
      <c r="GD39" t="s">
        <v>115</v>
      </c>
      <c r="GF39" t="s">
        <v>115</v>
      </c>
      <c r="GG39" t="s">
        <v>115</v>
      </c>
      <c r="GI39" t="s">
        <v>115</v>
      </c>
      <c r="GJ39" t="s">
        <v>115</v>
      </c>
    </row>
    <row r="40" spans="1:192" x14ac:dyDescent="0.35">
      <c r="A40" t="s">
        <v>51</v>
      </c>
      <c r="B40" t="s">
        <v>51</v>
      </c>
      <c r="C40" t="s">
        <v>116</v>
      </c>
      <c r="D40" t="s">
        <v>410</v>
      </c>
      <c r="E40" t="s">
        <v>414</v>
      </c>
      <c r="F40" t="s">
        <v>116</v>
      </c>
      <c r="G40" t="s">
        <v>369</v>
      </c>
      <c r="H40" t="s">
        <v>360</v>
      </c>
      <c r="I40" t="s">
        <v>116</v>
      </c>
      <c r="J40" t="s">
        <v>115</v>
      </c>
      <c r="K40" t="s">
        <v>115</v>
      </c>
      <c r="L40" t="s">
        <v>115</v>
      </c>
      <c r="M40" t="s">
        <v>115</v>
      </c>
      <c r="N40" t="s">
        <v>115</v>
      </c>
      <c r="O40" t="s">
        <v>115</v>
      </c>
      <c r="P40" t="s">
        <v>115</v>
      </c>
      <c r="Q40" t="s">
        <v>115</v>
      </c>
      <c r="R40" t="s">
        <v>115</v>
      </c>
      <c r="S40" t="s">
        <v>115</v>
      </c>
      <c r="T40" t="s">
        <v>115</v>
      </c>
      <c r="U40" t="s">
        <v>115</v>
      </c>
      <c r="V40" t="s">
        <v>115</v>
      </c>
      <c r="W40" t="s">
        <v>115</v>
      </c>
      <c r="X40" t="s">
        <v>115</v>
      </c>
      <c r="Y40" t="s">
        <v>115</v>
      </c>
      <c r="Z40" t="s">
        <v>115</v>
      </c>
      <c r="AA40" t="s">
        <v>115</v>
      </c>
      <c r="AB40" t="s">
        <v>115</v>
      </c>
      <c r="AC40" t="s">
        <v>115</v>
      </c>
      <c r="AD40" t="s">
        <v>115</v>
      </c>
      <c r="AE40" t="s">
        <v>115</v>
      </c>
      <c r="AF40" t="s">
        <v>115</v>
      </c>
      <c r="AG40" t="s">
        <v>115</v>
      </c>
      <c r="AH40" t="s">
        <v>115</v>
      </c>
      <c r="AI40" t="s">
        <v>115</v>
      </c>
      <c r="AJ40" t="s">
        <v>115</v>
      </c>
      <c r="AK40" t="s">
        <v>115</v>
      </c>
      <c r="AL40" t="s">
        <v>115</v>
      </c>
      <c r="AM40" t="s">
        <v>115</v>
      </c>
      <c r="AN40" t="s">
        <v>115</v>
      </c>
      <c r="AO40" t="s">
        <v>115</v>
      </c>
      <c r="AP40" t="s">
        <v>115</v>
      </c>
      <c r="AQ40" t="s">
        <v>115</v>
      </c>
      <c r="AR40" t="s">
        <v>115</v>
      </c>
      <c r="AS40" t="s">
        <v>115</v>
      </c>
      <c r="AT40" t="s">
        <v>115</v>
      </c>
      <c r="AU40" t="s">
        <v>115</v>
      </c>
      <c r="AV40" t="s">
        <v>115</v>
      </c>
      <c r="AW40" t="s">
        <v>115</v>
      </c>
      <c r="AX40" t="s">
        <v>115</v>
      </c>
      <c r="AY40" t="s">
        <v>115</v>
      </c>
      <c r="AZ40" t="s">
        <v>115</v>
      </c>
      <c r="BA40" t="s">
        <v>115</v>
      </c>
      <c r="BB40" t="s">
        <v>115</v>
      </c>
      <c r="BC40" t="s">
        <v>115</v>
      </c>
      <c r="BD40" t="s">
        <v>115</v>
      </c>
      <c r="BE40" t="s">
        <v>115</v>
      </c>
      <c r="BF40" t="s">
        <v>115</v>
      </c>
      <c r="BG40" t="s">
        <v>115</v>
      </c>
      <c r="BH40" t="s">
        <v>115</v>
      </c>
      <c r="BI40" t="s">
        <v>115</v>
      </c>
      <c r="BJ40" t="s">
        <v>115</v>
      </c>
      <c r="BK40" t="s">
        <v>115</v>
      </c>
      <c r="BL40" t="s">
        <v>115</v>
      </c>
      <c r="BM40" t="s">
        <v>115</v>
      </c>
      <c r="BN40" t="s">
        <v>115</v>
      </c>
      <c r="BP40" t="s">
        <v>115</v>
      </c>
      <c r="BQ40" t="s">
        <v>115</v>
      </c>
      <c r="BS40" t="s">
        <v>115</v>
      </c>
      <c r="BT40" t="s">
        <v>115</v>
      </c>
      <c r="BV40" t="s">
        <v>115</v>
      </c>
      <c r="BW40" t="s">
        <v>115</v>
      </c>
      <c r="BY40" t="s">
        <v>115</v>
      </c>
      <c r="BZ40" t="s">
        <v>115</v>
      </c>
      <c r="CB40" t="s">
        <v>115</v>
      </c>
      <c r="CC40" t="s">
        <v>115</v>
      </c>
      <c r="CE40" t="s">
        <v>115</v>
      </c>
      <c r="CF40" t="s">
        <v>115</v>
      </c>
      <c r="CH40" t="s">
        <v>115</v>
      </c>
      <c r="CI40" t="s">
        <v>115</v>
      </c>
      <c r="CK40" t="s">
        <v>115</v>
      </c>
      <c r="CL40" t="s">
        <v>115</v>
      </c>
      <c r="CN40" t="s">
        <v>115</v>
      </c>
      <c r="CO40" t="s">
        <v>115</v>
      </c>
      <c r="CQ40" t="s">
        <v>115</v>
      </c>
      <c r="CR40" t="s">
        <v>115</v>
      </c>
      <c r="CT40" t="s">
        <v>115</v>
      </c>
      <c r="CU40" t="s">
        <v>115</v>
      </c>
      <c r="CW40" t="s">
        <v>115</v>
      </c>
      <c r="CX40" t="s">
        <v>115</v>
      </c>
      <c r="CZ40" t="s">
        <v>115</v>
      </c>
      <c r="DA40" t="s">
        <v>115</v>
      </c>
      <c r="DC40" t="s">
        <v>115</v>
      </c>
      <c r="DD40" t="s">
        <v>115</v>
      </c>
      <c r="DF40" t="s">
        <v>115</v>
      </c>
      <c r="DG40" t="s">
        <v>115</v>
      </c>
      <c r="DI40" t="s">
        <v>115</v>
      </c>
      <c r="DJ40" t="s">
        <v>115</v>
      </c>
      <c r="DL40" t="s">
        <v>115</v>
      </c>
      <c r="DM40" t="s">
        <v>115</v>
      </c>
      <c r="DO40" t="s">
        <v>115</v>
      </c>
      <c r="DP40" t="s">
        <v>115</v>
      </c>
      <c r="DR40" t="s">
        <v>115</v>
      </c>
      <c r="DS40" t="s">
        <v>115</v>
      </c>
      <c r="DU40" t="s">
        <v>115</v>
      </c>
      <c r="DV40" t="s">
        <v>115</v>
      </c>
      <c r="DX40" t="s">
        <v>115</v>
      </c>
      <c r="DY40" t="s">
        <v>115</v>
      </c>
      <c r="EA40" t="s">
        <v>115</v>
      </c>
      <c r="EB40" t="s">
        <v>115</v>
      </c>
      <c r="ED40" t="s">
        <v>115</v>
      </c>
      <c r="EE40" t="s">
        <v>115</v>
      </c>
      <c r="EG40" t="s">
        <v>115</v>
      </c>
      <c r="EH40" t="s">
        <v>115</v>
      </c>
      <c r="EJ40" t="s">
        <v>115</v>
      </c>
      <c r="EK40" t="s">
        <v>115</v>
      </c>
      <c r="EM40" t="s">
        <v>115</v>
      </c>
      <c r="EN40" t="s">
        <v>115</v>
      </c>
      <c r="EP40" t="s">
        <v>115</v>
      </c>
      <c r="EQ40" t="s">
        <v>115</v>
      </c>
      <c r="ES40" t="s">
        <v>115</v>
      </c>
      <c r="ET40" t="s">
        <v>115</v>
      </c>
      <c r="EV40" t="s">
        <v>115</v>
      </c>
      <c r="EW40" t="s">
        <v>115</v>
      </c>
      <c r="EY40" t="s">
        <v>115</v>
      </c>
      <c r="EZ40" t="s">
        <v>115</v>
      </c>
      <c r="FB40" t="s">
        <v>115</v>
      </c>
      <c r="FC40" t="s">
        <v>115</v>
      </c>
      <c r="FE40" t="s">
        <v>115</v>
      </c>
      <c r="FF40" t="s">
        <v>115</v>
      </c>
      <c r="FH40" t="s">
        <v>115</v>
      </c>
      <c r="FI40" t="s">
        <v>115</v>
      </c>
      <c r="FK40" t="s">
        <v>115</v>
      </c>
      <c r="FL40" t="s">
        <v>115</v>
      </c>
      <c r="FN40" t="s">
        <v>115</v>
      </c>
      <c r="FO40" t="s">
        <v>115</v>
      </c>
      <c r="FQ40" t="s">
        <v>115</v>
      </c>
      <c r="FR40" t="s">
        <v>115</v>
      </c>
      <c r="FT40" t="s">
        <v>115</v>
      </c>
      <c r="FU40" t="s">
        <v>115</v>
      </c>
      <c r="FW40" t="s">
        <v>115</v>
      </c>
      <c r="FX40" t="s">
        <v>115</v>
      </c>
      <c r="FZ40" t="s">
        <v>115</v>
      </c>
      <c r="GA40" t="s">
        <v>115</v>
      </c>
      <c r="GC40" t="s">
        <v>115</v>
      </c>
      <c r="GD40" t="s">
        <v>115</v>
      </c>
      <c r="GF40" t="s">
        <v>115</v>
      </c>
      <c r="GG40" t="s">
        <v>115</v>
      </c>
      <c r="GI40" t="s">
        <v>115</v>
      </c>
      <c r="GJ40" t="s">
        <v>115</v>
      </c>
    </row>
    <row r="41" spans="1:192" x14ac:dyDescent="0.35">
      <c r="A41" t="s">
        <v>51</v>
      </c>
      <c r="B41" t="s">
        <v>51</v>
      </c>
      <c r="C41" t="s">
        <v>116</v>
      </c>
      <c r="D41" t="s">
        <v>409</v>
      </c>
      <c r="E41" t="s">
        <v>415</v>
      </c>
      <c r="F41" t="s">
        <v>116</v>
      </c>
      <c r="G41" t="s">
        <v>364</v>
      </c>
      <c r="H41" t="s">
        <v>370</v>
      </c>
      <c r="I41" t="s">
        <v>116</v>
      </c>
      <c r="J41" t="s">
        <v>115</v>
      </c>
      <c r="K41" t="s">
        <v>115</v>
      </c>
      <c r="L41" t="s">
        <v>115</v>
      </c>
      <c r="M41" t="s">
        <v>115</v>
      </c>
      <c r="N41" t="s">
        <v>115</v>
      </c>
      <c r="O41" t="s">
        <v>115</v>
      </c>
      <c r="P41" t="s">
        <v>115</v>
      </c>
      <c r="Q41" t="s">
        <v>115</v>
      </c>
      <c r="R41" t="s">
        <v>115</v>
      </c>
      <c r="S41" t="s">
        <v>115</v>
      </c>
      <c r="T41" t="s">
        <v>115</v>
      </c>
      <c r="U41" t="s">
        <v>115</v>
      </c>
      <c r="V41" t="s">
        <v>115</v>
      </c>
      <c r="W41" t="s">
        <v>115</v>
      </c>
      <c r="X41" t="s">
        <v>115</v>
      </c>
      <c r="Y41" t="s">
        <v>115</v>
      </c>
      <c r="Z41" t="s">
        <v>115</v>
      </c>
      <c r="AA41" t="s">
        <v>115</v>
      </c>
      <c r="AB41" t="s">
        <v>115</v>
      </c>
      <c r="AC41" t="s">
        <v>115</v>
      </c>
      <c r="AD41" t="s">
        <v>115</v>
      </c>
      <c r="AE41" t="s">
        <v>115</v>
      </c>
      <c r="AF41" t="s">
        <v>115</v>
      </c>
      <c r="AG41" t="s">
        <v>115</v>
      </c>
      <c r="AH41" t="s">
        <v>115</v>
      </c>
      <c r="AI41" t="s">
        <v>115</v>
      </c>
      <c r="AJ41" t="s">
        <v>115</v>
      </c>
      <c r="AK41" t="s">
        <v>115</v>
      </c>
      <c r="AL41" t="s">
        <v>115</v>
      </c>
      <c r="AM41" t="s">
        <v>115</v>
      </c>
      <c r="AN41" t="s">
        <v>115</v>
      </c>
      <c r="AO41" t="s">
        <v>115</v>
      </c>
      <c r="AP41" t="s">
        <v>115</v>
      </c>
      <c r="AQ41" t="s">
        <v>115</v>
      </c>
      <c r="AR41" t="s">
        <v>115</v>
      </c>
      <c r="AS41" t="s">
        <v>115</v>
      </c>
      <c r="AT41" t="s">
        <v>115</v>
      </c>
      <c r="AU41" t="s">
        <v>115</v>
      </c>
      <c r="AV41" t="s">
        <v>115</v>
      </c>
      <c r="AW41" t="s">
        <v>115</v>
      </c>
      <c r="AX41" t="s">
        <v>115</v>
      </c>
      <c r="AY41" t="s">
        <v>115</v>
      </c>
      <c r="AZ41" t="s">
        <v>115</v>
      </c>
      <c r="BA41" t="s">
        <v>115</v>
      </c>
      <c r="BB41" t="s">
        <v>115</v>
      </c>
      <c r="BC41" t="s">
        <v>115</v>
      </c>
      <c r="BD41" t="s">
        <v>115</v>
      </c>
      <c r="BE41" t="s">
        <v>115</v>
      </c>
      <c r="BF41" t="s">
        <v>115</v>
      </c>
      <c r="BG41" t="s">
        <v>115</v>
      </c>
      <c r="BH41" t="s">
        <v>115</v>
      </c>
      <c r="BI41" t="s">
        <v>115</v>
      </c>
      <c r="BJ41" t="s">
        <v>115</v>
      </c>
      <c r="BK41" t="s">
        <v>115</v>
      </c>
      <c r="BL41" t="s">
        <v>115</v>
      </c>
      <c r="BM41" t="s">
        <v>115</v>
      </c>
      <c r="BN41" t="s">
        <v>115</v>
      </c>
      <c r="BP41" t="s">
        <v>115</v>
      </c>
      <c r="BQ41" t="s">
        <v>115</v>
      </c>
      <c r="BS41" t="s">
        <v>115</v>
      </c>
      <c r="BT41" t="s">
        <v>115</v>
      </c>
      <c r="BV41" t="s">
        <v>115</v>
      </c>
      <c r="BW41" t="s">
        <v>115</v>
      </c>
      <c r="BY41" t="s">
        <v>115</v>
      </c>
      <c r="BZ41" t="s">
        <v>115</v>
      </c>
      <c r="CB41" t="s">
        <v>115</v>
      </c>
      <c r="CC41" t="s">
        <v>115</v>
      </c>
      <c r="CE41" t="s">
        <v>115</v>
      </c>
      <c r="CF41" t="s">
        <v>115</v>
      </c>
      <c r="CH41" t="s">
        <v>115</v>
      </c>
      <c r="CI41" t="s">
        <v>115</v>
      </c>
      <c r="CK41" t="s">
        <v>115</v>
      </c>
      <c r="CL41" t="s">
        <v>115</v>
      </c>
      <c r="CN41" t="s">
        <v>115</v>
      </c>
      <c r="CO41" t="s">
        <v>115</v>
      </c>
      <c r="CQ41" t="s">
        <v>115</v>
      </c>
      <c r="CR41" t="s">
        <v>115</v>
      </c>
      <c r="CT41" t="s">
        <v>115</v>
      </c>
      <c r="CU41" t="s">
        <v>115</v>
      </c>
      <c r="CW41" t="s">
        <v>115</v>
      </c>
      <c r="CX41" t="s">
        <v>115</v>
      </c>
      <c r="CZ41" t="s">
        <v>115</v>
      </c>
      <c r="DA41" t="s">
        <v>115</v>
      </c>
      <c r="DC41" t="s">
        <v>115</v>
      </c>
      <c r="DD41" t="s">
        <v>115</v>
      </c>
      <c r="DF41" t="s">
        <v>115</v>
      </c>
      <c r="DG41" t="s">
        <v>115</v>
      </c>
      <c r="DI41" t="s">
        <v>115</v>
      </c>
      <c r="DJ41" t="s">
        <v>115</v>
      </c>
      <c r="DL41" t="s">
        <v>115</v>
      </c>
      <c r="DM41" t="s">
        <v>115</v>
      </c>
      <c r="DO41" t="s">
        <v>115</v>
      </c>
      <c r="DP41" t="s">
        <v>115</v>
      </c>
      <c r="DR41" t="s">
        <v>115</v>
      </c>
      <c r="DS41" t="s">
        <v>115</v>
      </c>
      <c r="DU41" t="s">
        <v>115</v>
      </c>
      <c r="DV41" t="s">
        <v>115</v>
      </c>
      <c r="DX41" t="s">
        <v>115</v>
      </c>
      <c r="DY41" t="s">
        <v>115</v>
      </c>
      <c r="EA41" t="s">
        <v>115</v>
      </c>
      <c r="EB41" t="s">
        <v>115</v>
      </c>
      <c r="ED41" t="s">
        <v>115</v>
      </c>
      <c r="EE41" t="s">
        <v>115</v>
      </c>
      <c r="EG41" t="s">
        <v>115</v>
      </c>
      <c r="EH41" t="s">
        <v>115</v>
      </c>
      <c r="EJ41" t="s">
        <v>115</v>
      </c>
      <c r="EK41" t="s">
        <v>115</v>
      </c>
      <c r="EM41" t="s">
        <v>115</v>
      </c>
      <c r="EN41" t="s">
        <v>115</v>
      </c>
      <c r="EP41" t="s">
        <v>115</v>
      </c>
      <c r="EQ41" t="s">
        <v>115</v>
      </c>
      <c r="ES41" t="s">
        <v>115</v>
      </c>
      <c r="ET41" t="s">
        <v>115</v>
      </c>
      <c r="EV41" t="s">
        <v>115</v>
      </c>
      <c r="EW41" t="s">
        <v>115</v>
      </c>
      <c r="EY41" t="s">
        <v>115</v>
      </c>
      <c r="EZ41" t="s">
        <v>115</v>
      </c>
      <c r="FB41" t="s">
        <v>115</v>
      </c>
      <c r="FC41" t="s">
        <v>115</v>
      </c>
      <c r="FE41" t="s">
        <v>115</v>
      </c>
      <c r="FF41" t="s">
        <v>115</v>
      </c>
      <c r="FH41" t="s">
        <v>115</v>
      </c>
      <c r="FI41" t="s">
        <v>115</v>
      </c>
      <c r="FK41" t="s">
        <v>115</v>
      </c>
      <c r="FL41" t="s">
        <v>115</v>
      </c>
      <c r="FN41" t="s">
        <v>115</v>
      </c>
      <c r="FO41" t="s">
        <v>115</v>
      </c>
      <c r="FQ41" t="s">
        <v>115</v>
      </c>
      <c r="FR41" t="s">
        <v>115</v>
      </c>
      <c r="FT41" t="s">
        <v>115</v>
      </c>
      <c r="FU41" t="s">
        <v>115</v>
      </c>
      <c r="FW41" t="s">
        <v>115</v>
      </c>
      <c r="FX41" t="s">
        <v>115</v>
      </c>
      <c r="FZ41" t="s">
        <v>115</v>
      </c>
      <c r="GA41" t="s">
        <v>115</v>
      </c>
      <c r="GC41" t="s">
        <v>115</v>
      </c>
      <c r="GD41" t="s">
        <v>115</v>
      </c>
      <c r="GF41" t="s">
        <v>115</v>
      </c>
      <c r="GG41" t="s">
        <v>115</v>
      </c>
      <c r="GI41" t="s">
        <v>115</v>
      </c>
      <c r="GJ41" t="s">
        <v>115</v>
      </c>
    </row>
    <row r="42" spans="1:192" x14ac:dyDescent="0.35">
      <c r="A42" t="s">
        <v>51</v>
      </c>
      <c r="B42" t="s">
        <v>51</v>
      </c>
      <c r="C42" t="s">
        <v>116</v>
      </c>
      <c r="D42" t="s">
        <v>408</v>
      </c>
      <c r="E42" t="s">
        <v>416</v>
      </c>
      <c r="F42" t="s">
        <v>116</v>
      </c>
      <c r="G42" t="s">
        <v>379</v>
      </c>
      <c r="H42" t="s">
        <v>370</v>
      </c>
      <c r="I42" t="s">
        <v>116</v>
      </c>
      <c r="J42" t="s">
        <v>115</v>
      </c>
      <c r="K42" t="s">
        <v>115</v>
      </c>
      <c r="L42" t="s">
        <v>115</v>
      </c>
      <c r="M42" t="s">
        <v>115</v>
      </c>
      <c r="N42" t="s">
        <v>115</v>
      </c>
      <c r="O42" t="s">
        <v>115</v>
      </c>
      <c r="P42" t="s">
        <v>115</v>
      </c>
      <c r="Q42" t="s">
        <v>115</v>
      </c>
      <c r="R42" t="s">
        <v>115</v>
      </c>
      <c r="S42" t="s">
        <v>115</v>
      </c>
      <c r="T42" t="s">
        <v>115</v>
      </c>
      <c r="U42" t="s">
        <v>115</v>
      </c>
      <c r="V42" t="s">
        <v>115</v>
      </c>
      <c r="W42" t="s">
        <v>115</v>
      </c>
      <c r="X42" t="s">
        <v>115</v>
      </c>
      <c r="Y42" t="s">
        <v>115</v>
      </c>
      <c r="Z42" t="s">
        <v>115</v>
      </c>
      <c r="AA42" t="s">
        <v>115</v>
      </c>
      <c r="AB42" t="s">
        <v>115</v>
      </c>
      <c r="AC42" t="s">
        <v>115</v>
      </c>
      <c r="AD42" t="s">
        <v>115</v>
      </c>
      <c r="AE42" t="s">
        <v>115</v>
      </c>
      <c r="AF42" t="s">
        <v>115</v>
      </c>
      <c r="AG42" t="s">
        <v>115</v>
      </c>
      <c r="AH42" t="s">
        <v>115</v>
      </c>
      <c r="AI42" t="s">
        <v>115</v>
      </c>
      <c r="AJ42" t="s">
        <v>115</v>
      </c>
      <c r="AK42" t="s">
        <v>115</v>
      </c>
      <c r="AL42" t="s">
        <v>115</v>
      </c>
      <c r="AM42" t="s">
        <v>115</v>
      </c>
      <c r="AN42" t="s">
        <v>115</v>
      </c>
      <c r="AO42" t="s">
        <v>115</v>
      </c>
      <c r="AP42" t="s">
        <v>115</v>
      </c>
      <c r="AQ42" t="s">
        <v>115</v>
      </c>
      <c r="AR42" t="s">
        <v>115</v>
      </c>
      <c r="AS42" t="s">
        <v>115</v>
      </c>
      <c r="AT42" t="s">
        <v>115</v>
      </c>
      <c r="AU42" t="s">
        <v>115</v>
      </c>
      <c r="AV42" t="s">
        <v>115</v>
      </c>
      <c r="AW42" t="s">
        <v>115</v>
      </c>
      <c r="AX42" t="s">
        <v>115</v>
      </c>
      <c r="AY42" t="s">
        <v>115</v>
      </c>
      <c r="AZ42" t="s">
        <v>115</v>
      </c>
      <c r="BA42" t="s">
        <v>115</v>
      </c>
      <c r="BB42" t="s">
        <v>115</v>
      </c>
      <c r="BC42" t="s">
        <v>115</v>
      </c>
      <c r="BD42" t="s">
        <v>115</v>
      </c>
      <c r="BE42" t="s">
        <v>115</v>
      </c>
      <c r="BF42" t="s">
        <v>115</v>
      </c>
      <c r="BG42" t="s">
        <v>115</v>
      </c>
      <c r="BH42" t="s">
        <v>115</v>
      </c>
      <c r="BI42" t="s">
        <v>115</v>
      </c>
      <c r="BJ42" t="s">
        <v>115</v>
      </c>
      <c r="BK42" t="s">
        <v>115</v>
      </c>
      <c r="BL42" t="s">
        <v>115</v>
      </c>
      <c r="BM42" t="s">
        <v>115</v>
      </c>
      <c r="BN42" t="s">
        <v>115</v>
      </c>
      <c r="BP42" t="s">
        <v>115</v>
      </c>
      <c r="BQ42" t="s">
        <v>115</v>
      </c>
      <c r="BS42" t="s">
        <v>115</v>
      </c>
      <c r="BT42" t="s">
        <v>115</v>
      </c>
      <c r="BV42" t="s">
        <v>115</v>
      </c>
      <c r="BW42" t="s">
        <v>115</v>
      </c>
      <c r="BY42" t="s">
        <v>115</v>
      </c>
      <c r="BZ42" t="s">
        <v>115</v>
      </c>
      <c r="CB42" t="s">
        <v>115</v>
      </c>
      <c r="CC42" t="s">
        <v>115</v>
      </c>
      <c r="CE42" t="s">
        <v>115</v>
      </c>
      <c r="CF42" t="s">
        <v>115</v>
      </c>
      <c r="CH42" t="s">
        <v>115</v>
      </c>
      <c r="CI42" t="s">
        <v>115</v>
      </c>
      <c r="CK42" t="s">
        <v>115</v>
      </c>
      <c r="CL42" t="s">
        <v>115</v>
      </c>
      <c r="CN42" t="s">
        <v>115</v>
      </c>
      <c r="CO42" t="s">
        <v>115</v>
      </c>
      <c r="CQ42" t="s">
        <v>115</v>
      </c>
      <c r="CR42" t="s">
        <v>115</v>
      </c>
      <c r="CT42" t="s">
        <v>115</v>
      </c>
      <c r="CU42" t="s">
        <v>115</v>
      </c>
      <c r="CW42" t="s">
        <v>115</v>
      </c>
      <c r="CX42" t="s">
        <v>115</v>
      </c>
      <c r="CZ42" t="s">
        <v>115</v>
      </c>
      <c r="DA42" t="s">
        <v>115</v>
      </c>
      <c r="DC42" t="s">
        <v>115</v>
      </c>
      <c r="DD42" t="s">
        <v>115</v>
      </c>
      <c r="DF42" t="s">
        <v>115</v>
      </c>
      <c r="DG42" t="s">
        <v>115</v>
      </c>
      <c r="DI42" t="s">
        <v>115</v>
      </c>
      <c r="DJ42" t="s">
        <v>115</v>
      </c>
      <c r="DL42" t="s">
        <v>115</v>
      </c>
      <c r="DM42" t="s">
        <v>115</v>
      </c>
      <c r="DO42" t="s">
        <v>115</v>
      </c>
      <c r="DP42" t="s">
        <v>115</v>
      </c>
      <c r="DR42" t="s">
        <v>115</v>
      </c>
      <c r="DS42" t="s">
        <v>115</v>
      </c>
      <c r="DU42" t="s">
        <v>115</v>
      </c>
      <c r="DV42" t="s">
        <v>115</v>
      </c>
      <c r="DX42" t="s">
        <v>115</v>
      </c>
      <c r="DY42" t="s">
        <v>115</v>
      </c>
      <c r="EA42" t="s">
        <v>115</v>
      </c>
      <c r="EB42" t="s">
        <v>115</v>
      </c>
      <c r="ED42" t="s">
        <v>115</v>
      </c>
      <c r="EE42" t="s">
        <v>115</v>
      </c>
      <c r="EG42" t="s">
        <v>115</v>
      </c>
      <c r="EH42" t="s">
        <v>115</v>
      </c>
      <c r="EJ42" t="s">
        <v>115</v>
      </c>
      <c r="EK42" t="s">
        <v>115</v>
      </c>
      <c r="EM42" t="s">
        <v>115</v>
      </c>
      <c r="EN42" t="s">
        <v>115</v>
      </c>
      <c r="EP42" t="s">
        <v>115</v>
      </c>
      <c r="EQ42" t="s">
        <v>115</v>
      </c>
      <c r="ES42" t="s">
        <v>115</v>
      </c>
      <c r="ET42" t="s">
        <v>115</v>
      </c>
      <c r="EV42" t="s">
        <v>115</v>
      </c>
      <c r="EW42" t="s">
        <v>115</v>
      </c>
      <c r="EY42" t="s">
        <v>115</v>
      </c>
      <c r="EZ42" t="s">
        <v>115</v>
      </c>
      <c r="FB42" t="s">
        <v>115</v>
      </c>
      <c r="FC42" t="s">
        <v>115</v>
      </c>
      <c r="FE42" t="s">
        <v>115</v>
      </c>
      <c r="FF42" t="s">
        <v>115</v>
      </c>
      <c r="FH42" t="s">
        <v>115</v>
      </c>
      <c r="FI42" t="s">
        <v>115</v>
      </c>
      <c r="FK42" t="s">
        <v>115</v>
      </c>
      <c r="FL42" t="s">
        <v>115</v>
      </c>
      <c r="FN42" t="s">
        <v>115</v>
      </c>
      <c r="FO42" t="s">
        <v>115</v>
      </c>
      <c r="FQ42" t="s">
        <v>115</v>
      </c>
      <c r="FR42" t="s">
        <v>115</v>
      </c>
      <c r="FT42" t="s">
        <v>115</v>
      </c>
      <c r="FU42" t="s">
        <v>115</v>
      </c>
      <c r="FW42" t="s">
        <v>115</v>
      </c>
      <c r="FX42" t="s">
        <v>115</v>
      </c>
      <c r="FZ42" t="s">
        <v>115</v>
      </c>
      <c r="GA42" t="s">
        <v>115</v>
      </c>
      <c r="GC42" t="s">
        <v>115</v>
      </c>
      <c r="GD42" t="s">
        <v>115</v>
      </c>
      <c r="GF42" t="s">
        <v>115</v>
      </c>
      <c r="GG42" t="s">
        <v>115</v>
      </c>
      <c r="GI42" t="s">
        <v>115</v>
      </c>
      <c r="GJ42" t="s">
        <v>115</v>
      </c>
    </row>
    <row r="43" spans="1:192" x14ac:dyDescent="0.35">
      <c r="A43" t="s">
        <v>51</v>
      </c>
      <c r="B43" t="s">
        <v>51</v>
      </c>
      <c r="C43" t="s">
        <v>116</v>
      </c>
      <c r="D43" t="s">
        <v>407</v>
      </c>
      <c r="E43" t="s">
        <v>417</v>
      </c>
      <c r="F43" t="s">
        <v>116</v>
      </c>
      <c r="G43" t="s">
        <v>360</v>
      </c>
      <c r="H43" t="s">
        <v>370</v>
      </c>
      <c r="I43" t="s">
        <v>116</v>
      </c>
      <c r="J43" t="s">
        <v>115</v>
      </c>
      <c r="K43" t="s">
        <v>115</v>
      </c>
      <c r="L43" t="s">
        <v>115</v>
      </c>
      <c r="M43" t="s">
        <v>115</v>
      </c>
      <c r="N43" t="s">
        <v>115</v>
      </c>
      <c r="O43" t="s">
        <v>115</v>
      </c>
      <c r="P43" t="s">
        <v>115</v>
      </c>
      <c r="Q43" t="s">
        <v>115</v>
      </c>
      <c r="R43" t="s">
        <v>115</v>
      </c>
      <c r="S43" t="s">
        <v>115</v>
      </c>
      <c r="T43" t="s">
        <v>115</v>
      </c>
      <c r="U43" t="s">
        <v>115</v>
      </c>
      <c r="V43" t="s">
        <v>115</v>
      </c>
      <c r="W43" t="s">
        <v>115</v>
      </c>
      <c r="X43" t="s">
        <v>115</v>
      </c>
      <c r="Y43" t="s">
        <v>115</v>
      </c>
      <c r="Z43" t="s">
        <v>115</v>
      </c>
      <c r="AA43" t="s">
        <v>115</v>
      </c>
      <c r="AB43" t="s">
        <v>115</v>
      </c>
      <c r="AC43" t="s">
        <v>115</v>
      </c>
      <c r="AD43" t="s">
        <v>115</v>
      </c>
      <c r="AE43" t="s">
        <v>115</v>
      </c>
      <c r="AF43" t="s">
        <v>115</v>
      </c>
      <c r="AG43" t="s">
        <v>115</v>
      </c>
      <c r="AH43" t="s">
        <v>115</v>
      </c>
      <c r="AI43" t="s">
        <v>115</v>
      </c>
      <c r="AJ43" t="s">
        <v>115</v>
      </c>
      <c r="AK43" t="s">
        <v>115</v>
      </c>
      <c r="AL43" t="s">
        <v>115</v>
      </c>
      <c r="AM43" t="s">
        <v>115</v>
      </c>
      <c r="AN43" t="s">
        <v>115</v>
      </c>
      <c r="AO43" t="s">
        <v>115</v>
      </c>
      <c r="AP43" t="s">
        <v>115</v>
      </c>
      <c r="AQ43" t="s">
        <v>115</v>
      </c>
      <c r="AR43" t="s">
        <v>115</v>
      </c>
      <c r="AS43" t="s">
        <v>115</v>
      </c>
      <c r="AT43" t="s">
        <v>115</v>
      </c>
      <c r="AU43" t="s">
        <v>115</v>
      </c>
      <c r="AV43" t="s">
        <v>115</v>
      </c>
      <c r="AW43" t="s">
        <v>115</v>
      </c>
      <c r="AX43" t="s">
        <v>115</v>
      </c>
      <c r="AY43" t="s">
        <v>115</v>
      </c>
      <c r="AZ43" t="s">
        <v>115</v>
      </c>
      <c r="BA43" t="s">
        <v>115</v>
      </c>
      <c r="BB43" t="s">
        <v>115</v>
      </c>
      <c r="BC43" t="s">
        <v>115</v>
      </c>
      <c r="BD43" t="s">
        <v>115</v>
      </c>
      <c r="BE43" t="s">
        <v>115</v>
      </c>
      <c r="BF43" t="s">
        <v>115</v>
      </c>
      <c r="BG43" t="s">
        <v>115</v>
      </c>
      <c r="BH43" t="s">
        <v>115</v>
      </c>
      <c r="BI43" t="s">
        <v>115</v>
      </c>
      <c r="BJ43" t="s">
        <v>115</v>
      </c>
      <c r="BK43" t="s">
        <v>115</v>
      </c>
      <c r="BL43" t="s">
        <v>115</v>
      </c>
      <c r="BM43" t="s">
        <v>115</v>
      </c>
      <c r="BN43" t="s">
        <v>115</v>
      </c>
      <c r="BP43" t="s">
        <v>115</v>
      </c>
      <c r="BQ43" t="s">
        <v>115</v>
      </c>
      <c r="BS43" t="s">
        <v>115</v>
      </c>
      <c r="BT43" t="s">
        <v>115</v>
      </c>
      <c r="BV43" t="s">
        <v>115</v>
      </c>
      <c r="BW43" t="s">
        <v>115</v>
      </c>
      <c r="BY43" t="s">
        <v>115</v>
      </c>
      <c r="BZ43" t="s">
        <v>115</v>
      </c>
      <c r="CB43" t="s">
        <v>115</v>
      </c>
      <c r="CC43" t="s">
        <v>115</v>
      </c>
      <c r="CE43" t="s">
        <v>115</v>
      </c>
      <c r="CF43" t="s">
        <v>115</v>
      </c>
      <c r="CH43" t="s">
        <v>115</v>
      </c>
      <c r="CI43" t="s">
        <v>115</v>
      </c>
      <c r="CK43" t="s">
        <v>115</v>
      </c>
      <c r="CL43" t="s">
        <v>115</v>
      </c>
      <c r="CN43" t="s">
        <v>115</v>
      </c>
      <c r="CO43" t="s">
        <v>115</v>
      </c>
      <c r="CQ43" t="s">
        <v>115</v>
      </c>
      <c r="CR43" t="s">
        <v>115</v>
      </c>
      <c r="CT43" t="s">
        <v>115</v>
      </c>
      <c r="CU43" t="s">
        <v>115</v>
      </c>
      <c r="CW43" t="s">
        <v>115</v>
      </c>
      <c r="CX43" t="s">
        <v>115</v>
      </c>
      <c r="CZ43" t="s">
        <v>115</v>
      </c>
      <c r="DA43" t="s">
        <v>115</v>
      </c>
      <c r="DC43" t="s">
        <v>115</v>
      </c>
      <c r="DD43" t="s">
        <v>115</v>
      </c>
      <c r="DF43" t="s">
        <v>115</v>
      </c>
      <c r="DG43" t="s">
        <v>115</v>
      </c>
      <c r="DI43" t="s">
        <v>115</v>
      </c>
      <c r="DJ43" t="s">
        <v>115</v>
      </c>
      <c r="DL43" t="s">
        <v>115</v>
      </c>
      <c r="DM43" t="s">
        <v>115</v>
      </c>
      <c r="DO43" t="s">
        <v>115</v>
      </c>
      <c r="DP43" t="s">
        <v>115</v>
      </c>
      <c r="DR43" t="s">
        <v>115</v>
      </c>
      <c r="DS43" t="s">
        <v>115</v>
      </c>
      <c r="DU43" t="s">
        <v>115</v>
      </c>
      <c r="DV43" t="s">
        <v>115</v>
      </c>
      <c r="DX43" t="s">
        <v>115</v>
      </c>
      <c r="DY43" t="s">
        <v>115</v>
      </c>
      <c r="EA43" t="s">
        <v>115</v>
      </c>
      <c r="EB43" t="s">
        <v>115</v>
      </c>
      <c r="ED43" t="s">
        <v>115</v>
      </c>
      <c r="EE43" t="s">
        <v>115</v>
      </c>
      <c r="EG43" t="s">
        <v>115</v>
      </c>
      <c r="EH43" t="s">
        <v>115</v>
      </c>
      <c r="EJ43" t="s">
        <v>115</v>
      </c>
      <c r="EK43" t="s">
        <v>115</v>
      </c>
      <c r="EM43" t="s">
        <v>115</v>
      </c>
      <c r="EN43" t="s">
        <v>115</v>
      </c>
      <c r="EP43" t="s">
        <v>115</v>
      </c>
      <c r="EQ43" t="s">
        <v>115</v>
      </c>
      <c r="ES43" t="s">
        <v>115</v>
      </c>
      <c r="ET43" t="s">
        <v>115</v>
      </c>
      <c r="EV43" t="s">
        <v>115</v>
      </c>
      <c r="EW43" t="s">
        <v>115</v>
      </c>
      <c r="EY43" t="s">
        <v>115</v>
      </c>
      <c r="EZ43" t="s">
        <v>115</v>
      </c>
      <c r="FB43" t="s">
        <v>115</v>
      </c>
      <c r="FC43" t="s">
        <v>115</v>
      </c>
      <c r="FE43" t="s">
        <v>115</v>
      </c>
      <c r="FF43" t="s">
        <v>115</v>
      </c>
      <c r="FH43" t="s">
        <v>115</v>
      </c>
      <c r="FI43" t="s">
        <v>115</v>
      </c>
      <c r="FK43" t="s">
        <v>115</v>
      </c>
      <c r="FL43" t="s">
        <v>115</v>
      </c>
      <c r="FN43" t="s">
        <v>115</v>
      </c>
      <c r="FO43" t="s">
        <v>115</v>
      </c>
      <c r="FQ43" t="s">
        <v>115</v>
      </c>
      <c r="FR43" t="s">
        <v>115</v>
      </c>
      <c r="FT43" t="s">
        <v>115</v>
      </c>
      <c r="FU43" t="s">
        <v>115</v>
      </c>
      <c r="FW43" t="s">
        <v>115</v>
      </c>
      <c r="FX43" t="s">
        <v>115</v>
      </c>
      <c r="FZ43" t="s">
        <v>115</v>
      </c>
      <c r="GA43" t="s">
        <v>115</v>
      </c>
      <c r="GC43" t="s">
        <v>115</v>
      </c>
      <c r="GD43" t="s">
        <v>115</v>
      </c>
      <c r="GF43" t="s">
        <v>115</v>
      </c>
      <c r="GG43" t="s">
        <v>115</v>
      </c>
      <c r="GI43" t="s">
        <v>115</v>
      </c>
      <c r="GJ43" t="s">
        <v>115</v>
      </c>
    </row>
    <row r="44" spans="1:192" x14ac:dyDescent="0.35">
      <c r="A44" t="s">
        <v>51</v>
      </c>
      <c r="B44" t="s">
        <v>51</v>
      </c>
      <c r="C44" t="s">
        <v>116</v>
      </c>
      <c r="D44" t="s">
        <v>406</v>
      </c>
      <c r="E44" t="s">
        <v>418</v>
      </c>
      <c r="F44" t="s">
        <v>116</v>
      </c>
      <c r="G44" t="s">
        <v>360</v>
      </c>
      <c r="H44" t="s">
        <v>370</v>
      </c>
      <c r="I44" t="s">
        <v>116</v>
      </c>
      <c r="J44" t="s">
        <v>115</v>
      </c>
      <c r="K44" t="s">
        <v>115</v>
      </c>
      <c r="L44" t="s">
        <v>115</v>
      </c>
      <c r="M44" t="s">
        <v>115</v>
      </c>
      <c r="N44" t="s">
        <v>115</v>
      </c>
      <c r="O44" t="s">
        <v>115</v>
      </c>
      <c r="P44" t="s">
        <v>115</v>
      </c>
      <c r="Q44" t="s">
        <v>115</v>
      </c>
      <c r="R44" t="s">
        <v>115</v>
      </c>
      <c r="S44" t="s">
        <v>115</v>
      </c>
      <c r="T44" t="s">
        <v>115</v>
      </c>
      <c r="U44" t="s">
        <v>115</v>
      </c>
      <c r="V44" t="s">
        <v>115</v>
      </c>
      <c r="W44" t="s">
        <v>115</v>
      </c>
      <c r="X44" t="s">
        <v>115</v>
      </c>
      <c r="Y44" t="s">
        <v>115</v>
      </c>
      <c r="Z44" t="s">
        <v>115</v>
      </c>
      <c r="AA44" t="s">
        <v>115</v>
      </c>
      <c r="AB44" t="s">
        <v>115</v>
      </c>
      <c r="AC44" t="s">
        <v>115</v>
      </c>
      <c r="AD44" t="s">
        <v>115</v>
      </c>
      <c r="AE44" t="s">
        <v>115</v>
      </c>
      <c r="AF44" t="s">
        <v>115</v>
      </c>
      <c r="AG44" t="s">
        <v>115</v>
      </c>
      <c r="AH44" t="s">
        <v>115</v>
      </c>
      <c r="AI44" t="s">
        <v>115</v>
      </c>
      <c r="AJ44" t="s">
        <v>115</v>
      </c>
      <c r="AK44" t="s">
        <v>115</v>
      </c>
      <c r="AL44" t="s">
        <v>115</v>
      </c>
      <c r="AM44" t="s">
        <v>115</v>
      </c>
      <c r="AN44" t="s">
        <v>115</v>
      </c>
      <c r="AO44" t="s">
        <v>115</v>
      </c>
      <c r="AP44" t="s">
        <v>115</v>
      </c>
      <c r="AQ44" t="s">
        <v>115</v>
      </c>
      <c r="AR44" t="s">
        <v>115</v>
      </c>
      <c r="AS44" t="s">
        <v>115</v>
      </c>
      <c r="AT44" t="s">
        <v>115</v>
      </c>
      <c r="AU44" t="s">
        <v>115</v>
      </c>
      <c r="AV44" t="s">
        <v>115</v>
      </c>
      <c r="AW44" t="s">
        <v>115</v>
      </c>
      <c r="AX44" t="s">
        <v>115</v>
      </c>
      <c r="AY44" t="s">
        <v>115</v>
      </c>
      <c r="AZ44" t="s">
        <v>115</v>
      </c>
      <c r="BA44" t="s">
        <v>115</v>
      </c>
      <c r="BB44" t="s">
        <v>115</v>
      </c>
      <c r="BC44" t="s">
        <v>115</v>
      </c>
      <c r="BD44" t="s">
        <v>115</v>
      </c>
      <c r="BE44" t="s">
        <v>115</v>
      </c>
      <c r="BF44" t="s">
        <v>115</v>
      </c>
      <c r="BG44" t="s">
        <v>115</v>
      </c>
      <c r="BH44" t="s">
        <v>115</v>
      </c>
      <c r="BI44" t="s">
        <v>115</v>
      </c>
      <c r="BJ44" t="s">
        <v>115</v>
      </c>
      <c r="BK44" t="s">
        <v>115</v>
      </c>
      <c r="BL44" t="s">
        <v>115</v>
      </c>
      <c r="BM44" t="s">
        <v>115</v>
      </c>
      <c r="BN44" t="s">
        <v>115</v>
      </c>
      <c r="BP44" t="s">
        <v>115</v>
      </c>
      <c r="BQ44" t="s">
        <v>115</v>
      </c>
      <c r="BS44" t="s">
        <v>115</v>
      </c>
      <c r="BT44" t="s">
        <v>115</v>
      </c>
      <c r="BV44" t="s">
        <v>115</v>
      </c>
      <c r="BW44" t="s">
        <v>115</v>
      </c>
      <c r="BY44" t="s">
        <v>115</v>
      </c>
      <c r="BZ44" t="s">
        <v>115</v>
      </c>
      <c r="CB44" t="s">
        <v>115</v>
      </c>
      <c r="CC44" t="s">
        <v>115</v>
      </c>
      <c r="CE44" t="s">
        <v>115</v>
      </c>
      <c r="CF44" t="s">
        <v>115</v>
      </c>
      <c r="CH44" t="s">
        <v>115</v>
      </c>
      <c r="CI44" t="s">
        <v>115</v>
      </c>
      <c r="CK44" t="s">
        <v>115</v>
      </c>
      <c r="CL44" t="s">
        <v>115</v>
      </c>
      <c r="CN44" t="s">
        <v>115</v>
      </c>
      <c r="CO44" t="s">
        <v>115</v>
      </c>
      <c r="CQ44" t="s">
        <v>115</v>
      </c>
      <c r="CR44" t="s">
        <v>115</v>
      </c>
      <c r="CT44" t="s">
        <v>115</v>
      </c>
      <c r="CU44" t="s">
        <v>115</v>
      </c>
      <c r="CW44" t="s">
        <v>115</v>
      </c>
      <c r="CX44" t="s">
        <v>115</v>
      </c>
      <c r="CZ44" t="s">
        <v>115</v>
      </c>
      <c r="DA44" t="s">
        <v>115</v>
      </c>
      <c r="DC44" t="s">
        <v>115</v>
      </c>
      <c r="DD44" t="s">
        <v>115</v>
      </c>
      <c r="DF44" t="s">
        <v>115</v>
      </c>
      <c r="DG44" t="s">
        <v>115</v>
      </c>
      <c r="DI44" t="s">
        <v>115</v>
      </c>
      <c r="DJ44" t="s">
        <v>115</v>
      </c>
      <c r="DL44" t="s">
        <v>115</v>
      </c>
      <c r="DM44" t="s">
        <v>115</v>
      </c>
      <c r="DO44" t="s">
        <v>115</v>
      </c>
      <c r="DP44" t="s">
        <v>115</v>
      </c>
      <c r="DR44" t="s">
        <v>115</v>
      </c>
      <c r="DS44" t="s">
        <v>115</v>
      </c>
      <c r="DU44" t="s">
        <v>115</v>
      </c>
      <c r="DV44" t="s">
        <v>115</v>
      </c>
      <c r="DX44" t="s">
        <v>115</v>
      </c>
      <c r="DY44" t="s">
        <v>115</v>
      </c>
      <c r="EA44" t="s">
        <v>115</v>
      </c>
      <c r="EB44" t="s">
        <v>115</v>
      </c>
      <c r="ED44" t="s">
        <v>115</v>
      </c>
      <c r="EE44" t="s">
        <v>115</v>
      </c>
      <c r="EG44" t="s">
        <v>115</v>
      </c>
      <c r="EH44" t="s">
        <v>115</v>
      </c>
      <c r="EJ44" t="s">
        <v>115</v>
      </c>
      <c r="EK44" t="s">
        <v>115</v>
      </c>
      <c r="EM44" t="s">
        <v>115</v>
      </c>
      <c r="EN44" t="s">
        <v>115</v>
      </c>
      <c r="EP44" t="s">
        <v>115</v>
      </c>
      <c r="EQ44" t="s">
        <v>115</v>
      </c>
      <c r="ES44" t="s">
        <v>115</v>
      </c>
      <c r="ET44" t="s">
        <v>115</v>
      </c>
      <c r="EV44" t="s">
        <v>115</v>
      </c>
      <c r="EW44" t="s">
        <v>115</v>
      </c>
      <c r="EY44" t="s">
        <v>115</v>
      </c>
      <c r="EZ44" t="s">
        <v>115</v>
      </c>
      <c r="FB44" t="s">
        <v>115</v>
      </c>
      <c r="FC44" t="s">
        <v>115</v>
      </c>
      <c r="FE44" t="s">
        <v>115</v>
      </c>
      <c r="FF44" t="s">
        <v>115</v>
      </c>
      <c r="FH44" t="s">
        <v>115</v>
      </c>
      <c r="FI44" t="s">
        <v>115</v>
      </c>
      <c r="FK44" t="s">
        <v>115</v>
      </c>
      <c r="FL44" t="s">
        <v>115</v>
      </c>
      <c r="FN44" t="s">
        <v>115</v>
      </c>
      <c r="FO44" t="s">
        <v>115</v>
      </c>
      <c r="FQ44" t="s">
        <v>115</v>
      </c>
      <c r="FR44" t="s">
        <v>115</v>
      </c>
      <c r="FT44" t="s">
        <v>115</v>
      </c>
      <c r="FU44" t="s">
        <v>115</v>
      </c>
      <c r="FW44" t="s">
        <v>115</v>
      </c>
      <c r="FX44" t="s">
        <v>115</v>
      </c>
      <c r="FZ44" t="s">
        <v>115</v>
      </c>
      <c r="GA44" t="s">
        <v>115</v>
      </c>
      <c r="GC44" t="s">
        <v>115</v>
      </c>
      <c r="GD44" t="s">
        <v>115</v>
      </c>
      <c r="GF44" t="s">
        <v>115</v>
      </c>
      <c r="GG44" t="s">
        <v>115</v>
      </c>
      <c r="GI44" t="s">
        <v>115</v>
      </c>
      <c r="GJ44" t="s">
        <v>115</v>
      </c>
    </row>
    <row r="45" spans="1:192" x14ac:dyDescent="0.35">
      <c r="A45" t="s">
        <v>51</v>
      </c>
      <c r="B45" t="s">
        <v>51</v>
      </c>
      <c r="C45" t="s">
        <v>116</v>
      </c>
      <c r="D45" t="s">
        <v>405</v>
      </c>
      <c r="E45" t="s">
        <v>419</v>
      </c>
      <c r="F45" t="s">
        <v>116</v>
      </c>
      <c r="G45" t="s">
        <v>360</v>
      </c>
      <c r="H45" t="s">
        <v>370</v>
      </c>
      <c r="I45" t="s">
        <v>116</v>
      </c>
      <c r="J45" t="s">
        <v>115</v>
      </c>
      <c r="K45" t="s">
        <v>115</v>
      </c>
      <c r="L45" t="s">
        <v>115</v>
      </c>
      <c r="M45" t="s">
        <v>115</v>
      </c>
      <c r="N45" t="s">
        <v>115</v>
      </c>
      <c r="O45" t="s">
        <v>115</v>
      </c>
      <c r="P45" t="s">
        <v>115</v>
      </c>
      <c r="Q45" t="s">
        <v>115</v>
      </c>
      <c r="R45" t="s">
        <v>115</v>
      </c>
      <c r="S45" t="s">
        <v>115</v>
      </c>
      <c r="T45" t="s">
        <v>115</v>
      </c>
      <c r="U45" t="s">
        <v>115</v>
      </c>
      <c r="V45" t="s">
        <v>115</v>
      </c>
      <c r="W45" t="s">
        <v>115</v>
      </c>
      <c r="X45" t="s">
        <v>115</v>
      </c>
      <c r="Y45" t="s">
        <v>115</v>
      </c>
      <c r="Z45" t="s">
        <v>115</v>
      </c>
      <c r="AA45" t="s">
        <v>115</v>
      </c>
      <c r="AB45" t="s">
        <v>115</v>
      </c>
      <c r="AC45" t="s">
        <v>115</v>
      </c>
      <c r="AD45" t="s">
        <v>115</v>
      </c>
      <c r="AE45" t="s">
        <v>115</v>
      </c>
      <c r="AF45" t="s">
        <v>115</v>
      </c>
      <c r="AG45" t="s">
        <v>115</v>
      </c>
      <c r="AH45" t="s">
        <v>115</v>
      </c>
      <c r="AI45" t="s">
        <v>115</v>
      </c>
      <c r="AJ45" t="s">
        <v>115</v>
      </c>
      <c r="AK45" t="s">
        <v>115</v>
      </c>
      <c r="AL45" t="s">
        <v>115</v>
      </c>
      <c r="AM45" t="s">
        <v>115</v>
      </c>
      <c r="AN45" t="s">
        <v>115</v>
      </c>
      <c r="AO45" t="s">
        <v>115</v>
      </c>
      <c r="AP45" t="s">
        <v>115</v>
      </c>
      <c r="AQ45" t="s">
        <v>115</v>
      </c>
      <c r="AR45" t="s">
        <v>115</v>
      </c>
      <c r="AS45" t="s">
        <v>115</v>
      </c>
      <c r="AT45" t="s">
        <v>115</v>
      </c>
      <c r="AU45" t="s">
        <v>115</v>
      </c>
      <c r="AV45" t="s">
        <v>115</v>
      </c>
      <c r="AW45" t="s">
        <v>115</v>
      </c>
      <c r="AX45" t="s">
        <v>115</v>
      </c>
      <c r="AY45" t="s">
        <v>115</v>
      </c>
      <c r="AZ45" t="s">
        <v>115</v>
      </c>
      <c r="BA45" t="s">
        <v>115</v>
      </c>
      <c r="BB45" t="s">
        <v>115</v>
      </c>
      <c r="BC45" t="s">
        <v>115</v>
      </c>
      <c r="BD45" t="s">
        <v>115</v>
      </c>
      <c r="BE45" t="s">
        <v>115</v>
      </c>
      <c r="BF45" t="s">
        <v>115</v>
      </c>
      <c r="BG45" t="s">
        <v>115</v>
      </c>
      <c r="BH45" t="s">
        <v>115</v>
      </c>
      <c r="BI45" t="s">
        <v>115</v>
      </c>
      <c r="BJ45" t="s">
        <v>115</v>
      </c>
      <c r="BK45" t="s">
        <v>115</v>
      </c>
      <c r="BL45" t="s">
        <v>115</v>
      </c>
      <c r="BM45" t="s">
        <v>115</v>
      </c>
      <c r="BN45" t="s">
        <v>115</v>
      </c>
      <c r="BP45" t="s">
        <v>115</v>
      </c>
      <c r="BQ45" t="s">
        <v>115</v>
      </c>
      <c r="BS45" t="s">
        <v>115</v>
      </c>
      <c r="BT45" t="s">
        <v>115</v>
      </c>
      <c r="BV45" t="s">
        <v>115</v>
      </c>
      <c r="BW45" t="s">
        <v>115</v>
      </c>
      <c r="BY45" t="s">
        <v>115</v>
      </c>
      <c r="BZ45" t="s">
        <v>115</v>
      </c>
      <c r="CB45" t="s">
        <v>115</v>
      </c>
      <c r="CC45" t="s">
        <v>115</v>
      </c>
      <c r="CE45" t="s">
        <v>115</v>
      </c>
      <c r="CF45" t="s">
        <v>115</v>
      </c>
      <c r="CH45" t="s">
        <v>115</v>
      </c>
      <c r="CI45" t="s">
        <v>115</v>
      </c>
      <c r="CK45" t="s">
        <v>115</v>
      </c>
      <c r="CL45" t="s">
        <v>115</v>
      </c>
      <c r="CN45" t="s">
        <v>115</v>
      </c>
      <c r="CO45" t="s">
        <v>115</v>
      </c>
      <c r="CQ45" t="s">
        <v>115</v>
      </c>
      <c r="CR45" t="s">
        <v>115</v>
      </c>
      <c r="CT45" t="s">
        <v>115</v>
      </c>
      <c r="CU45" t="s">
        <v>115</v>
      </c>
      <c r="CW45" t="s">
        <v>115</v>
      </c>
      <c r="CX45" t="s">
        <v>115</v>
      </c>
      <c r="CZ45" t="s">
        <v>115</v>
      </c>
      <c r="DA45" t="s">
        <v>115</v>
      </c>
      <c r="DC45" t="s">
        <v>115</v>
      </c>
      <c r="DD45" t="s">
        <v>115</v>
      </c>
      <c r="DF45" t="s">
        <v>115</v>
      </c>
      <c r="DG45" t="s">
        <v>115</v>
      </c>
      <c r="DI45" t="s">
        <v>115</v>
      </c>
      <c r="DJ45" t="s">
        <v>115</v>
      </c>
      <c r="DL45" t="s">
        <v>115</v>
      </c>
      <c r="DM45" t="s">
        <v>115</v>
      </c>
      <c r="DO45" t="s">
        <v>115</v>
      </c>
      <c r="DP45" t="s">
        <v>115</v>
      </c>
      <c r="DR45" t="s">
        <v>115</v>
      </c>
      <c r="DS45" t="s">
        <v>115</v>
      </c>
      <c r="DU45" t="s">
        <v>115</v>
      </c>
      <c r="DV45" t="s">
        <v>115</v>
      </c>
      <c r="DX45" t="s">
        <v>115</v>
      </c>
      <c r="DY45" t="s">
        <v>115</v>
      </c>
      <c r="EA45" t="s">
        <v>115</v>
      </c>
      <c r="EB45" t="s">
        <v>115</v>
      </c>
      <c r="ED45" t="s">
        <v>115</v>
      </c>
      <c r="EE45" t="s">
        <v>115</v>
      </c>
      <c r="EG45" t="s">
        <v>115</v>
      </c>
      <c r="EH45" t="s">
        <v>115</v>
      </c>
      <c r="EJ45" t="s">
        <v>115</v>
      </c>
      <c r="EK45" t="s">
        <v>115</v>
      </c>
      <c r="EM45" t="s">
        <v>115</v>
      </c>
      <c r="EN45" t="s">
        <v>115</v>
      </c>
      <c r="EP45" t="s">
        <v>115</v>
      </c>
      <c r="EQ45" t="s">
        <v>115</v>
      </c>
      <c r="ES45" t="s">
        <v>115</v>
      </c>
      <c r="ET45" t="s">
        <v>115</v>
      </c>
      <c r="EV45" t="s">
        <v>115</v>
      </c>
      <c r="EW45" t="s">
        <v>115</v>
      </c>
      <c r="EY45" t="s">
        <v>115</v>
      </c>
      <c r="EZ45" t="s">
        <v>115</v>
      </c>
      <c r="FB45" t="s">
        <v>115</v>
      </c>
      <c r="FC45" t="s">
        <v>115</v>
      </c>
      <c r="FE45" t="s">
        <v>115</v>
      </c>
      <c r="FF45" t="s">
        <v>115</v>
      </c>
      <c r="FH45" t="s">
        <v>115</v>
      </c>
      <c r="FI45" t="s">
        <v>115</v>
      </c>
      <c r="FK45" t="s">
        <v>115</v>
      </c>
      <c r="FL45" t="s">
        <v>115</v>
      </c>
      <c r="FN45" t="s">
        <v>115</v>
      </c>
      <c r="FO45" t="s">
        <v>115</v>
      </c>
      <c r="FQ45" t="s">
        <v>115</v>
      </c>
      <c r="FR45" t="s">
        <v>115</v>
      </c>
      <c r="FT45" t="s">
        <v>115</v>
      </c>
      <c r="FU45" t="s">
        <v>115</v>
      </c>
      <c r="FW45" t="s">
        <v>115</v>
      </c>
      <c r="FX45" t="s">
        <v>115</v>
      </c>
      <c r="FZ45" t="s">
        <v>115</v>
      </c>
      <c r="GA45" t="s">
        <v>115</v>
      </c>
      <c r="GC45" t="s">
        <v>115</v>
      </c>
      <c r="GD45" t="s">
        <v>115</v>
      </c>
      <c r="GF45" t="s">
        <v>115</v>
      </c>
      <c r="GG45" t="s">
        <v>115</v>
      </c>
      <c r="GI45" t="s">
        <v>115</v>
      </c>
      <c r="GJ45" t="s">
        <v>115</v>
      </c>
    </row>
    <row r="46" spans="1:192" x14ac:dyDescent="0.35">
      <c r="A46" t="s">
        <v>51</v>
      </c>
      <c r="B46" t="s">
        <v>51</v>
      </c>
      <c r="C46" t="s">
        <v>116</v>
      </c>
      <c r="D46" t="s">
        <v>404</v>
      </c>
      <c r="E46" t="s">
        <v>420</v>
      </c>
      <c r="F46" t="s">
        <v>116</v>
      </c>
      <c r="G46" t="s">
        <v>360</v>
      </c>
      <c r="H46" t="s">
        <v>360</v>
      </c>
      <c r="I46" t="s">
        <v>116</v>
      </c>
      <c r="J46" t="s">
        <v>115</v>
      </c>
      <c r="K46" t="s">
        <v>115</v>
      </c>
      <c r="L46" t="s">
        <v>115</v>
      </c>
      <c r="M46" t="s">
        <v>115</v>
      </c>
      <c r="N46" t="s">
        <v>115</v>
      </c>
      <c r="O46" t="s">
        <v>115</v>
      </c>
      <c r="P46" t="s">
        <v>115</v>
      </c>
      <c r="Q46" t="s">
        <v>115</v>
      </c>
      <c r="R46" t="s">
        <v>115</v>
      </c>
      <c r="S46" t="s">
        <v>115</v>
      </c>
      <c r="T46" t="s">
        <v>115</v>
      </c>
      <c r="U46" t="s">
        <v>115</v>
      </c>
      <c r="V46" t="s">
        <v>115</v>
      </c>
      <c r="W46" t="s">
        <v>115</v>
      </c>
      <c r="X46" t="s">
        <v>115</v>
      </c>
      <c r="Y46" t="s">
        <v>115</v>
      </c>
      <c r="Z46" t="s">
        <v>115</v>
      </c>
      <c r="AA46" t="s">
        <v>115</v>
      </c>
      <c r="AB46" t="s">
        <v>115</v>
      </c>
      <c r="AC46" t="s">
        <v>115</v>
      </c>
      <c r="AD46" t="s">
        <v>115</v>
      </c>
      <c r="AE46" t="s">
        <v>115</v>
      </c>
      <c r="AF46" t="s">
        <v>115</v>
      </c>
      <c r="AG46" t="s">
        <v>115</v>
      </c>
      <c r="AH46" t="s">
        <v>115</v>
      </c>
      <c r="AI46" t="s">
        <v>115</v>
      </c>
      <c r="AJ46" t="s">
        <v>115</v>
      </c>
      <c r="AK46" t="s">
        <v>115</v>
      </c>
      <c r="AL46" t="s">
        <v>115</v>
      </c>
      <c r="AM46" t="s">
        <v>115</v>
      </c>
      <c r="AN46" t="s">
        <v>115</v>
      </c>
      <c r="AO46" t="s">
        <v>115</v>
      </c>
      <c r="AP46" t="s">
        <v>115</v>
      </c>
      <c r="AQ46" t="s">
        <v>115</v>
      </c>
      <c r="AR46" t="s">
        <v>115</v>
      </c>
      <c r="AS46" t="s">
        <v>115</v>
      </c>
      <c r="AT46" t="s">
        <v>115</v>
      </c>
      <c r="AU46" t="s">
        <v>115</v>
      </c>
      <c r="AV46" t="s">
        <v>115</v>
      </c>
      <c r="AW46" t="s">
        <v>115</v>
      </c>
      <c r="AX46" t="s">
        <v>115</v>
      </c>
      <c r="AY46" t="s">
        <v>115</v>
      </c>
      <c r="AZ46" t="s">
        <v>115</v>
      </c>
      <c r="BA46" t="s">
        <v>115</v>
      </c>
      <c r="BB46" t="s">
        <v>115</v>
      </c>
      <c r="BC46" t="s">
        <v>115</v>
      </c>
      <c r="BD46" t="s">
        <v>115</v>
      </c>
      <c r="BE46" t="s">
        <v>115</v>
      </c>
      <c r="BF46" t="s">
        <v>115</v>
      </c>
      <c r="BG46" t="s">
        <v>115</v>
      </c>
      <c r="BH46" t="s">
        <v>115</v>
      </c>
      <c r="BI46" t="s">
        <v>115</v>
      </c>
      <c r="BJ46" t="s">
        <v>115</v>
      </c>
      <c r="BK46" t="s">
        <v>115</v>
      </c>
      <c r="BL46" t="s">
        <v>115</v>
      </c>
      <c r="BM46" t="s">
        <v>115</v>
      </c>
      <c r="BN46" t="s">
        <v>115</v>
      </c>
      <c r="BP46" t="s">
        <v>115</v>
      </c>
      <c r="BQ46" t="s">
        <v>115</v>
      </c>
      <c r="BS46" t="s">
        <v>115</v>
      </c>
      <c r="BT46" t="s">
        <v>115</v>
      </c>
      <c r="BV46" t="s">
        <v>115</v>
      </c>
      <c r="BW46" t="s">
        <v>115</v>
      </c>
      <c r="BY46" t="s">
        <v>115</v>
      </c>
      <c r="BZ46" t="s">
        <v>115</v>
      </c>
      <c r="CB46" t="s">
        <v>115</v>
      </c>
      <c r="CC46" t="s">
        <v>115</v>
      </c>
      <c r="CE46" t="s">
        <v>115</v>
      </c>
      <c r="CF46" t="s">
        <v>115</v>
      </c>
      <c r="CH46" t="s">
        <v>115</v>
      </c>
      <c r="CI46" t="s">
        <v>115</v>
      </c>
      <c r="CK46" t="s">
        <v>115</v>
      </c>
      <c r="CL46" t="s">
        <v>115</v>
      </c>
      <c r="CN46" t="s">
        <v>115</v>
      </c>
      <c r="CO46" t="s">
        <v>115</v>
      </c>
      <c r="CQ46" t="s">
        <v>115</v>
      </c>
      <c r="CR46" t="s">
        <v>115</v>
      </c>
      <c r="CT46" t="s">
        <v>115</v>
      </c>
      <c r="CU46" t="s">
        <v>115</v>
      </c>
      <c r="CW46" t="s">
        <v>115</v>
      </c>
      <c r="CX46" t="s">
        <v>115</v>
      </c>
      <c r="CZ46" t="s">
        <v>115</v>
      </c>
      <c r="DA46" t="s">
        <v>115</v>
      </c>
      <c r="DC46" t="s">
        <v>115</v>
      </c>
      <c r="DD46" t="s">
        <v>115</v>
      </c>
      <c r="DF46" t="s">
        <v>115</v>
      </c>
      <c r="DG46" t="s">
        <v>115</v>
      </c>
      <c r="DI46" t="s">
        <v>115</v>
      </c>
      <c r="DJ46" t="s">
        <v>115</v>
      </c>
      <c r="DL46" t="s">
        <v>115</v>
      </c>
      <c r="DM46" t="s">
        <v>115</v>
      </c>
      <c r="DO46" t="s">
        <v>115</v>
      </c>
      <c r="DP46" t="s">
        <v>115</v>
      </c>
      <c r="DR46" t="s">
        <v>115</v>
      </c>
      <c r="DS46" t="s">
        <v>115</v>
      </c>
      <c r="DU46" t="s">
        <v>115</v>
      </c>
      <c r="DV46" t="s">
        <v>115</v>
      </c>
      <c r="DX46" t="s">
        <v>115</v>
      </c>
      <c r="DY46" t="s">
        <v>115</v>
      </c>
      <c r="EA46" t="s">
        <v>115</v>
      </c>
      <c r="EB46" t="s">
        <v>115</v>
      </c>
      <c r="ED46" t="s">
        <v>115</v>
      </c>
      <c r="EE46" t="s">
        <v>115</v>
      </c>
      <c r="EG46" t="s">
        <v>115</v>
      </c>
      <c r="EH46" t="s">
        <v>115</v>
      </c>
      <c r="EJ46" t="s">
        <v>115</v>
      </c>
      <c r="EK46" t="s">
        <v>115</v>
      </c>
      <c r="EM46" t="s">
        <v>115</v>
      </c>
      <c r="EN46" t="s">
        <v>115</v>
      </c>
      <c r="EP46" t="s">
        <v>115</v>
      </c>
      <c r="EQ46" t="s">
        <v>115</v>
      </c>
      <c r="ES46" t="s">
        <v>115</v>
      </c>
      <c r="ET46" t="s">
        <v>115</v>
      </c>
      <c r="EV46" t="s">
        <v>115</v>
      </c>
      <c r="EW46" t="s">
        <v>115</v>
      </c>
      <c r="EY46" t="s">
        <v>115</v>
      </c>
      <c r="EZ46" t="s">
        <v>115</v>
      </c>
      <c r="FB46" t="s">
        <v>115</v>
      </c>
      <c r="FC46" t="s">
        <v>115</v>
      </c>
      <c r="FE46" t="s">
        <v>115</v>
      </c>
      <c r="FF46" t="s">
        <v>115</v>
      </c>
      <c r="FH46" t="s">
        <v>115</v>
      </c>
      <c r="FI46" t="s">
        <v>115</v>
      </c>
      <c r="FK46" t="s">
        <v>115</v>
      </c>
      <c r="FL46" t="s">
        <v>115</v>
      </c>
      <c r="FN46" t="s">
        <v>115</v>
      </c>
      <c r="FO46" t="s">
        <v>115</v>
      </c>
      <c r="FQ46" t="s">
        <v>115</v>
      </c>
      <c r="FR46" t="s">
        <v>115</v>
      </c>
      <c r="FT46" t="s">
        <v>115</v>
      </c>
      <c r="FU46" t="s">
        <v>115</v>
      </c>
      <c r="FW46" t="s">
        <v>115</v>
      </c>
      <c r="FX46" t="s">
        <v>115</v>
      </c>
      <c r="FZ46" t="s">
        <v>115</v>
      </c>
      <c r="GA46" t="s">
        <v>115</v>
      </c>
      <c r="GC46" t="s">
        <v>115</v>
      </c>
      <c r="GD46" t="s">
        <v>115</v>
      </c>
      <c r="GF46" t="s">
        <v>115</v>
      </c>
      <c r="GG46" t="s">
        <v>115</v>
      </c>
      <c r="GI46" t="s">
        <v>115</v>
      </c>
      <c r="GJ46" t="s">
        <v>115</v>
      </c>
    </row>
    <row r="47" spans="1:192" x14ac:dyDescent="0.35">
      <c r="A47" t="s">
        <v>51</v>
      </c>
      <c r="B47" t="s">
        <v>51</v>
      </c>
      <c r="C47" t="s">
        <v>116</v>
      </c>
      <c r="D47" t="s">
        <v>403</v>
      </c>
      <c r="E47" t="s">
        <v>421</v>
      </c>
      <c r="F47" t="s">
        <v>116</v>
      </c>
      <c r="G47" t="s">
        <v>379</v>
      </c>
      <c r="H47" t="s">
        <v>360</v>
      </c>
      <c r="I47" t="s">
        <v>116</v>
      </c>
      <c r="J47" t="s">
        <v>115</v>
      </c>
      <c r="K47" t="s">
        <v>115</v>
      </c>
      <c r="L47" t="s">
        <v>115</v>
      </c>
      <c r="M47" t="s">
        <v>115</v>
      </c>
      <c r="N47" t="s">
        <v>115</v>
      </c>
      <c r="O47" t="s">
        <v>115</v>
      </c>
      <c r="P47" t="s">
        <v>115</v>
      </c>
      <c r="Q47" t="s">
        <v>115</v>
      </c>
      <c r="R47" t="s">
        <v>115</v>
      </c>
      <c r="S47" t="s">
        <v>115</v>
      </c>
      <c r="T47" t="s">
        <v>115</v>
      </c>
      <c r="U47" t="s">
        <v>115</v>
      </c>
      <c r="V47" t="s">
        <v>115</v>
      </c>
      <c r="W47" t="s">
        <v>115</v>
      </c>
      <c r="X47" t="s">
        <v>115</v>
      </c>
      <c r="Y47" t="s">
        <v>115</v>
      </c>
      <c r="Z47" t="s">
        <v>115</v>
      </c>
      <c r="AA47" t="s">
        <v>115</v>
      </c>
      <c r="AB47" t="s">
        <v>115</v>
      </c>
      <c r="AC47" t="s">
        <v>115</v>
      </c>
      <c r="AD47" t="s">
        <v>115</v>
      </c>
      <c r="AE47" t="s">
        <v>115</v>
      </c>
      <c r="AF47" t="s">
        <v>115</v>
      </c>
      <c r="AG47" t="s">
        <v>115</v>
      </c>
      <c r="AH47" t="s">
        <v>115</v>
      </c>
      <c r="AI47" t="s">
        <v>115</v>
      </c>
      <c r="AJ47" t="s">
        <v>115</v>
      </c>
      <c r="AK47" t="s">
        <v>115</v>
      </c>
      <c r="AL47" t="s">
        <v>115</v>
      </c>
      <c r="AM47" t="s">
        <v>115</v>
      </c>
      <c r="AN47" t="s">
        <v>115</v>
      </c>
      <c r="AO47" t="s">
        <v>115</v>
      </c>
      <c r="AP47" t="s">
        <v>115</v>
      </c>
      <c r="AQ47" t="s">
        <v>115</v>
      </c>
      <c r="AR47" t="s">
        <v>115</v>
      </c>
      <c r="AS47" t="s">
        <v>115</v>
      </c>
      <c r="AT47" t="s">
        <v>115</v>
      </c>
      <c r="AU47" t="s">
        <v>115</v>
      </c>
      <c r="AV47" t="s">
        <v>115</v>
      </c>
      <c r="AW47" t="s">
        <v>115</v>
      </c>
      <c r="AX47" t="s">
        <v>115</v>
      </c>
      <c r="AY47" t="s">
        <v>115</v>
      </c>
      <c r="AZ47" t="s">
        <v>115</v>
      </c>
      <c r="BA47" t="s">
        <v>115</v>
      </c>
      <c r="BB47" t="s">
        <v>115</v>
      </c>
      <c r="BC47" t="s">
        <v>115</v>
      </c>
      <c r="BD47" t="s">
        <v>115</v>
      </c>
      <c r="BE47" t="s">
        <v>115</v>
      </c>
      <c r="BF47" t="s">
        <v>115</v>
      </c>
      <c r="BG47" t="s">
        <v>115</v>
      </c>
      <c r="BH47" t="s">
        <v>115</v>
      </c>
      <c r="BI47" t="s">
        <v>115</v>
      </c>
      <c r="BJ47" t="s">
        <v>115</v>
      </c>
      <c r="BK47" t="s">
        <v>115</v>
      </c>
      <c r="BL47" t="s">
        <v>115</v>
      </c>
      <c r="BM47" t="s">
        <v>115</v>
      </c>
      <c r="BN47" t="s">
        <v>115</v>
      </c>
      <c r="BP47" t="s">
        <v>115</v>
      </c>
      <c r="BQ47" t="s">
        <v>115</v>
      </c>
      <c r="BS47" t="s">
        <v>115</v>
      </c>
      <c r="BT47" t="s">
        <v>115</v>
      </c>
      <c r="BV47" t="s">
        <v>115</v>
      </c>
      <c r="BW47" t="s">
        <v>115</v>
      </c>
      <c r="BY47" t="s">
        <v>115</v>
      </c>
      <c r="BZ47" t="s">
        <v>115</v>
      </c>
      <c r="CB47" t="s">
        <v>115</v>
      </c>
      <c r="CC47" t="s">
        <v>115</v>
      </c>
      <c r="CE47" t="s">
        <v>115</v>
      </c>
      <c r="CF47" t="s">
        <v>115</v>
      </c>
      <c r="CH47" t="s">
        <v>115</v>
      </c>
      <c r="CI47" t="s">
        <v>115</v>
      </c>
      <c r="CK47" t="s">
        <v>115</v>
      </c>
      <c r="CL47" t="s">
        <v>115</v>
      </c>
      <c r="CN47" t="s">
        <v>115</v>
      </c>
      <c r="CO47" t="s">
        <v>115</v>
      </c>
      <c r="CQ47" t="s">
        <v>115</v>
      </c>
      <c r="CR47" t="s">
        <v>115</v>
      </c>
      <c r="CT47" t="s">
        <v>115</v>
      </c>
      <c r="CU47" t="s">
        <v>115</v>
      </c>
      <c r="CW47" t="s">
        <v>115</v>
      </c>
      <c r="CX47" t="s">
        <v>115</v>
      </c>
      <c r="CZ47" t="s">
        <v>115</v>
      </c>
      <c r="DA47" t="s">
        <v>115</v>
      </c>
      <c r="DC47" t="s">
        <v>115</v>
      </c>
      <c r="DD47" t="s">
        <v>115</v>
      </c>
      <c r="DF47" t="s">
        <v>115</v>
      </c>
      <c r="DG47" t="s">
        <v>115</v>
      </c>
      <c r="DI47" t="s">
        <v>115</v>
      </c>
      <c r="DJ47" t="s">
        <v>115</v>
      </c>
      <c r="DL47" t="s">
        <v>115</v>
      </c>
      <c r="DM47" t="s">
        <v>115</v>
      </c>
      <c r="DO47" t="s">
        <v>115</v>
      </c>
      <c r="DP47" t="s">
        <v>115</v>
      </c>
      <c r="DR47" t="s">
        <v>115</v>
      </c>
      <c r="DS47" t="s">
        <v>115</v>
      </c>
      <c r="DU47" t="s">
        <v>115</v>
      </c>
      <c r="DV47" t="s">
        <v>115</v>
      </c>
      <c r="DX47" t="s">
        <v>115</v>
      </c>
      <c r="DY47" t="s">
        <v>115</v>
      </c>
      <c r="EA47" t="s">
        <v>115</v>
      </c>
      <c r="EB47" t="s">
        <v>115</v>
      </c>
      <c r="ED47" t="s">
        <v>115</v>
      </c>
      <c r="EE47" t="s">
        <v>115</v>
      </c>
      <c r="EG47" t="s">
        <v>115</v>
      </c>
      <c r="EH47" t="s">
        <v>115</v>
      </c>
      <c r="EJ47" t="s">
        <v>115</v>
      </c>
      <c r="EK47" t="s">
        <v>115</v>
      </c>
      <c r="EM47" t="s">
        <v>115</v>
      </c>
      <c r="EN47" t="s">
        <v>115</v>
      </c>
      <c r="EP47" t="s">
        <v>115</v>
      </c>
      <c r="EQ47" t="s">
        <v>115</v>
      </c>
      <c r="ES47" t="s">
        <v>115</v>
      </c>
      <c r="ET47" t="s">
        <v>115</v>
      </c>
      <c r="EV47" t="s">
        <v>115</v>
      </c>
      <c r="EW47" t="s">
        <v>115</v>
      </c>
      <c r="EY47" t="s">
        <v>115</v>
      </c>
      <c r="EZ47" t="s">
        <v>115</v>
      </c>
      <c r="FB47" t="s">
        <v>115</v>
      </c>
      <c r="FC47" t="s">
        <v>115</v>
      </c>
      <c r="FE47" t="s">
        <v>115</v>
      </c>
      <c r="FF47" t="s">
        <v>115</v>
      </c>
      <c r="FH47" t="s">
        <v>115</v>
      </c>
      <c r="FI47" t="s">
        <v>115</v>
      </c>
      <c r="FK47" t="s">
        <v>115</v>
      </c>
      <c r="FL47" t="s">
        <v>115</v>
      </c>
      <c r="FN47" t="s">
        <v>115</v>
      </c>
      <c r="FO47" t="s">
        <v>115</v>
      </c>
      <c r="FQ47" t="s">
        <v>115</v>
      </c>
      <c r="FR47" t="s">
        <v>115</v>
      </c>
      <c r="FT47" t="s">
        <v>115</v>
      </c>
      <c r="FU47" t="s">
        <v>115</v>
      </c>
      <c r="FW47" t="s">
        <v>115</v>
      </c>
      <c r="FX47" t="s">
        <v>115</v>
      </c>
      <c r="FZ47" t="s">
        <v>115</v>
      </c>
      <c r="GA47" t="s">
        <v>115</v>
      </c>
      <c r="GC47" t="s">
        <v>115</v>
      </c>
      <c r="GD47" t="s">
        <v>115</v>
      </c>
      <c r="GF47" t="s">
        <v>115</v>
      </c>
      <c r="GG47" t="s">
        <v>115</v>
      </c>
      <c r="GI47" t="s">
        <v>115</v>
      </c>
      <c r="GJ47" t="s">
        <v>115</v>
      </c>
    </row>
    <row r="48" spans="1:192" x14ac:dyDescent="0.35">
      <c r="A48" t="s">
        <v>51</v>
      </c>
      <c r="B48" t="s">
        <v>51</v>
      </c>
      <c r="C48" t="s">
        <v>116</v>
      </c>
      <c r="D48" t="s">
        <v>402</v>
      </c>
      <c r="E48" t="s">
        <v>422</v>
      </c>
      <c r="F48" t="s">
        <v>116</v>
      </c>
      <c r="G48" t="s">
        <v>360</v>
      </c>
      <c r="H48" t="s">
        <v>360</v>
      </c>
      <c r="I48" t="s">
        <v>116</v>
      </c>
      <c r="J48" t="s">
        <v>115</v>
      </c>
      <c r="K48" t="s">
        <v>115</v>
      </c>
      <c r="L48" t="s">
        <v>115</v>
      </c>
      <c r="M48" t="s">
        <v>115</v>
      </c>
      <c r="N48" t="s">
        <v>115</v>
      </c>
      <c r="O48" t="s">
        <v>115</v>
      </c>
      <c r="P48" t="s">
        <v>115</v>
      </c>
      <c r="Q48" t="s">
        <v>115</v>
      </c>
      <c r="R48" t="s">
        <v>115</v>
      </c>
      <c r="S48" t="s">
        <v>115</v>
      </c>
      <c r="T48" t="s">
        <v>115</v>
      </c>
      <c r="U48" t="s">
        <v>115</v>
      </c>
      <c r="V48" t="s">
        <v>115</v>
      </c>
      <c r="W48" t="s">
        <v>115</v>
      </c>
      <c r="X48" t="s">
        <v>115</v>
      </c>
      <c r="Y48" t="s">
        <v>115</v>
      </c>
      <c r="Z48" t="s">
        <v>115</v>
      </c>
      <c r="AA48" t="s">
        <v>115</v>
      </c>
      <c r="AB48" t="s">
        <v>115</v>
      </c>
      <c r="AC48" t="s">
        <v>115</v>
      </c>
      <c r="AD48" t="s">
        <v>115</v>
      </c>
      <c r="AE48" t="s">
        <v>115</v>
      </c>
      <c r="AF48" t="s">
        <v>115</v>
      </c>
      <c r="AG48" t="s">
        <v>115</v>
      </c>
      <c r="AH48" t="s">
        <v>115</v>
      </c>
      <c r="AI48" t="s">
        <v>115</v>
      </c>
      <c r="AJ48" t="s">
        <v>115</v>
      </c>
      <c r="AK48" t="s">
        <v>115</v>
      </c>
      <c r="AL48" t="s">
        <v>115</v>
      </c>
      <c r="AM48" t="s">
        <v>115</v>
      </c>
      <c r="AN48" t="s">
        <v>115</v>
      </c>
      <c r="AO48" t="s">
        <v>115</v>
      </c>
      <c r="AP48" t="s">
        <v>115</v>
      </c>
      <c r="AQ48" t="s">
        <v>115</v>
      </c>
      <c r="AR48" t="s">
        <v>115</v>
      </c>
      <c r="AS48" t="s">
        <v>115</v>
      </c>
      <c r="AT48" t="s">
        <v>115</v>
      </c>
      <c r="AU48" t="s">
        <v>115</v>
      </c>
      <c r="AV48" t="s">
        <v>115</v>
      </c>
      <c r="AW48" t="s">
        <v>115</v>
      </c>
      <c r="AX48" t="s">
        <v>115</v>
      </c>
      <c r="AY48" t="s">
        <v>115</v>
      </c>
      <c r="AZ48" t="s">
        <v>115</v>
      </c>
      <c r="BA48" t="s">
        <v>115</v>
      </c>
      <c r="BB48" t="s">
        <v>115</v>
      </c>
      <c r="BC48" t="s">
        <v>115</v>
      </c>
      <c r="BD48" t="s">
        <v>115</v>
      </c>
      <c r="BE48" t="s">
        <v>115</v>
      </c>
      <c r="BF48" t="s">
        <v>115</v>
      </c>
      <c r="BG48" t="s">
        <v>115</v>
      </c>
      <c r="BH48" t="s">
        <v>115</v>
      </c>
      <c r="BI48" t="s">
        <v>115</v>
      </c>
      <c r="BJ48" t="s">
        <v>115</v>
      </c>
      <c r="BK48" t="s">
        <v>115</v>
      </c>
      <c r="BL48" t="s">
        <v>115</v>
      </c>
      <c r="BM48" t="s">
        <v>115</v>
      </c>
      <c r="BN48" t="s">
        <v>115</v>
      </c>
      <c r="BP48" t="s">
        <v>115</v>
      </c>
      <c r="BQ48" t="s">
        <v>115</v>
      </c>
      <c r="BS48" t="s">
        <v>115</v>
      </c>
      <c r="BT48" t="s">
        <v>115</v>
      </c>
      <c r="BV48" t="s">
        <v>115</v>
      </c>
      <c r="BW48" t="s">
        <v>115</v>
      </c>
      <c r="BY48" t="s">
        <v>115</v>
      </c>
      <c r="BZ48" t="s">
        <v>115</v>
      </c>
      <c r="CB48" t="s">
        <v>115</v>
      </c>
      <c r="CC48" t="s">
        <v>115</v>
      </c>
      <c r="CE48" t="s">
        <v>115</v>
      </c>
      <c r="CF48" t="s">
        <v>115</v>
      </c>
      <c r="CH48" t="s">
        <v>115</v>
      </c>
      <c r="CI48" t="s">
        <v>115</v>
      </c>
      <c r="CK48" t="s">
        <v>115</v>
      </c>
      <c r="CL48" t="s">
        <v>115</v>
      </c>
      <c r="CN48" t="s">
        <v>115</v>
      </c>
      <c r="CO48" t="s">
        <v>115</v>
      </c>
      <c r="CQ48" t="s">
        <v>115</v>
      </c>
      <c r="CR48" t="s">
        <v>115</v>
      </c>
      <c r="CT48" t="s">
        <v>115</v>
      </c>
      <c r="CU48" t="s">
        <v>115</v>
      </c>
      <c r="CW48" t="s">
        <v>115</v>
      </c>
      <c r="CX48" t="s">
        <v>115</v>
      </c>
      <c r="CZ48" t="s">
        <v>115</v>
      </c>
      <c r="DA48" t="s">
        <v>115</v>
      </c>
      <c r="DC48" t="s">
        <v>115</v>
      </c>
      <c r="DD48" t="s">
        <v>115</v>
      </c>
      <c r="DF48" t="s">
        <v>115</v>
      </c>
      <c r="DG48" t="s">
        <v>115</v>
      </c>
      <c r="DI48" t="s">
        <v>115</v>
      </c>
      <c r="DJ48" t="s">
        <v>115</v>
      </c>
      <c r="DL48" t="s">
        <v>115</v>
      </c>
      <c r="DM48" t="s">
        <v>115</v>
      </c>
      <c r="DO48" t="s">
        <v>115</v>
      </c>
      <c r="DP48" t="s">
        <v>115</v>
      </c>
      <c r="DR48" t="s">
        <v>115</v>
      </c>
      <c r="DS48" t="s">
        <v>115</v>
      </c>
      <c r="DU48" t="s">
        <v>115</v>
      </c>
      <c r="DV48" t="s">
        <v>115</v>
      </c>
      <c r="DX48" t="s">
        <v>115</v>
      </c>
      <c r="DY48" t="s">
        <v>115</v>
      </c>
      <c r="EA48" t="s">
        <v>115</v>
      </c>
      <c r="EB48" t="s">
        <v>115</v>
      </c>
      <c r="ED48" t="s">
        <v>115</v>
      </c>
      <c r="EE48" t="s">
        <v>115</v>
      </c>
      <c r="EG48" t="s">
        <v>115</v>
      </c>
      <c r="EH48" t="s">
        <v>115</v>
      </c>
      <c r="EJ48" t="s">
        <v>115</v>
      </c>
      <c r="EK48" t="s">
        <v>115</v>
      </c>
      <c r="EM48" t="s">
        <v>115</v>
      </c>
      <c r="EN48" t="s">
        <v>115</v>
      </c>
      <c r="EP48" t="s">
        <v>115</v>
      </c>
      <c r="EQ48" t="s">
        <v>115</v>
      </c>
      <c r="ES48" t="s">
        <v>115</v>
      </c>
      <c r="ET48" t="s">
        <v>115</v>
      </c>
      <c r="EV48" t="s">
        <v>115</v>
      </c>
      <c r="EW48" t="s">
        <v>115</v>
      </c>
      <c r="EY48" t="s">
        <v>115</v>
      </c>
      <c r="EZ48" t="s">
        <v>115</v>
      </c>
      <c r="FB48" t="s">
        <v>115</v>
      </c>
      <c r="FC48" t="s">
        <v>115</v>
      </c>
      <c r="FE48" t="s">
        <v>115</v>
      </c>
      <c r="FF48" t="s">
        <v>115</v>
      </c>
      <c r="FH48" t="s">
        <v>115</v>
      </c>
      <c r="FI48" t="s">
        <v>115</v>
      </c>
      <c r="FK48" t="s">
        <v>115</v>
      </c>
      <c r="FL48" t="s">
        <v>115</v>
      </c>
      <c r="FN48" t="s">
        <v>115</v>
      </c>
      <c r="FO48" t="s">
        <v>115</v>
      </c>
      <c r="FQ48" t="s">
        <v>115</v>
      </c>
      <c r="FR48" t="s">
        <v>115</v>
      </c>
      <c r="FT48" t="s">
        <v>115</v>
      </c>
      <c r="FU48" t="s">
        <v>115</v>
      </c>
      <c r="FW48" t="s">
        <v>115</v>
      </c>
      <c r="FX48" t="s">
        <v>115</v>
      </c>
      <c r="FZ48" t="s">
        <v>115</v>
      </c>
      <c r="GA48" t="s">
        <v>115</v>
      </c>
      <c r="GC48" t="s">
        <v>115</v>
      </c>
      <c r="GD48" t="s">
        <v>115</v>
      </c>
      <c r="GF48" t="s">
        <v>115</v>
      </c>
      <c r="GG48" t="s">
        <v>115</v>
      </c>
      <c r="GI48" t="s">
        <v>115</v>
      </c>
      <c r="GJ48" t="s">
        <v>115</v>
      </c>
    </row>
    <row r="49" spans="1:192" x14ac:dyDescent="0.35">
      <c r="A49" t="s">
        <v>51</v>
      </c>
      <c r="B49" t="s">
        <v>51</v>
      </c>
      <c r="C49" t="s">
        <v>116</v>
      </c>
      <c r="D49" t="s">
        <v>401</v>
      </c>
      <c r="E49" t="s">
        <v>423</v>
      </c>
      <c r="F49" t="s">
        <v>116</v>
      </c>
      <c r="G49" t="s">
        <v>364</v>
      </c>
      <c r="H49" t="s">
        <v>364</v>
      </c>
      <c r="I49" t="s">
        <v>116</v>
      </c>
      <c r="J49" t="s">
        <v>115</v>
      </c>
      <c r="K49" t="s">
        <v>115</v>
      </c>
      <c r="L49" t="s">
        <v>115</v>
      </c>
      <c r="M49" t="s">
        <v>115</v>
      </c>
      <c r="N49" t="s">
        <v>115</v>
      </c>
      <c r="O49" t="s">
        <v>115</v>
      </c>
      <c r="P49" t="s">
        <v>115</v>
      </c>
      <c r="Q49" t="s">
        <v>115</v>
      </c>
      <c r="R49" t="s">
        <v>115</v>
      </c>
      <c r="S49" t="s">
        <v>115</v>
      </c>
      <c r="T49" t="s">
        <v>115</v>
      </c>
      <c r="U49" t="s">
        <v>115</v>
      </c>
      <c r="V49" t="s">
        <v>115</v>
      </c>
      <c r="W49" t="s">
        <v>115</v>
      </c>
      <c r="X49" t="s">
        <v>115</v>
      </c>
      <c r="Y49" t="s">
        <v>115</v>
      </c>
      <c r="Z49" t="s">
        <v>115</v>
      </c>
      <c r="AA49" t="s">
        <v>115</v>
      </c>
      <c r="AB49" t="s">
        <v>115</v>
      </c>
      <c r="AC49" t="s">
        <v>115</v>
      </c>
      <c r="AD49" t="s">
        <v>115</v>
      </c>
      <c r="AE49" t="s">
        <v>115</v>
      </c>
      <c r="AF49" t="s">
        <v>115</v>
      </c>
      <c r="AG49" t="s">
        <v>115</v>
      </c>
      <c r="AH49" t="s">
        <v>115</v>
      </c>
      <c r="AI49" t="s">
        <v>115</v>
      </c>
      <c r="AJ49" t="s">
        <v>115</v>
      </c>
      <c r="AK49" t="s">
        <v>115</v>
      </c>
      <c r="AL49" t="s">
        <v>115</v>
      </c>
      <c r="AM49" t="s">
        <v>115</v>
      </c>
      <c r="AN49" t="s">
        <v>115</v>
      </c>
      <c r="AO49" t="s">
        <v>115</v>
      </c>
      <c r="AP49" t="s">
        <v>115</v>
      </c>
      <c r="AQ49" t="s">
        <v>115</v>
      </c>
      <c r="AR49" t="s">
        <v>115</v>
      </c>
      <c r="AS49" t="s">
        <v>115</v>
      </c>
      <c r="AT49" t="s">
        <v>115</v>
      </c>
      <c r="AU49" t="s">
        <v>115</v>
      </c>
      <c r="AV49" t="s">
        <v>115</v>
      </c>
      <c r="AW49" t="s">
        <v>115</v>
      </c>
      <c r="AX49" t="s">
        <v>115</v>
      </c>
      <c r="AY49" t="s">
        <v>115</v>
      </c>
      <c r="AZ49" t="s">
        <v>115</v>
      </c>
      <c r="BA49" t="s">
        <v>115</v>
      </c>
      <c r="BB49" t="s">
        <v>115</v>
      </c>
      <c r="BC49" t="s">
        <v>115</v>
      </c>
      <c r="BD49" t="s">
        <v>115</v>
      </c>
      <c r="BE49" t="s">
        <v>115</v>
      </c>
      <c r="BF49" t="s">
        <v>115</v>
      </c>
      <c r="BG49" t="s">
        <v>115</v>
      </c>
      <c r="BH49" t="s">
        <v>115</v>
      </c>
      <c r="BI49" t="s">
        <v>115</v>
      </c>
      <c r="BJ49" t="s">
        <v>115</v>
      </c>
      <c r="BK49" t="s">
        <v>115</v>
      </c>
      <c r="BL49" t="s">
        <v>115</v>
      </c>
      <c r="BM49" t="s">
        <v>115</v>
      </c>
      <c r="BN49" t="s">
        <v>115</v>
      </c>
      <c r="BP49" t="s">
        <v>115</v>
      </c>
      <c r="BQ49" t="s">
        <v>115</v>
      </c>
      <c r="BS49" t="s">
        <v>115</v>
      </c>
      <c r="BT49" t="s">
        <v>115</v>
      </c>
      <c r="BV49" t="s">
        <v>115</v>
      </c>
      <c r="BW49" t="s">
        <v>115</v>
      </c>
      <c r="BY49" t="s">
        <v>115</v>
      </c>
      <c r="BZ49" t="s">
        <v>115</v>
      </c>
      <c r="CB49" t="s">
        <v>115</v>
      </c>
      <c r="CC49" t="s">
        <v>115</v>
      </c>
      <c r="CE49" t="s">
        <v>115</v>
      </c>
      <c r="CF49" t="s">
        <v>115</v>
      </c>
      <c r="CH49" t="s">
        <v>115</v>
      </c>
      <c r="CI49" t="s">
        <v>115</v>
      </c>
      <c r="CK49" t="s">
        <v>115</v>
      </c>
      <c r="CL49" t="s">
        <v>115</v>
      </c>
      <c r="CN49" t="s">
        <v>115</v>
      </c>
      <c r="CO49" t="s">
        <v>115</v>
      </c>
      <c r="CQ49" t="s">
        <v>115</v>
      </c>
      <c r="CR49" t="s">
        <v>115</v>
      </c>
      <c r="CT49" t="s">
        <v>115</v>
      </c>
      <c r="CU49" t="s">
        <v>115</v>
      </c>
      <c r="CW49" t="s">
        <v>115</v>
      </c>
      <c r="CX49" t="s">
        <v>115</v>
      </c>
      <c r="CZ49" t="s">
        <v>115</v>
      </c>
      <c r="DA49" t="s">
        <v>115</v>
      </c>
      <c r="DC49" t="s">
        <v>115</v>
      </c>
      <c r="DD49" t="s">
        <v>115</v>
      </c>
      <c r="DF49" t="s">
        <v>115</v>
      </c>
      <c r="DG49" t="s">
        <v>115</v>
      </c>
      <c r="DI49" t="s">
        <v>115</v>
      </c>
      <c r="DJ49" t="s">
        <v>115</v>
      </c>
      <c r="DL49" t="s">
        <v>115</v>
      </c>
      <c r="DM49" t="s">
        <v>115</v>
      </c>
      <c r="DO49" t="s">
        <v>115</v>
      </c>
      <c r="DP49" t="s">
        <v>115</v>
      </c>
      <c r="DR49" t="s">
        <v>115</v>
      </c>
      <c r="DS49" t="s">
        <v>115</v>
      </c>
      <c r="DU49" t="s">
        <v>115</v>
      </c>
      <c r="DV49" t="s">
        <v>115</v>
      </c>
      <c r="DX49" t="s">
        <v>115</v>
      </c>
      <c r="DY49" t="s">
        <v>115</v>
      </c>
      <c r="EA49" t="s">
        <v>115</v>
      </c>
      <c r="EB49" t="s">
        <v>115</v>
      </c>
      <c r="ED49" t="s">
        <v>115</v>
      </c>
      <c r="EE49" t="s">
        <v>115</v>
      </c>
      <c r="EG49" t="s">
        <v>115</v>
      </c>
      <c r="EH49" t="s">
        <v>115</v>
      </c>
      <c r="EJ49" t="s">
        <v>115</v>
      </c>
      <c r="EK49" t="s">
        <v>115</v>
      </c>
      <c r="EM49" t="s">
        <v>115</v>
      </c>
      <c r="EN49" t="s">
        <v>115</v>
      </c>
      <c r="EP49" t="s">
        <v>115</v>
      </c>
      <c r="EQ49" t="s">
        <v>115</v>
      </c>
      <c r="ES49" t="s">
        <v>115</v>
      </c>
      <c r="ET49" t="s">
        <v>115</v>
      </c>
      <c r="EV49" t="s">
        <v>115</v>
      </c>
      <c r="EW49" t="s">
        <v>115</v>
      </c>
      <c r="EY49" t="s">
        <v>115</v>
      </c>
      <c r="EZ49" t="s">
        <v>115</v>
      </c>
      <c r="FB49" t="s">
        <v>115</v>
      </c>
      <c r="FC49" t="s">
        <v>115</v>
      </c>
      <c r="FE49" t="s">
        <v>115</v>
      </c>
      <c r="FF49" t="s">
        <v>115</v>
      </c>
      <c r="FH49" t="s">
        <v>115</v>
      </c>
      <c r="FI49" t="s">
        <v>115</v>
      </c>
      <c r="FK49" t="s">
        <v>115</v>
      </c>
      <c r="FL49" t="s">
        <v>115</v>
      </c>
      <c r="FN49" t="s">
        <v>115</v>
      </c>
      <c r="FO49" t="s">
        <v>115</v>
      </c>
      <c r="FQ49" t="s">
        <v>115</v>
      </c>
      <c r="FR49" t="s">
        <v>115</v>
      </c>
      <c r="FT49" t="s">
        <v>115</v>
      </c>
      <c r="FU49" t="s">
        <v>115</v>
      </c>
      <c r="FW49" t="s">
        <v>115</v>
      </c>
      <c r="FX49" t="s">
        <v>115</v>
      </c>
      <c r="FZ49" t="s">
        <v>115</v>
      </c>
      <c r="GA49" t="s">
        <v>115</v>
      </c>
      <c r="GC49" t="s">
        <v>115</v>
      </c>
      <c r="GD49" t="s">
        <v>115</v>
      </c>
      <c r="GF49" t="s">
        <v>115</v>
      </c>
      <c r="GG49" t="s">
        <v>115</v>
      </c>
      <c r="GI49" t="s">
        <v>115</v>
      </c>
      <c r="GJ49" t="s">
        <v>115</v>
      </c>
    </row>
    <row r="50" spans="1:192" x14ac:dyDescent="0.35">
      <c r="A50" t="s">
        <v>51</v>
      </c>
      <c r="B50" t="s">
        <v>51</v>
      </c>
      <c r="C50" t="s">
        <v>116</v>
      </c>
      <c r="D50" t="s">
        <v>400</v>
      </c>
      <c r="E50" t="s">
        <v>424</v>
      </c>
      <c r="F50" t="s">
        <v>116</v>
      </c>
      <c r="G50" t="s">
        <v>399</v>
      </c>
      <c r="H50" t="s">
        <v>360</v>
      </c>
      <c r="I50" t="s">
        <v>116</v>
      </c>
      <c r="J50" t="s">
        <v>115</v>
      </c>
      <c r="K50" t="s">
        <v>115</v>
      </c>
      <c r="L50" t="s">
        <v>115</v>
      </c>
      <c r="M50" t="s">
        <v>115</v>
      </c>
      <c r="N50" t="s">
        <v>115</v>
      </c>
      <c r="O50" t="s">
        <v>115</v>
      </c>
      <c r="P50" t="s">
        <v>115</v>
      </c>
      <c r="Q50" t="s">
        <v>115</v>
      </c>
      <c r="R50" t="s">
        <v>115</v>
      </c>
      <c r="S50" t="s">
        <v>115</v>
      </c>
      <c r="T50" t="s">
        <v>115</v>
      </c>
      <c r="U50" t="s">
        <v>115</v>
      </c>
      <c r="V50" t="s">
        <v>115</v>
      </c>
      <c r="W50" t="s">
        <v>115</v>
      </c>
      <c r="X50" t="s">
        <v>115</v>
      </c>
      <c r="Y50" t="s">
        <v>115</v>
      </c>
      <c r="Z50" t="s">
        <v>115</v>
      </c>
      <c r="AA50" t="s">
        <v>115</v>
      </c>
      <c r="AB50" t="s">
        <v>115</v>
      </c>
      <c r="AC50" t="s">
        <v>115</v>
      </c>
      <c r="AD50" t="s">
        <v>115</v>
      </c>
      <c r="AE50" t="s">
        <v>115</v>
      </c>
      <c r="AF50" t="s">
        <v>115</v>
      </c>
      <c r="AG50" t="s">
        <v>115</v>
      </c>
      <c r="AH50" t="s">
        <v>115</v>
      </c>
      <c r="AI50" t="s">
        <v>115</v>
      </c>
      <c r="AJ50" t="s">
        <v>115</v>
      </c>
      <c r="AK50" t="s">
        <v>115</v>
      </c>
      <c r="AL50" t="s">
        <v>115</v>
      </c>
      <c r="AM50" t="s">
        <v>115</v>
      </c>
      <c r="AN50" t="s">
        <v>115</v>
      </c>
      <c r="AO50" t="s">
        <v>115</v>
      </c>
      <c r="AP50" t="s">
        <v>115</v>
      </c>
      <c r="AQ50" t="s">
        <v>115</v>
      </c>
      <c r="AR50" t="s">
        <v>115</v>
      </c>
      <c r="AS50" t="s">
        <v>115</v>
      </c>
      <c r="AT50" t="s">
        <v>115</v>
      </c>
      <c r="AU50" t="s">
        <v>115</v>
      </c>
      <c r="AV50" t="s">
        <v>115</v>
      </c>
      <c r="AW50" t="s">
        <v>115</v>
      </c>
      <c r="AX50" t="s">
        <v>115</v>
      </c>
      <c r="AY50" t="s">
        <v>115</v>
      </c>
      <c r="AZ50" t="s">
        <v>115</v>
      </c>
      <c r="BA50" t="s">
        <v>115</v>
      </c>
      <c r="BB50" t="s">
        <v>115</v>
      </c>
      <c r="BC50" t="s">
        <v>115</v>
      </c>
      <c r="BD50" t="s">
        <v>115</v>
      </c>
      <c r="BE50" t="s">
        <v>115</v>
      </c>
      <c r="BF50" t="s">
        <v>115</v>
      </c>
      <c r="BG50" t="s">
        <v>115</v>
      </c>
      <c r="BH50" t="s">
        <v>115</v>
      </c>
      <c r="BI50" t="s">
        <v>115</v>
      </c>
      <c r="BJ50" t="s">
        <v>115</v>
      </c>
      <c r="BK50" t="s">
        <v>115</v>
      </c>
      <c r="BL50" t="s">
        <v>115</v>
      </c>
      <c r="BM50" t="s">
        <v>115</v>
      </c>
      <c r="BN50" t="s">
        <v>115</v>
      </c>
      <c r="BP50" t="s">
        <v>115</v>
      </c>
      <c r="BQ50" t="s">
        <v>115</v>
      </c>
      <c r="BS50" t="s">
        <v>115</v>
      </c>
      <c r="BT50" t="s">
        <v>115</v>
      </c>
      <c r="BV50" t="s">
        <v>115</v>
      </c>
      <c r="BW50" t="s">
        <v>115</v>
      </c>
      <c r="BY50" t="s">
        <v>115</v>
      </c>
      <c r="BZ50" t="s">
        <v>115</v>
      </c>
      <c r="CB50" t="s">
        <v>115</v>
      </c>
      <c r="CC50" t="s">
        <v>115</v>
      </c>
      <c r="CE50" t="s">
        <v>115</v>
      </c>
      <c r="CF50" t="s">
        <v>115</v>
      </c>
      <c r="CH50" t="s">
        <v>115</v>
      </c>
      <c r="CI50" t="s">
        <v>115</v>
      </c>
      <c r="CK50" t="s">
        <v>115</v>
      </c>
      <c r="CL50" t="s">
        <v>115</v>
      </c>
      <c r="CN50" t="s">
        <v>115</v>
      </c>
      <c r="CO50" t="s">
        <v>115</v>
      </c>
      <c r="CQ50" t="s">
        <v>115</v>
      </c>
      <c r="CR50" t="s">
        <v>115</v>
      </c>
      <c r="CT50" t="s">
        <v>115</v>
      </c>
      <c r="CU50" t="s">
        <v>115</v>
      </c>
      <c r="CW50" t="s">
        <v>115</v>
      </c>
      <c r="CX50" t="s">
        <v>115</v>
      </c>
      <c r="CZ50" t="s">
        <v>115</v>
      </c>
      <c r="DA50" t="s">
        <v>115</v>
      </c>
      <c r="DC50" t="s">
        <v>115</v>
      </c>
      <c r="DD50" t="s">
        <v>115</v>
      </c>
      <c r="DF50" t="s">
        <v>115</v>
      </c>
      <c r="DG50" t="s">
        <v>115</v>
      </c>
      <c r="DI50" t="s">
        <v>115</v>
      </c>
      <c r="DJ50" t="s">
        <v>115</v>
      </c>
      <c r="DL50" t="s">
        <v>115</v>
      </c>
      <c r="DM50" t="s">
        <v>115</v>
      </c>
      <c r="DO50" t="s">
        <v>115</v>
      </c>
      <c r="DP50" t="s">
        <v>115</v>
      </c>
      <c r="DR50" t="s">
        <v>115</v>
      </c>
      <c r="DS50" t="s">
        <v>115</v>
      </c>
      <c r="DU50" t="s">
        <v>115</v>
      </c>
      <c r="DV50" t="s">
        <v>115</v>
      </c>
      <c r="DX50" t="s">
        <v>115</v>
      </c>
      <c r="DY50" t="s">
        <v>115</v>
      </c>
      <c r="EA50" t="s">
        <v>115</v>
      </c>
      <c r="EB50" t="s">
        <v>115</v>
      </c>
      <c r="ED50" t="s">
        <v>115</v>
      </c>
      <c r="EE50" t="s">
        <v>115</v>
      </c>
      <c r="EG50" t="s">
        <v>115</v>
      </c>
      <c r="EH50" t="s">
        <v>115</v>
      </c>
      <c r="EJ50" t="s">
        <v>115</v>
      </c>
      <c r="EK50" t="s">
        <v>115</v>
      </c>
      <c r="EM50" t="s">
        <v>115</v>
      </c>
      <c r="EN50" t="s">
        <v>115</v>
      </c>
      <c r="EP50" t="s">
        <v>115</v>
      </c>
      <c r="EQ50" t="s">
        <v>115</v>
      </c>
      <c r="ES50" t="s">
        <v>115</v>
      </c>
      <c r="ET50" t="s">
        <v>115</v>
      </c>
      <c r="EV50" t="s">
        <v>115</v>
      </c>
      <c r="EW50" t="s">
        <v>115</v>
      </c>
      <c r="EY50" t="s">
        <v>115</v>
      </c>
      <c r="EZ50" t="s">
        <v>115</v>
      </c>
      <c r="FB50" t="s">
        <v>115</v>
      </c>
      <c r="FC50" t="s">
        <v>115</v>
      </c>
      <c r="FE50" t="s">
        <v>115</v>
      </c>
      <c r="FF50" t="s">
        <v>115</v>
      </c>
      <c r="FH50" t="s">
        <v>115</v>
      </c>
      <c r="FI50" t="s">
        <v>115</v>
      </c>
      <c r="FK50" t="s">
        <v>115</v>
      </c>
      <c r="FL50" t="s">
        <v>115</v>
      </c>
      <c r="FN50" t="s">
        <v>115</v>
      </c>
      <c r="FO50" t="s">
        <v>115</v>
      </c>
      <c r="FQ50" t="s">
        <v>115</v>
      </c>
      <c r="FR50" t="s">
        <v>115</v>
      </c>
      <c r="FT50" t="s">
        <v>115</v>
      </c>
      <c r="FU50" t="s">
        <v>115</v>
      </c>
      <c r="FW50" t="s">
        <v>115</v>
      </c>
      <c r="FX50" t="s">
        <v>115</v>
      </c>
      <c r="FZ50" t="s">
        <v>115</v>
      </c>
      <c r="GA50" t="s">
        <v>115</v>
      </c>
      <c r="GC50" t="s">
        <v>115</v>
      </c>
      <c r="GD50" t="s">
        <v>115</v>
      </c>
      <c r="GF50" t="s">
        <v>115</v>
      </c>
      <c r="GG50" t="s">
        <v>115</v>
      </c>
      <c r="GI50" t="s">
        <v>115</v>
      </c>
      <c r="GJ50" t="s">
        <v>115</v>
      </c>
    </row>
    <row r="51" spans="1:192" x14ac:dyDescent="0.35">
      <c r="A51" t="s">
        <v>51</v>
      </c>
      <c r="B51" t="s">
        <v>51</v>
      </c>
      <c r="C51" t="s">
        <v>116</v>
      </c>
      <c r="D51" t="s">
        <v>398</v>
      </c>
      <c r="E51" t="s">
        <v>425</v>
      </c>
      <c r="F51" t="s">
        <v>116</v>
      </c>
      <c r="G51" t="s">
        <v>360</v>
      </c>
      <c r="H51" t="s">
        <v>370</v>
      </c>
      <c r="I51" t="s">
        <v>116</v>
      </c>
      <c r="J51" t="s">
        <v>115</v>
      </c>
      <c r="K51" t="s">
        <v>115</v>
      </c>
      <c r="L51" t="s">
        <v>115</v>
      </c>
      <c r="M51" t="s">
        <v>115</v>
      </c>
      <c r="N51" t="s">
        <v>115</v>
      </c>
      <c r="O51" t="s">
        <v>115</v>
      </c>
      <c r="P51" t="s">
        <v>115</v>
      </c>
      <c r="Q51" t="s">
        <v>115</v>
      </c>
      <c r="R51" t="s">
        <v>115</v>
      </c>
      <c r="S51" t="s">
        <v>115</v>
      </c>
      <c r="T51" t="s">
        <v>115</v>
      </c>
      <c r="U51" t="s">
        <v>115</v>
      </c>
      <c r="V51" t="s">
        <v>115</v>
      </c>
      <c r="W51" t="s">
        <v>115</v>
      </c>
      <c r="X51" t="s">
        <v>115</v>
      </c>
      <c r="Y51" t="s">
        <v>115</v>
      </c>
      <c r="Z51" t="s">
        <v>115</v>
      </c>
      <c r="AA51" t="s">
        <v>115</v>
      </c>
      <c r="AB51" t="s">
        <v>115</v>
      </c>
      <c r="AC51" t="s">
        <v>115</v>
      </c>
      <c r="AD51" t="s">
        <v>115</v>
      </c>
      <c r="AE51" t="s">
        <v>115</v>
      </c>
      <c r="AF51" t="s">
        <v>115</v>
      </c>
      <c r="AG51" t="s">
        <v>115</v>
      </c>
      <c r="AH51" t="s">
        <v>115</v>
      </c>
      <c r="AI51" t="s">
        <v>115</v>
      </c>
      <c r="AJ51" t="s">
        <v>115</v>
      </c>
      <c r="AK51" t="s">
        <v>115</v>
      </c>
      <c r="AL51" t="s">
        <v>115</v>
      </c>
      <c r="AM51" t="s">
        <v>115</v>
      </c>
      <c r="AN51" t="s">
        <v>115</v>
      </c>
      <c r="AO51" t="s">
        <v>115</v>
      </c>
      <c r="AP51" t="s">
        <v>115</v>
      </c>
      <c r="AQ51" t="s">
        <v>115</v>
      </c>
      <c r="AR51" t="s">
        <v>115</v>
      </c>
      <c r="AS51" t="s">
        <v>115</v>
      </c>
      <c r="AT51" t="s">
        <v>115</v>
      </c>
      <c r="AU51" t="s">
        <v>115</v>
      </c>
      <c r="AV51" t="s">
        <v>115</v>
      </c>
      <c r="AW51" t="s">
        <v>115</v>
      </c>
      <c r="AX51" t="s">
        <v>115</v>
      </c>
      <c r="AY51" t="s">
        <v>115</v>
      </c>
      <c r="AZ51" t="s">
        <v>115</v>
      </c>
      <c r="BA51" t="s">
        <v>115</v>
      </c>
      <c r="BB51" t="s">
        <v>115</v>
      </c>
      <c r="BC51" t="s">
        <v>115</v>
      </c>
      <c r="BD51" t="s">
        <v>115</v>
      </c>
      <c r="BE51" t="s">
        <v>115</v>
      </c>
      <c r="BF51" t="s">
        <v>115</v>
      </c>
      <c r="BG51" t="s">
        <v>115</v>
      </c>
      <c r="BH51" t="s">
        <v>115</v>
      </c>
      <c r="BI51" t="s">
        <v>115</v>
      </c>
      <c r="BJ51" t="s">
        <v>115</v>
      </c>
      <c r="BK51" t="s">
        <v>115</v>
      </c>
      <c r="BL51" t="s">
        <v>115</v>
      </c>
      <c r="BM51" t="s">
        <v>115</v>
      </c>
      <c r="BN51" t="s">
        <v>115</v>
      </c>
      <c r="BP51" t="s">
        <v>115</v>
      </c>
      <c r="BQ51" t="s">
        <v>115</v>
      </c>
      <c r="BS51" t="s">
        <v>115</v>
      </c>
      <c r="BT51" t="s">
        <v>115</v>
      </c>
      <c r="BV51" t="s">
        <v>115</v>
      </c>
      <c r="BW51" t="s">
        <v>115</v>
      </c>
      <c r="BY51" t="s">
        <v>115</v>
      </c>
      <c r="BZ51" t="s">
        <v>115</v>
      </c>
      <c r="CB51" t="s">
        <v>115</v>
      </c>
      <c r="CC51" t="s">
        <v>115</v>
      </c>
      <c r="CE51" t="s">
        <v>115</v>
      </c>
      <c r="CF51" t="s">
        <v>115</v>
      </c>
      <c r="CH51" t="s">
        <v>115</v>
      </c>
      <c r="CI51" t="s">
        <v>115</v>
      </c>
      <c r="CK51" t="s">
        <v>115</v>
      </c>
      <c r="CL51" t="s">
        <v>115</v>
      </c>
      <c r="CN51" t="s">
        <v>115</v>
      </c>
      <c r="CO51" t="s">
        <v>115</v>
      </c>
      <c r="CQ51" t="s">
        <v>115</v>
      </c>
      <c r="CR51" t="s">
        <v>115</v>
      </c>
      <c r="CT51" t="s">
        <v>115</v>
      </c>
      <c r="CU51" t="s">
        <v>115</v>
      </c>
      <c r="CW51" t="s">
        <v>115</v>
      </c>
      <c r="CX51" t="s">
        <v>115</v>
      </c>
      <c r="CZ51" t="s">
        <v>115</v>
      </c>
      <c r="DA51" t="s">
        <v>115</v>
      </c>
      <c r="DC51" t="s">
        <v>115</v>
      </c>
      <c r="DD51" t="s">
        <v>115</v>
      </c>
      <c r="DF51" t="s">
        <v>115</v>
      </c>
      <c r="DG51" t="s">
        <v>115</v>
      </c>
      <c r="DI51" t="s">
        <v>115</v>
      </c>
      <c r="DJ51" t="s">
        <v>115</v>
      </c>
      <c r="DL51" t="s">
        <v>115</v>
      </c>
      <c r="DM51" t="s">
        <v>115</v>
      </c>
      <c r="DO51" t="s">
        <v>115</v>
      </c>
      <c r="DP51" t="s">
        <v>115</v>
      </c>
      <c r="DR51" t="s">
        <v>115</v>
      </c>
      <c r="DS51" t="s">
        <v>115</v>
      </c>
      <c r="DU51" t="s">
        <v>115</v>
      </c>
      <c r="DV51" t="s">
        <v>115</v>
      </c>
      <c r="DX51" t="s">
        <v>115</v>
      </c>
      <c r="DY51" t="s">
        <v>115</v>
      </c>
      <c r="EA51" t="s">
        <v>115</v>
      </c>
      <c r="EB51" t="s">
        <v>115</v>
      </c>
      <c r="ED51" t="s">
        <v>115</v>
      </c>
      <c r="EE51" t="s">
        <v>115</v>
      </c>
      <c r="EG51" t="s">
        <v>115</v>
      </c>
      <c r="EH51" t="s">
        <v>115</v>
      </c>
      <c r="EJ51" t="s">
        <v>115</v>
      </c>
      <c r="EK51" t="s">
        <v>115</v>
      </c>
      <c r="EM51" t="s">
        <v>115</v>
      </c>
      <c r="EN51" t="s">
        <v>115</v>
      </c>
      <c r="EP51" t="s">
        <v>115</v>
      </c>
      <c r="EQ51" t="s">
        <v>115</v>
      </c>
      <c r="ES51" t="s">
        <v>115</v>
      </c>
      <c r="ET51" t="s">
        <v>115</v>
      </c>
      <c r="EV51" t="s">
        <v>115</v>
      </c>
      <c r="EW51" t="s">
        <v>115</v>
      </c>
      <c r="EY51" t="s">
        <v>115</v>
      </c>
      <c r="EZ51" t="s">
        <v>115</v>
      </c>
      <c r="FB51" t="s">
        <v>115</v>
      </c>
      <c r="FC51" t="s">
        <v>115</v>
      </c>
      <c r="FE51" t="s">
        <v>115</v>
      </c>
      <c r="FF51" t="s">
        <v>115</v>
      </c>
      <c r="FH51" t="s">
        <v>115</v>
      </c>
      <c r="FI51" t="s">
        <v>115</v>
      </c>
      <c r="FK51" t="s">
        <v>115</v>
      </c>
      <c r="FL51" t="s">
        <v>115</v>
      </c>
      <c r="FN51" t="s">
        <v>115</v>
      </c>
      <c r="FO51" t="s">
        <v>115</v>
      </c>
      <c r="FQ51" t="s">
        <v>115</v>
      </c>
      <c r="FR51" t="s">
        <v>115</v>
      </c>
      <c r="FT51" t="s">
        <v>115</v>
      </c>
      <c r="FU51" t="s">
        <v>115</v>
      </c>
      <c r="FW51" t="s">
        <v>115</v>
      </c>
      <c r="FX51" t="s">
        <v>115</v>
      </c>
      <c r="FZ51" t="s">
        <v>115</v>
      </c>
      <c r="GA51" t="s">
        <v>115</v>
      </c>
      <c r="GC51" t="s">
        <v>115</v>
      </c>
      <c r="GD51" t="s">
        <v>115</v>
      </c>
      <c r="GF51" t="s">
        <v>115</v>
      </c>
      <c r="GG51" t="s">
        <v>115</v>
      </c>
      <c r="GI51" t="s">
        <v>115</v>
      </c>
      <c r="GJ51" t="s">
        <v>115</v>
      </c>
    </row>
    <row r="52" spans="1:192" x14ac:dyDescent="0.35">
      <c r="A52" t="s">
        <v>51</v>
      </c>
      <c r="B52" t="s">
        <v>51</v>
      </c>
      <c r="C52" t="s">
        <v>116</v>
      </c>
      <c r="D52" t="s">
        <v>397</v>
      </c>
      <c r="E52" t="s">
        <v>426</v>
      </c>
      <c r="F52" t="s">
        <v>116</v>
      </c>
      <c r="G52" t="s">
        <v>360</v>
      </c>
      <c r="H52" t="s">
        <v>370</v>
      </c>
      <c r="I52" t="s">
        <v>116</v>
      </c>
      <c r="J52" t="s">
        <v>115</v>
      </c>
      <c r="K52" t="s">
        <v>115</v>
      </c>
      <c r="L52" t="s">
        <v>115</v>
      </c>
      <c r="M52" t="s">
        <v>115</v>
      </c>
      <c r="N52" t="s">
        <v>115</v>
      </c>
      <c r="O52" t="s">
        <v>115</v>
      </c>
      <c r="P52" t="s">
        <v>115</v>
      </c>
      <c r="Q52" t="s">
        <v>115</v>
      </c>
      <c r="R52" t="s">
        <v>115</v>
      </c>
      <c r="S52" t="s">
        <v>115</v>
      </c>
      <c r="T52" t="s">
        <v>115</v>
      </c>
      <c r="U52" t="s">
        <v>115</v>
      </c>
      <c r="V52" t="s">
        <v>115</v>
      </c>
      <c r="W52" t="s">
        <v>115</v>
      </c>
      <c r="X52" t="s">
        <v>115</v>
      </c>
      <c r="Y52" t="s">
        <v>115</v>
      </c>
      <c r="Z52" t="s">
        <v>115</v>
      </c>
      <c r="AA52" t="s">
        <v>115</v>
      </c>
      <c r="AB52" t="s">
        <v>115</v>
      </c>
      <c r="AC52" t="s">
        <v>115</v>
      </c>
      <c r="AD52" t="s">
        <v>115</v>
      </c>
      <c r="AE52" t="s">
        <v>115</v>
      </c>
      <c r="AF52" t="s">
        <v>115</v>
      </c>
      <c r="AG52" t="s">
        <v>115</v>
      </c>
      <c r="AH52" t="s">
        <v>115</v>
      </c>
      <c r="AI52" t="s">
        <v>115</v>
      </c>
      <c r="AJ52" t="s">
        <v>115</v>
      </c>
      <c r="AK52" t="s">
        <v>115</v>
      </c>
      <c r="AL52" t="s">
        <v>115</v>
      </c>
      <c r="AM52" t="s">
        <v>115</v>
      </c>
      <c r="AN52" t="s">
        <v>115</v>
      </c>
      <c r="AO52" t="s">
        <v>115</v>
      </c>
      <c r="AP52" t="s">
        <v>115</v>
      </c>
      <c r="AQ52" t="s">
        <v>115</v>
      </c>
      <c r="AR52" t="s">
        <v>115</v>
      </c>
      <c r="AS52" t="s">
        <v>115</v>
      </c>
      <c r="AT52" t="s">
        <v>115</v>
      </c>
      <c r="AU52" t="s">
        <v>115</v>
      </c>
      <c r="AV52" t="s">
        <v>115</v>
      </c>
      <c r="AW52" t="s">
        <v>115</v>
      </c>
      <c r="AX52" t="s">
        <v>115</v>
      </c>
      <c r="AY52" t="s">
        <v>115</v>
      </c>
      <c r="AZ52" t="s">
        <v>115</v>
      </c>
      <c r="BA52" t="s">
        <v>115</v>
      </c>
      <c r="BB52" t="s">
        <v>115</v>
      </c>
      <c r="BC52" t="s">
        <v>115</v>
      </c>
      <c r="BD52" t="s">
        <v>115</v>
      </c>
      <c r="BE52" t="s">
        <v>115</v>
      </c>
      <c r="BF52" t="s">
        <v>115</v>
      </c>
      <c r="BG52" t="s">
        <v>115</v>
      </c>
      <c r="BH52" t="s">
        <v>115</v>
      </c>
      <c r="BI52" t="s">
        <v>115</v>
      </c>
      <c r="BJ52" t="s">
        <v>115</v>
      </c>
      <c r="BK52" t="s">
        <v>115</v>
      </c>
      <c r="BL52" t="s">
        <v>115</v>
      </c>
      <c r="BM52" t="s">
        <v>115</v>
      </c>
      <c r="BN52" t="s">
        <v>115</v>
      </c>
      <c r="BP52" t="s">
        <v>115</v>
      </c>
      <c r="BQ52" t="s">
        <v>115</v>
      </c>
      <c r="BS52" t="s">
        <v>115</v>
      </c>
      <c r="BT52" t="s">
        <v>115</v>
      </c>
      <c r="BV52" t="s">
        <v>115</v>
      </c>
      <c r="BW52" t="s">
        <v>115</v>
      </c>
      <c r="BY52" t="s">
        <v>115</v>
      </c>
      <c r="BZ52" t="s">
        <v>115</v>
      </c>
      <c r="CB52" t="s">
        <v>115</v>
      </c>
      <c r="CC52" t="s">
        <v>115</v>
      </c>
      <c r="CE52" t="s">
        <v>115</v>
      </c>
      <c r="CF52" t="s">
        <v>115</v>
      </c>
      <c r="CH52" t="s">
        <v>115</v>
      </c>
      <c r="CI52" t="s">
        <v>115</v>
      </c>
      <c r="CK52" t="s">
        <v>115</v>
      </c>
      <c r="CL52" t="s">
        <v>115</v>
      </c>
      <c r="CN52" t="s">
        <v>115</v>
      </c>
      <c r="CO52" t="s">
        <v>115</v>
      </c>
      <c r="CQ52" t="s">
        <v>115</v>
      </c>
      <c r="CR52" t="s">
        <v>115</v>
      </c>
      <c r="CT52" t="s">
        <v>115</v>
      </c>
      <c r="CU52" t="s">
        <v>115</v>
      </c>
      <c r="CW52" t="s">
        <v>115</v>
      </c>
      <c r="CX52" t="s">
        <v>115</v>
      </c>
      <c r="CZ52" t="s">
        <v>115</v>
      </c>
      <c r="DA52" t="s">
        <v>115</v>
      </c>
      <c r="DC52" t="s">
        <v>115</v>
      </c>
      <c r="DD52" t="s">
        <v>115</v>
      </c>
      <c r="DF52" t="s">
        <v>115</v>
      </c>
      <c r="DG52" t="s">
        <v>115</v>
      </c>
      <c r="DI52" t="s">
        <v>115</v>
      </c>
      <c r="DJ52" t="s">
        <v>115</v>
      </c>
      <c r="DL52" t="s">
        <v>115</v>
      </c>
      <c r="DM52" t="s">
        <v>115</v>
      </c>
      <c r="DO52" t="s">
        <v>115</v>
      </c>
      <c r="DP52" t="s">
        <v>115</v>
      </c>
      <c r="DR52" t="s">
        <v>115</v>
      </c>
      <c r="DS52" t="s">
        <v>115</v>
      </c>
      <c r="DU52" t="s">
        <v>115</v>
      </c>
      <c r="DV52" t="s">
        <v>115</v>
      </c>
      <c r="DX52" t="s">
        <v>115</v>
      </c>
      <c r="DY52" t="s">
        <v>115</v>
      </c>
      <c r="EA52" t="s">
        <v>115</v>
      </c>
      <c r="EB52" t="s">
        <v>115</v>
      </c>
      <c r="ED52" t="s">
        <v>115</v>
      </c>
      <c r="EE52" t="s">
        <v>115</v>
      </c>
      <c r="EG52" t="s">
        <v>115</v>
      </c>
      <c r="EH52" t="s">
        <v>115</v>
      </c>
      <c r="EJ52" t="s">
        <v>115</v>
      </c>
      <c r="EK52" t="s">
        <v>115</v>
      </c>
      <c r="EM52" t="s">
        <v>115</v>
      </c>
      <c r="EN52" t="s">
        <v>115</v>
      </c>
      <c r="EP52" t="s">
        <v>115</v>
      </c>
      <c r="EQ52" t="s">
        <v>115</v>
      </c>
      <c r="ES52" t="s">
        <v>115</v>
      </c>
      <c r="ET52" t="s">
        <v>115</v>
      </c>
      <c r="EV52" t="s">
        <v>115</v>
      </c>
      <c r="EW52" t="s">
        <v>115</v>
      </c>
      <c r="EY52" t="s">
        <v>115</v>
      </c>
      <c r="EZ52" t="s">
        <v>115</v>
      </c>
      <c r="FB52" t="s">
        <v>115</v>
      </c>
      <c r="FC52" t="s">
        <v>115</v>
      </c>
      <c r="FE52" t="s">
        <v>115</v>
      </c>
      <c r="FF52" t="s">
        <v>115</v>
      </c>
      <c r="FH52" t="s">
        <v>115</v>
      </c>
      <c r="FI52" t="s">
        <v>115</v>
      </c>
      <c r="FK52" t="s">
        <v>115</v>
      </c>
      <c r="FL52" t="s">
        <v>115</v>
      </c>
      <c r="FN52" t="s">
        <v>115</v>
      </c>
      <c r="FO52" t="s">
        <v>115</v>
      </c>
      <c r="FQ52" t="s">
        <v>115</v>
      </c>
      <c r="FR52" t="s">
        <v>115</v>
      </c>
      <c r="FT52" t="s">
        <v>115</v>
      </c>
      <c r="FU52" t="s">
        <v>115</v>
      </c>
      <c r="FW52" t="s">
        <v>115</v>
      </c>
      <c r="FX52" t="s">
        <v>115</v>
      </c>
      <c r="FZ52" t="s">
        <v>115</v>
      </c>
      <c r="GA52" t="s">
        <v>115</v>
      </c>
      <c r="GC52" t="s">
        <v>115</v>
      </c>
      <c r="GD52" t="s">
        <v>115</v>
      </c>
      <c r="GF52" t="s">
        <v>115</v>
      </c>
      <c r="GG52" t="s">
        <v>115</v>
      </c>
      <c r="GI52" t="s">
        <v>115</v>
      </c>
      <c r="GJ52" t="s">
        <v>115</v>
      </c>
    </row>
    <row r="53" spans="1:192" x14ac:dyDescent="0.35">
      <c r="A53" t="s">
        <v>51</v>
      </c>
      <c r="B53" t="s">
        <v>51</v>
      </c>
      <c r="C53" t="s">
        <v>116</v>
      </c>
      <c r="D53" t="s">
        <v>396</v>
      </c>
      <c r="E53" t="s">
        <v>427</v>
      </c>
      <c r="F53" t="s">
        <v>116</v>
      </c>
      <c r="G53" t="s">
        <v>369</v>
      </c>
      <c r="H53" t="s">
        <v>360</v>
      </c>
      <c r="I53" t="s">
        <v>116</v>
      </c>
      <c r="J53" t="s">
        <v>115</v>
      </c>
      <c r="K53" t="s">
        <v>115</v>
      </c>
      <c r="L53" t="s">
        <v>115</v>
      </c>
      <c r="M53" t="s">
        <v>115</v>
      </c>
      <c r="N53" t="s">
        <v>115</v>
      </c>
      <c r="O53" t="s">
        <v>115</v>
      </c>
      <c r="P53" t="s">
        <v>115</v>
      </c>
      <c r="Q53" t="s">
        <v>115</v>
      </c>
      <c r="R53" t="s">
        <v>115</v>
      </c>
      <c r="S53" t="s">
        <v>115</v>
      </c>
      <c r="T53" t="s">
        <v>115</v>
      </c>
      <c r="U53" t="s">
        <v>115</v>
      </c>
      <c r="V53" t="s">
        <v>115</v>
      </c>
      <c r="W53" t="s">
        <v>115</v>
      </c>
      <c r="X53" t="s">
        <v>115</v>
      </c>
      <c r="Y53" t="s">
        <v>115</v>
      </c>
      <c r="Z53" t="s">
        <v>115</v>
      </c>
      <c r="AA53" t="s">
        <v>115</v>
      </c>
      <c r="AB53" t="s">
        <v>115</v>
      </c>
      <c r="AC53" t="s">
        <v>115</v>
      </c>
      <c r="AD53" t="s">
        <v>115</v>
      </c>
      <c r="AE53" t="s">
        <v>115</v>
      </c>
      <c r="AF53" t="s">
        <v>115</v>
      </c>
      <c r="AG53" t="s">
        <v>115</v>
      </c>
      <c r="AH53" t="s">
        <v>115</v>
      </c>
      <c r="AI53" t="s">
        <v>115</v>
      </c>
      <c r="AJ53" t="s">
        <v>115</v>
      </c>
      <c r="AK53" t="s">
        <v>115</v>
      </c>
      <c r="AL53" t="s">
        <v>115</v>
      </c>
      <c r="AM53" t="s">
        <v>115</v>
      </c>
      <c r="AN53" t="s">
        <v>115</v>
      </c>
      <c r="AO53" t="s">
        <v>115</v>
      </c>
      <c r="AP53" t="s">
        <v>115</v>
      </c>
      <c r="AQ53" t="s">
        <v>115</v>
      </c>
      <c r="AR53" t="s">
        <v>115</v>
      </c>
      <c r="AS53" t="s">
        <v>115</v>
      </c>
      <c r="AT53" t="s">
        <v>115</v>
      </c>
      <c r="AU53" t="s">
        <v>115</v>
      </c>
      <c r="AV53" t="s">
        <v>115</v>
      </c>
      <c r="AW53" t="s">
        <v>115</v>
      </c>
      <c r="AX53" t="s">
        <v>115</v>
      </c>
      <c r="AY53" t="s">
        <v>115</v>
      </c>
      <c r="AZ53" t="s">
        <v>115</v>
      </c>
      <c r="BA53" t="s">
        <v>115</v>
      </c>
      <c r="BB53" t="s">
        <v>115</v>
      </c>
      <c r="BC53" t="s">
        <v>115</v>
      </c>
      <c r="BD53" t="s">
        <v>115</v>
      </c>
      <c r="BE53" t="s">
        <v>115</v>
      </c>
      <c r="BF53" t="s">
        <v>115</v>
      </c>
      <c r="BG53" t="s">
        <v>115</v>
      </c>
      <c r="BH53" t="s">
        <v>115</v>
      </c>
      <c r="BI53" t="s">
        <v>115</v>
      </c>
      <c r="BJ53" t="s">
        <v>115</v>
      </c>
      <c r="BK53" t="s">
        <v>115</v>
      </c>
      <c r="BL53" t="s">
        <v>115</v>
      </c>
      <c r="BM53" t="s">
        <v>115</v>
      </c>
      <c r="BN53" t="s">
        <v>115</v>
      </c>
      <c r="BP53" t="s">
        <v>115</v>
      </c>
      <c r="BQ53" t="s">
        <v>115</v>
      </c>
      <c r="BS53" t="s">
        <v>115</v>
      </c>
      <c r="BT53" t="s">
        <v>115</v>
      </c>
      <c r="BV53" t="s">
        <v>115</v>
      </c>
      <c r="BW53" t="s">
        <v>115</v>
      </c>
      <c r="BY53" t="s">
        <v>115</v>
      </c>
      <c r="BZ53" t="s">
        <v>115</v>
      </c>
      <c r="CB53" t="s">
        <v>115</v>
      </c>
      <c r="CC53" t="s">
        <v>115</v>
      </c>
      <c r="CE53" t="s">
        <v>115</v>
      </c>
      <c r="CF53" t="s">
        <v>115</v>
      </c>
      <c r="CH53" t="s">
        <v>115</v>
      </c>
      <c r="CI53" t="s">
        <v>115</v>
      </c>
      <c r="CK53" t="s">
        <v>115</v>
      </c>
      <c r="CL53" t="s">
        <v>115</v>
      </c>
      <c r="CN53" t="s">
        <v>115</v>
      </c>
      <c r="CO53" t="s">
        <v>115</v>
      </c>
      <c r="CQ53" t="s">
        <v>115</v>
      </c>
      <c r="CR53" t="s">
        <v>115</v>
      </c>
      <c r="CT53" t="s">
        <v>115</v>
      </c>
      <c r="CU53" t="s">
        <v>115</v>
      </c>
      <c r="CW53" t="s">
        <v>115</v>
      </c>
      <c r="CX53" t="s">
        <v>115</v>
      </c>
      <c r="CZ53" t="s">
        <v>115</v>
      </c>
      <c r="DA53" t="s">
        <v>115</v>
      </c>
      <c r="DC53" t="s">
        <v>115</v>
      </c>
      <c r="DD53" t="s">
        <v>115</v>
      </c>
      <c r="DF53" t="s">
        <v>115</v>
      </c>
      <c r="DG53" t="s">
        <v>115</v>
      </c>
      <c r="DI53" t="s">
        <v>115</v>
      </c>
      <c r="DJ53" t="s">
        <v>115</v>
      </c>
      <c r="DL53" t="s">
        <v>115</v>
      </c>
      <c r="DM53" t="s">
        <v>115</v>
      </c>
      <c r="DO53" t="s">
        <v>115</v>
      </c>
      <c r="DP53" t="s">
        <v>115</v>
      </c>
      <c r="DR53" t="s">
        <v>115</v>
      </c>
      <c r="DS53" t="s">
        <v>115</v>
      </c>
      <c r="DU53" t="s">
        <v>115</v>
      </c>
      <c r="DV53" t="s">
        <v>115</v>
      </c>
      <c r="DX53" t="s">
        <v>115</v>
      </c>
      <c r="DY53" t="s">
        <v>115</v>
      </c>
      <c r="EA53" t="s">
        <v>115</v>
      </c>
      <c r="EB53" t="s">
        <v>115</v>
      </c>
      <c r="ED53" t="s">
        <v>115</v>
      </c>
      <c r="EE53" t="s">
        <v>115</v>
      </c>
      <c r="EG53" t="s">
        <v>115</v>
      </c>
      <c r="EH53" t="s">
        <v>115</v>
      </c>
      <c r="EJ53" t="s">
        <v>115</v>
      </c>
      <c r="EK53" t="s">
        <v>115</v>
      </c>
      <c r="EM53" t="s">
        <v>115</v>
      </c>
      <c r="EN53" t="s">
        <v>115</v>
      </c>
      <c r="EP53" t="s">
        <v>115</v>
      </c>
      <c r="EQ53" t="s">
        <v>115</v>
      </c>
      <c r="ES53" t="s">
        <v>115</v>
      </c>
      <c r="ET53" t="s">
        <v>115</v>
      </c>
      <c r="EV53" t="s">
        <v>115</v>
      </c>
      <c r="EW53" t="s">
        <v>115</v>
      </c>
      <c r="EY53" t="s">
        <v>115</v>
      </c>
      <c r="EZ53" t="s">
        <v>115</v>
      </c>
      <c r="FB53" t="s">
        <v>115</v>
      </c>
      <c r="FC53" t="s">
        <v>115</v>
      </c>
      <c r="FE53" t="s">
        <v>115</v>
      </c>
      <c r="FF53" t="s">
        <v>115</v>
      </c>
      <c r="FH53" t="s">
        <v>115</v>
      </c>
      <c r="FI53" t="s">
        <v>115</v>
      </c>
      <c r="FK53" t="s">
        <v>115</v>
      </c>
      <c r="FL53" t="s">
        <v>115</v>
      </c>
      <c r="FN53" t="s">
        <v>115</v>
      </c>
      <c r="FO53" t="s">
        <v>115</v>
      </c>
      <c r="FQ53" t="s">
        <v>115</v>
      </c>
      <c r="FR53" t="s">
        <v>115</v>
      </c>
      <c r="FT53" t="s">
        <v>115</v>
      </c>
      <c r="FU53" t="s">
        <v>115</v>
      </c>
      <c r="FW53" t="s">
        <v>115</v>
      </c>
      <c r="FX53" t="s">
        <v>115</v>
      </c>
      <c r="FZ53" t="s">
        <v>115</v>
      </c>
      <c r="GA53" t="s">
        <v>115</v>
      </c>
      <c r="GC53" t="s">
        <v>115</v>
      </c>
      <c r="GD53" t="s">
        <v>115</v>
      </c>
      <c r="GF53" t="s">
        <v>115</v>
      </c>
      <c r="GG53" t="s">
        <v>115</v>
      </c>
      <c r="GI53" t="s">
        <v>115</v>
      </c>
      <c r="GJ53" t="s">
        <v>115</v>
      </c>
    </row>
    <row r="54" spans="1:192" x14ac:dyDescent="0.35">
      <c r="A54" t="s">
        <v>51</v>
      </c>
      <c r="B54" t="s">
        <v>51</v>
      </c>
      <c r="C54" t="s">
        <v>116</v>
      </c>
      <c r="D54" t="s">
        <v>361</v>
      </c>
      <c r="E54" t="s">
        <v>428</v>
      </c>
      <c r="F54" t="s">
        <v>116</v>
      </c>
      <c r="G54" t="s">
        <v>364</v>
      </c>
      <c r="H54" t="s">
        <v>364</v>
      </c>
      <c r="I54" t="s">
        <v>116</v>
      </c>
      <c r="J54" t="s">
        <v>115</v>
      </c>
      <c r="K54" t="s">
        <v>115</v>
      </c>
      <c r="L54" t="s">
        <v>115</v>
      </c>
      <c r="M54" t="s">
        <v>115</v>
      </c>
      <c r="N54" t="s">
        <v>115</v>
      </c>
      <c r="O54" t="s">
        <v>115</v>
      </c>
      <c r="P54" t="s">
        <v>115</v>
      </c>
      <c r="Q54" t="s">
        <v>115</v>
      </c>
      <c r="R54" t="s">
        <v>115</v>
      </c>
      <c r="S54" t="s">
        <v>115</v>
      </c>
      <c r="T54" t="s">
        <v>115</v>
      </c>
      <c r="U54" t="s">
        <v>115</v>
      </c>
      <c r="V54" t="s">
        <v>115</v>
      </c>
      <c r="W54" t="s">
        <v>115</v>
      </c>
      <c r="X54" t="s">
        <v>115</v>
      </c>
      <c r="Y54" t="s">
        <v>115</v>
      </c>
      <c r="Z54" t="s">
        <v>115</v>
      </c>
      <c r="AA54" t="s">
        <v>115</v>
      </c>
      <c r="AB54" t="s">
        <v>115</v>
      </c>
      <c r="AC54" t="s">
        <v>115</v>
      </c>
      <c r="AD54" t="s">
        <v>115</v>
      </c>
      <c r="AE54" t="s">
        <v>115</v>
      </c>
      <c r="AF54" t="s">
        <v>115</v>
      </c>
      <c r="AG54" t="s">
        <v>115</v>
      </c>
      <c r="AH54" t="s">
        <v>115</v>
      </c>
      <c r="AI54" t="s">
        <v>115</v>
      </c>
      <c r="AJ54" t="s">
        <v>115</v>
      </c>
      <c r="AK54" t="s">
        <v>115</v>
      </c>
      <c r="AL54" t="s">
        <v>115</v>
      </c>
      <c r="AM54" t="s">
        <v>115</v>
      </c>
      <c r="AN54" t="s">
        <v>115</v>
      </c>
      <c r="AO54" t="s">
        <v>115</v>
      </c>
      <c r="AP54" t="s">
        <v>115</v>
      </c>
      <c r="AQ54" t="s">
        <v>115</v>
      </c>
      <c r="AR54" t="s">
        <v>115</v>
      </c>
      <c r="AS54" t="s">
        <v>115</v>
      </c>
      <c r="AT54" t="s">
        <v>115</v>
      </c>
      <c r="AU54" t="s">
        <v>115</v>
      </c>
      <c r="AV54" t="s">
        <v>115</v>
      </c>
      <c r="AW54" t="s">
        <v>115</v>
      </c>
      <c r="AX54" t="s">
        <v>115</v>
      </c>
      <c r="AY54" t="s">
        <v>115</v>
      </c>
      <c r="AZ54" t="s">
        <v>115</v>
      </c>
      <c r="BA54" t="s">
        <v>115</v>
      </c>
      <c r="BB54" t="s">
        <v>115</v>
      </c>
      <c r="BC54" t="s">
        <v>115</v>
      </c>
      <c r="BD54" t="s">
        <v>115</v>
      </c>
      <c r="BE54" t="s">
        <v>115</v>
      </c>
      <c r="BF54" t="s">
        <v>115</v>
      </c>
      <c r="BG54" t="s">
        <v>115</v>
      </c>
      <c r="BH54" t="s">
        <v>115</v>
      </c>
      <c r="BI54" t="s">
        <v>115</v>
      </c>
      <c r="BJ54" t="s">
        <v>115</v>
      </c>
      <c r="BK54" t="s">
        <v>115</v>
      </c>
      <c r="BL54" t="s">
        <v>115</v>
      </c>
      <c r="BM54" t="s">
        <v>115</v>
      </c>
      <c r="BN54" t="s">
        <v>115</v>
      </c>
      <c r="BP54" t="s">
        <v>115</v>
      </c>
      <c r="BQ54" t="s">
        <v>115</v>
      </c>
      <c r="BS54" t="s">
        <v>115</v>
      </c>
      <c r="BT54" t="s">
        <v>115</v>
      </c>
      <c r="BV54" t="s">
        <v>115</v>
      </c>
      <c r="BW54" t="s">
        <v>115</v>
      </c>
      <c r="BY54" t="s">
        <v>115</v>
      </c>
      <c r="BZ54" t="s">
        <v>115</v>
      </c>
      <c r="CB54" t="s">
        <v>115</v>
      </c>
      <c r="CC54" t="s">
        <v>115</v>
      </c>
      <c r="CE54" t="s">
        <v>115</v>
      </c>
      <c r="CF54" t="s">
        <v>115</v>
      </c>
      <c r="CH54" t="s">
        <v>115</v>
      </c>
      <c r="CI54" t="s">
        <v>115</v>
      </c>
      <c r="CK54" t="s">
        <v>115</v>
      </c>
      <c r="CL54" t="s">
        <v>115</v>
      </c>
      <c r="CN54" t="s">
        <v>115</v>
      </c>
      <c r="CO54" t="s">
        <v>115</v>
      </c>
      <c r="CQ54" t="s">
        <v>115</v>
      </c>
      <c r="CR54" t="s">
        <v>115</v>
      </c>
      <c r="CT54" t="s">
        <v>115</v>
      </c>
      <c r="CU54" t="s">
        <v>115</v>
      </c>
      <c r="CW54" t="s">
        <v>115</v>
      </c>
      <c r="CX54" t="s">
        <v>115</v>
      </c>
      <c r="CZ54" t="s">
        <v>115</v>
      </c>
      <c r="DA54" t="s">
        <v>115</v>
      </c>
      <c r="DC54" t="s">
        <v>115</v>
      </c>
      <c r="DD54" t="s">
        <v>115</v>
      </c>
      <c r="DF54" t="s">
        <v>115</v>
      </c>
      <c r="DG54" t="s">
        <v>115</v>
      </c>
      <c r="DI54" t="s">
        <v>115</v>
      </c>
      <c r="DJ54" t="s">
        <v>115</v>
      </c>
      <c r="DL54" t="s">
        <v>115</v>
      </c>
      <c r="DM54" t="s">
        <v>115</v>
      </c>
      <c r="DO54" t="s">
        <v>115</v>
      </c>
      <c r="DP54" t="s">
        <v>115</v>
      </c>
      <c r="DR54" t="s">
        <v>115</v>
      </c>
      <c r="DS54" t="s">
        <v>115</v>
      </c>
      <c r="DU54" t="s">
        <v>115</v>
      </c>
      <c r="DV54" t="s">
        <v>115</v>
      </c>
      <c r="DX54" t="s">
        <v>115</v>
      </c>
      <c r="DY54" t="s">
        <v>115</v>
      </c>
      <c r="EA54" t="s">
        <v>115</v>
      </c>
      <c r="EB54" t="s">
        <v>115</v>
      </c>
      <c r="ED54" t="s">
        <v>115</v>
      </c>
      <c r="EE54" t="s">
        <v>115</v>
      </c>
      <c r="EG54" t="s">
        <v>115</v>
      </c>
      <c r="EH54" t="s">
        <v>115</v>
      </c>
      <c r="EJ54" t="s">
        <v>115</v>
      </c>
      <c r="EK54" t="s">
        <v>115</v>
      </c>
      <c r="EM54" t="s">
        <v>115</v>
      </c>
      <c r="EN54" t="s">
        <v>115</v>
      </c>
      <c r="EP54" t="s">
        <v>115</v>
      </c>
      <c r="EQ54" t="s">
        <v>115</v>
      </c>
      <c r="ES54" t="s">
        <v>115</v>
      </c>
      <c r="ET54" t="s">
        <v>115</v>
      </c>
      <c r="EV54" t="s">
        <v>115</v>
      </c>
      <c r="EW54" t="s">
        <v>115</v>
      </c>
      <c r="EY54" t="s">
        <v>115</v>
      </c>
      <c r="EZ54" t="s">
        <v>115</v>
      </c>
      <c r="FB54" t="s">
        <v>115</v>
      </c>
      <c r="FC54" t="s">
        <v>115</v>
      </c>
      <c r="FE54" t="s">
        <v>115</v>
      </c>
      <c r="FF54" t="s">
        <v>115</v>
      </c>
      <c r="FH54" t="s">
        <v>115</v>
      </c>
      <c r="FI54" t="s">
        <v>115</v>
      </c>
      <c r="FK54" t="s">
        <v>115</v>
      </c>
      <c r="FL54" t="s">
        <v>115</v>
      </c>
      <c r="FN54" t="s">
        <v>115</v>
      </c>
      <c r="FO54" t="s">
        <v>115</v>
      </c>
      <c r="FQ54" t="s">
        <v>115</v>
      </c>
      <c r="FR54" t="s">
        <v>115</v>
      </c>
      <c r="FT54" t="s">
        <v>115</v>
      </c>
      <c r="FU54" t="s">
        <v>115</v>
      </c>
      <c r="FW54" t="s">
        <v>115</v>
      </c>
      <c r="FX54" t="s">
        <v>115</v>
      </c>
      <c r="FZ54" t="s">
        <v>115</v>
      </c>
      <c r="GA54" t="s">
        <v>115</v>
      </c>
      <c r="GC54" t="s">
        <v>115</v>
      </c>
      <c r="GD54" t="s">
        <v>115</v>
      </c>
      <c r="GF54" t="s">
        <v>115</v>
      </c>
      <c r="GG54" t="s">
        <v>115</v>
      </c>
      <c r="GI54" t="s">
        <v>115</v>
      </c>
      <c r="GJ54" t="s">
        <v>115</v>
      </c>
    </row>
    <row r="55" spans="1:192" x14ac:dyDescent="0.35">
      <c r="A55" t="s">
        <v>51</v>
      </c>
      <c r="B55" t="s">
        <v>51</v>
      </c>
      <c r="C55" t="s">
        <v>116</v>
      </c>
      <c r="D55" t="s">
        <v>394</v>
      </c>
      <c r="E55" t="s">
        <v>427</v>
      </c>
      <c r="F55" t="s">
        <v>116</v>
      </c>
      <c r="G55" t="s">
        <v>360</v>
      </c>
      <c r="H55" t="s">
        <v>370</v>
      </c>
      <c r="I55" t="s">
        <v>116</v>
      </c>
      <c r="J55" t="s">
        <v>115</v>
      </c>
      <c r="K55" t="s">
        <v>115</v>
      </c>
      <c r="L55" t="s">
        <v>115</v>
      </c>
      <c r="M55" t="s">
        <v>115</v>
      </c>
      <c r="N55" t="s">
        <v>115</v>
      </c>
      <c r="O55" t="s">
        <v>115</v>
      </c>
      <c r="P55" t="s">
        <v>115</v>
      </c>
      <c r="Q55" t="s">
        <v>115</v>
      </c>
      <c r="R55" t="s">
        <v>115</v>
      </c>
      <c r="S55" t="s">
        <v>115</v>
      </c>
      <c r="T55" t="s">
        <v>115</v>
      </c>
      <c r="U55" t="s">
        <v>115</v>
      </c>
      <c r="V55" t="s">
        <v>115</v>
      </c>
      <c r="W55" t="s">
        <v>115</v>
      </c>
      <c r="X55" t="s">
        <v>115</v>
      </c>
      <c r="Y55" t="s">
        <v>115</v>
      </c>
      <c r="Z55" t="s">
        <v>115</v>
      </c>
      <c r="AA55" t="s">
        <v>115</v>
      </c>
      <c r="AB55" t="s">
        <v>115</v>
      </c>
      <c r="AC55" t="s">
        <v>115</v>
      </c>
      <c r="AD55" t="s">
        <v>115</v>
      </c>
      <c r="AE55" t="s">
        <v>115</v>
      </c>
      <c r="AF55" t="s">
        <v>115</v>
      </c>
      <c r="AG55" t="s">
        <v>115</v>
      </c>
      <c r="AH55" t="s">
        <v>115</v>
      </c>
      <c r="AI55" t="s">
        <v>115</v>
      </c>
      <c r="AJ55" t="s">
        <v>115</v>
      </c>
      <c r="AK55" t="s">
        <v>115</v>
      </c>
      <c r="AL55" t="s">
        <v>115</v>
      </c>
      <c r="AM55" t="s">
        <v>115</v>
      </c>
      <c r="AN55" t="s">
        <v>115</v>
      </c>
      <c r="AO55" t="s">
        <v>115</v>
      </c>
      <c r="AP55" t="s">
        <v>115</v>
      </c>
      <c r="AQ55" t="s">
        <v>115</v>
      </c>
      <c r="AR55" t="s">
        <v>115</v>
      </c>
      <c r="AS55" t="s">
        <v>115</v>
      </c>
      <c r="AT55" t="s">
        <v>115</v>
      </c>
      <c r="AU55" t="s">
        <v>115</v>
      </c>
      <c r="AV55" t="s">
        <v>115</v>
      </c>
      <c r="AW55" t="s">
        <v>115</v>
      </c>
      <c r="AX55" t="s">
        <v>115</v>
      </c>
      <c r="AY55" t="s">
        <v>115</v>
      </c>
      <c r="AZ55" t="s">
        <v>115</v>
      </c>
      <c r="BA55" t="s">
        <v>115</v>
      </c>
      <c r="BB55" t="s">
        <v>115</v>
      </c>
      <c r="BC55" t="s">
        <v>115</v>
      </c>
      <c r="BD55" t="s">
        <v>115</v>
      </c>
      <c r="BE55" t="s">
        <v>115</v>
      </c>
      <c r="BF55" t="s">
        <v>115</v>
      </c>
      <c r="BG55" t="s">
        <v>115</v>
      </c>
      <c r="BH55" t="s">
        <v>115</v>
      </c>
      <c r="BI55" t="s">
        <v>115</v>
      </c>
      <c r="BJ55" t="s">
        <v>115</v>
      </c>
      <c r="BK55" t="s">
        <v>115</v>
      </c>
      <c r="BL55" t="s">
        <v>115</v>
      </c>
      <c r="BM55" t="s">
        <v>115</v>
      </c>
      <c r="BN55" t="s">
        <v>115</v>
      </c>
      <c r="BP55" t="s">
        <v>115</v>
      </c>
      <c r="BQ55" t="s">
        <v>115</v>
      </c>
      <c r="BS55" t="s">
        <v>115</v>
      </c>
      <c r="BT55" t="s">
        <v>115</v>
      </c>
      <c r="BV55" t="s">
        <v>115</v>
      </c>
      <c r="BW55" t="s">
        <v>115</v>
      </c>
      <c r="BY55" t="s">
        <v>115</v>
      </c>
      <c r="BZ55" t="s">
        <v>115</v>
      </c>
      <c r="CB55" t="s">
        <v>115</v>
      </c>
      <c r="CC55" t="s">
        <v>115</v>
      </c>
      <c r="CE55" t="s">
        <v>115</v>
      </c>
      <c r="CF55" t="s">
        <v>115</v>
      </c>
      <c r="CH55" t="s">
        <v>115</v>
      </c>
      <c r="CI55" t="s">
        <v>115</v>
      </c>
      <c r="CK55" t="s">
        <v>115</v>
      </c>
      <c r="CL55" t="s">
        <v>115</v>
      </c>
      <c r="CN55" t="s">
        <v>115</v>
      </c>
      <c r="CO55" t="s">
        <v>115</v>
      </c>
      <c r="CQ55" t="s">
        <v>115</v>
      </c>
      <c r="CR55" t="s">
        <v>115</v>
      </c>
      <c r="CT55" t="s">
        <v>115</v>
      </c>
      <c r="CU55" t="s">
        <v>115</v>
      </c>
      <c r="CW55" t="s">
        <v>115</v>
      </c>
      <c r="CX55" t="s">
        <v>115</v>
      </c>
      <c r="CZ55" t="s">
        <v>115</v>
      </c>
      <c r="DA55" t="s">
        <v>115</v>
      </c>
      <c r="DC55" t="s">
        <v>115</v>
      </c>
      <c r="DD55" t="s">
        <v>115</v>
      </c>
      <c r="DF55" t="s">
        <v>115</v>
      </c>
      <c r="DG55" t="s">
        <v>115</v>
      </c>
      <c r="DI55" t="s">
        <v>115</v>
      </c>
      <c r="DJ55" t="s">
        <v>115</v>
      </c>
      <c r="DL55" t="s">
        <v>115</v>
      </c>
      <c r="DM55" t="s">
        <v>115</v>
      </c>
      <c r="DO55" t="s">
        <v>115</v>
      </c>
      <c r="DP55" t="s">
        <v>115</v>
      </c>
      <c r="DR55" t="s">
        <v>115</v>
      </c>
      <c r="DS55" t="s">
        <v>115</v>
      </c>
      <c r="DU55" t="s">
        <v>115</v>
      </c>
      <c r="DV55" t="s">
        <v>115</v>
      </c>
      <c r="DX55" t="s">
        <v>115</v>
      </c>
      <c r="DY55" t="s">
        <v>115</v>
      </c>
      <c r="EA55" t="s">
        <v>115</v>
      </c>
      <c r="EB55" t="s">
        <v>115</v>
      </c>
      <c r="ED55" t="s">
        <v>115</v>
      </c>
      <c r="EE55" t="s">
        <v>115</v>
      </c>
      <c r="EG55" t="s">
        <v>115</v>
      </c>
      <c r="EH55" t="s">
        <v>115</v>
      </c>
      <c r="EJ55" t="s">
        <v>115</v>
      </c>
      <c r="EK55" t="s">
        <v>115</v>
      </c>
      <c r="EM55" t="s">
        <v>115</v>
      </c>
      <c r="EN55" t="s">
        <v>115</v>
      </c>
      <c r="EP55" t="s">
        <v>115</v>
      </c>
      <c r="EQ55" t="s">
        <v>115</v>
      </c>
      <c r="ES55" t="s">
        <v>115</v>
      </c>
      <c r="ET55" t="s">
        <v>115</v>
      </c>
      <c r="EV55" t="s">
        <v>115</v>
      </c>
      <c r="EW55" t="s">
        <v>115</v>
      </c>
      <c r="EY55" t="s">
        <v>115</v>
      </c>
      <c r="EZ55" t="s">
        <v>115</v>
      </c>
      <c r="FB55" t="s">
        <v>115</v>
      </c>
      <c r="FC55" t="s">
        <v>115</v>
      </c>
      <c r="FE55" t="s">
        <v>115</v>
      </c>
      <c r="FF55" t="s">
        <v>115</v>
      </c>
      <c r="FH55" t="s">
        <v>115</v>
      </c>
      <c r="FI55" t="s">
        <v>115</v>
      </c>
      <c r="FK55" t="s">
        <v>115</v>
      </c>
      <c r="FL55" t="s">
        <v>115</v>
      </c>
      <c r="FN55" t="s">
        <v>115</v>
      </c>
      <c r="FO55" t="s">
        <v>115</v>
      </c>
      <c r="FQ55" t="s">
        <v>115</v>
      </c>
      <c r="FR55" t="s">
        <v>115</v>
      </c>
      <c r="FT55" t="s">
        <v>115</v>
      </c>
      <c r="FU55" t="s">
        <v>115</v>
      </c>
      <c r="FW55" t="s">
        <v>115</v>
      </c>
      <c r="FX55" t="s">
        <v>115</v>
      </c>
      <c r="FZ55" t="s">
        <v>115</v>
      </c>
      <c r="GA55" t="s">
        <v>115</v>
      </c>
      <c r="GC55" t="s">
        <v>115</v>
      </c>
      <c r="GD55" t="s">
        <v>115</v>
      </c>
      <c r="GF55" t="s">
        <v>115</v>
      </c>
      <c r="GG55" t="s">
        <v>115</v>
      </c>
      <c r="GI55" t="s">
        <v>115</v>
      </c>
      <c r="GJ55" t="s">
        <v>115</v>
      </c>
    </row>
    <row r="56" spans="1:192" x14ac:dyDescent="0.35">
      <c r="A56" t="s">
        <v>51</v>
      </c>
      <c r="B56" t="s">
        <v>51</v>
      </c>
      <c r="C56" t="s">
        <v>116</v>
      </c>
      <c r="D56" t="s">
        <v>392</v>
      </c>
      <c r="E56" t="s">
        <v>426</v>
      </c>
      <c r="F56" t="s">
        <v>116</v>
      </c>
      <c r="G56" t="s">
        <v>360</v>
      </c>
      <c r="H56" t="s">
        <v>360</v>
      </c>
      <c r="I56" t="s">
        <v>116</v>
      </c>
      <c r="J56" t="s">
        <v>115</v>
      </c>
      <c r="K56" t="s">
        <v>115</v>
      </c>
      <c r="L56" t="s">
        <v>115</v>
      </c>
      <c r="M56" t="s">
        <v>115</v>
      </c>
      <c r="N56" t="s">
        <v>115</v>
      </c>
      <c r="O56" t="s">
        <v>115</v>
      </c>
      <c r="P56" t="s">
        <v>115</v>
      </c>
      <c r="Q56" t="s">
        <v>115</v>
      </c>
      <c r="R56" t="s">
        <v>115</v>
      </c>
      <c r="S56" t="s">
        <v>115</v>
      </c>
      <c r="T56" t="s">
        <v>115</v>
      </c>
      <c r="U56" t="s">
        <v>115</v>
      </c>
      <c r="V56" t="s">
        <v>115</v>
      </c>
      <c r="W56" t="s">
        <v>115</v>
      </c>
      <c r="X56" t="s">
        <v>115</v>
      </c>
      <c r="Y56" t="s">
        <v>115</v>
      </c>
      <c r="Z56" t="s">
        <v>115</v>
      </c>
      <c r="AA56" t="s">
        <v>115</v>
      </c>
      <c r="AB56" t="s">
        <v>115</v>
      </c>
      <c r="AC56" t="s">
        <v>115</v>
      </c>
      <c r="AD56" t="s">
        <v>115</v>
      </c>
      <c r="AE56" t="s">
        <v>115</v>
      </c>
      <c r="AF56" t="s">
        <v>115</v>
      </c>
      <c r="AG56" t="s">
        <v>115</v>
      </c>
      <c r="AH56" t="s">
        <v>115</v>
      </c>
      <c r="AI56" t="s">
        <v>115</v>
      </c>
      <c r="AJ56" t="s">
        <v>115</v>
      </c>
      <c r="AK56" t="s">
        <v>115</v>
      </c>
      <c r="AL56" t="s">
        <v>115</v>
      </c>
      <c r="AM56" t="s">
        <v>115</v>
      </c>
      <c r="AN56" t="s">
        <v>115</v>
      </c>
      <c r="AO56" t="s">
        <v>115</v>
      </c>
      <c r="AP56" t="s">
        <v>115</v>
      </c>
      <c r="AQ56" t="s">
        <v>115</v>
      </c>
      <c r="AR56" t="s">
        <v>115</v>
      </c>
      <c r="AS56" t="s">
        <v>115</v>
      </c>
      <c r="AT56" t="s">
        <v>115</v>
      </c>
      <c r="AU56" t="s">
        <v>115</v>
      </c>
      <c r="AV56" t="s">
        <v>115</v>
      </c>
      <c r="AW56" t="s">
        <v>115</v>
      </c>
      <c r="AX56" t="s">
        <v>115</v>
      </c>
      <c r="AY56" t="s">
        <v>115</v>
      </c>
      <c r="AZ56" t="s">
        <v>115</v>
      </c>
      <c r="BA56" t="s">
        <v>115</v>
      </c>
      <c r="BB56" t="s">
        <v>115</v>
      </c>
      <c r="BC56" t="s">
        <v>115</v>
      </c>
      <c r="BD56" t="s">
        <v>115</v>
      </c>
      <c r="BE56" t="s">
        <v>115</v>
      </c>
      <c r="BF56" t="s">
        <v>115</v>
      </c>
      <c r="BG56" t="s">
        <v>115</v>
      </c>
      <c r="BH56" t="s">
        <v>115</v>
      </c>
      <c r="BI56" t="s">
        <v>115</v>
      </c>
      <c r="BJ56" t="s">
        <v>115</v>
      </c>
      <c r="BK56" t="s">
        <v>115</v>
      </c>
      <c r="BL56" t="s">
        <v>115</v>
      </c>
      <c r="BM56" t="s">
        <v>115</v>
      </c>
      <c r="BN56" t="s">
        <v>115</v>
      </c>
      <c r="BP56" t="s">
        <v>115</v>
      </c>
      <c r="BQ56" t="s">
        <v>115</v>
      </c>
      <c r="BS56" t="s">
        <v>115</v>
      </c>
      <c r="BT56" t="s">
        <v>115</v>
      </c>
      <c r="BV56" t="s">
        <v>115</v>
      </c>
      <c r="BW56" t="s">
        <v>115</v>
      </c>
      <c r="BY56" t="s">
        <v>115</v>
      </c>
      <c r="BZ56" t="s">
        <v>115</v>
      </c>
      <c r="CB56" t="s">
        <v>115</v>
      </c>
      <c r="CC56" t="s">
        <v>115</v>
      </c>
      <c r="CE56" t="s">
        <v>115</v>
      </c>
      <c r="CF56" t="s">
        <v>115</v>
      </c>
      <c r="CH56" t="s">
        <v>115</v>
      </c>
      <c r="CI56" t="s">
        <v>115</v>
      </c>
      <c r="CK56" t="s">
        <v>115</v>
      </c>
      <c r="CL56" t="s">
        <v>115</v>
      </c>
      <c r="CN56" t="s">
        <v>115</v>
      </c>
      <c r="CO56" t="s">
        <v>115</v>
      </c>
      <c r="CQ56" t="s">
        <v>115</v>
      </c>
      <c r="CR56" t="s">
        <v>115</v>
      </c>
      <c r="CT56" t="s">
        <v>115</v>
      </c>
      <c r="CU56" t="s">
        <v>115</v>
      </c>
      <c r="CW56" t="s">
        <v>115</v>
      </c>
      <c r="CX56" t="s">
        <v>115</v>
      </c>
      <c r="CZ56" t="s">
        <v>115</v>
      </c>
      <c r="DA56" t="s">
        <v>115</v>
      </c>
      <c r="DC56" t="s">
        <v>115</v>
      </c>
      <c r="DD56" t="s">
        <v>115</v>
      </c>
      <c r="DF56" t="s">
        <v>115</v>
      </c>
      <c r="DG56" t="s">
        <v>115</v>
      </c>
      <c r="DI56" t="s">
        <v>115</v>
      </c>
      <c r="DJ56" t="s">
        <v>115</v>
      </c>
      <c r="DL56" t="s">
        <v>115</v>
      </c>
      <c r="DM56" t="s">
        <v>115</v>
      </c>
      <c r="DO56" t="s">
        <v>115</v>
      </c>
      <c r="DP56" t="s">
        <v>115</v>
      </c>
      <c r="DR56" t="s">
        <v>115</v>
      </c>
      <c r="DS56" t="s">
        <v>115</v>
      </c>
      <c r="DU56" t="s">
        <v>115</v>
      </c>
      <c r="DV56" t="s">
        <v>115</v>
      </c>
      <c r="DX56" t="s">
        <v>115</v>
      </c>
      <c r="DY56" t="s">
        <v>115</v>
      </c>
      <c r="EA56" t="s">
        <v>115</v>
      </c>
      <c r="EB56" t="s">
        <v>115</v>
      </c>
      <c r="ED56" t="s">
        <v>115</v>
      </c>
      <c r="EE56" t="s">
        <v>115</v>
      </c>
      <c r="EG56" t="s">
        <v>115</v>
      </c>
      <c r="EH56" t="s">
        <v>115</v>
      </c>
      <c r="EJ56" t="s">
        <v>115</v>
      </c>
      <c r="EK56" t="s">
        <v>115</v>
      </c>
      <c r="EM56" t="s">
        <v>115</v>
      </c>
      <c r="EN56" t="s">
        <v>115</v>
      </c>
      <c r="EP56" t="s">
        <v>115</v>
      </c>
      <c r="EQ56" t="s">
        <v>115</v>
      </c>
      <c r="ES56" t="s">
        <v>115</v>
      </c>
      <c r="ET56" t="s">
        <v>115</v>
      </c>
      <c r="EV56" t="s">
        <v>115</v>
      </c>
      <c r="EW56" t="s">
        <v>115</v>
      </c>
      <c r="EY56" t="s">
        <v>115</v>
      </c>
      <c r="EZ56" t="s">
        <v>115</v>
      </c>
      <c r="FB56" t="s">
        <v>115</v>
      </c>
      <c r="FC56" t="s">
        <v>115</v>
      </c>
      <c r="FE56" t="s">
        <v>115</v>
      </c>
      <c r="FF56" t="s">
        <v>115</v>
      </c>
      <c r="FH56" t="s">
        <v>115</v>
      </c>
      <c r="FI56" t="s">
        <v>115</v>
      </c>
      <c r="FK56" t="s">
        <v>115</v>
      </c>
      <c r="FL56" t="s">
        <v>115</v>
      </c>
      <c r="FN56" t="s">
        <v>115</v>
      </c>
      <c r="FO56" t="s">
        <v>115</v>
      </c>
      <c r="FQ56" t="s">
        <v>115</v>
      </c>
      <c r="FR56" t="s">
        <v>115</v>
      </c>
      <c r="FT56" t="s">
        <v>115</v>
      </c>
      <c r="FU56" t="s">
        <v>115</v>
      </c>
      <c r="FW56" t="s">
        <v>115</v>
      </c>
      <c r="FX56" t="s">
        <v>115</v>
      </c>
      <c r="FZ56" t="s">
        <v>115</v>
      </c>
      <c r="GA56" t="s">
        <v>115</v>
      </c>
      <c r="GC56" t="s">
        <v>115</v>
      </c>
      <c r="GD56" t="s">
        <v>115</v>
      </c>
      <c r="GF56" t="s">
        <v>115</v>
      </c>
      <c r="GG56" t="s">
        <v>115</v>
      </c>
      <c r="GI56" t="s">
        <v>115</v>
      </c>
      <c r="GJ56" t="s">
        <v>115</v>
      </c>
    </row>
    <row r="57" spans="1:192" x14ac:dyDescent="0.35">
      <c r="A57" t="s">
        <v>51</v>
      </c>
      <c r="B57" t="s">
        <v>51</v>
      </c>
      <c r="C57" t="s">
        <v>116</v>
      </c>
      <c r="D57" t="s">
        <v>390</v>
      </c>
      <c r="E57" t="s">
        <v>425</v>
      </c>
      <c r="F57" t="s">
        <v>116</v>
      </c>
      <c r="G57" t="s">
        <v>379</v>
      </c>
      <c r="H57" t="s">
        <v>370</v>
      </c>
      <c r="I57" t="s">
        <v>116</v>
      </c>
      <c r="J57" t="s">
        <v>115</v>
      </c>
      <c r="K57" t="s">
        <v>115</v>
      </c>
      <c r="L57" t="s">
        <v>115</v>
      </c>
      <c r="M57" t="s">
        <v>115</v>
      </c>
      <c r="N57" t="s">
        <v>115</v>
      </c>
      <c r="O57" t="s">
        <v>115</v>
      </c>
      <c r="P57" t="s">
        <v>115</v>
      </c>
      <c r="Q57" t="s">
        <v>115</v>
      </c>
      <c r="R57" t="s">
        <v>115</v>
      </c>
      <c r="S57" t="s">
        <v>115</v>
      </c>
      <c r="T57" t="s">
        <v>115</v>
      </c>
      <c r="U57" t="s">
        <v>115</v>
      </c>
      <c r="V57" t="s">
        <v>115</v>
      </c>
      <c r="W57" t="s">
        <v>115</v>
      </c>
      <c r="X57" t="s">
        <v>115</v>
      </c>
      <c r="Y57" t="s">
        <v>115</v>
      </c>
      <c r="Z57" t="s">
        <v>115</v>
      </c>
      <c r="AA57" t="s">
        <v>115</v>
      </c>
      <c r="AB57" t="s">
        <v>115</v>
      </c>
      <c r="AC57" t="s">
        <v>115</v>
      </c>
      <c r="AD57" t="s">
        <v>115</v>
      </c>
      <c r="AE57" t="s">
        <v>115</v>
      </c>
      <c r="AF57" t="s">
        <v>115</v>
      </c>
      <c r="AG57" t="s">
        <v>115</v>
      </c>
      <c r="AH57" t="s">
        <v>115</v>
      </c>
      <c r="AI57" t="s">
        <v>115</v>
      </c>
      <c r="AJ57" t="s">
        <v>115</v>
      </c>
      <c r="AK57" t="s">
        <v>115</v>
      </c>
      <c r="AL57" t="s">
        <v>115</v>
      </c>
      <c r="AM57" t="s">
        <v>115</v>
      </c>
      <c r="AN57" t="s">
        <v>115</v>
      </c>
      <c r="AO57" t="s">
        <v>115</v>
      </c>
      <c r="AP57" t="s">
        <v>115</v>
      </c>
      <c r="AQ57" t="s">
        <v>115</v>
      </c>
      <c r="AR57" t="s">
        <v>115</v>
      </c>
      <c r="AS57" t="s">
        <v>115</v>
      </c>
      <c r="AT57" t="s">
        <v>115</v>
      </c>
      <c r="AU57" t="s">
        <v>115</v>
      </c>
      <c r="AV57" t="s">
        <v>115</v>
      </c>
      <c r="AW57" t="s">
        <v>115</v>
      </c>
      <c r="AX57" t="s">
        <v>115</v>
      </c>
      <c r="AY57" t="s">
        <v>115</v>
      </c>
      <c r="AZ57" t="s">
        <v>115</v>
      </c>
      <c r="BA57" t="s">
        <v>115</v>
      </c>
      <c r="BB57" t="s">
        <v>115</v>
      </c>
      <c r="BC57" t="s">
        <v>115</v>
      </c>
      <c r="BD57" t="s">
        <v>115</v>
      </c>
      <c r="BE57" t="s">
        <v>115</v>
      </c>
      <c r="BF57" t="s">
        <v>115</v>
      </c>
      <c r="BG57" t="s">
        <v>115</v>
      </c>
      <c r="BH57" t="s">
        <v>115</v>
      </c>
      <c r="BI57" t="s">
        <v>115</v>
      </c>
      <c r="BJ57" t="s">
        <v>115</v>
      </c>
      <c r="BK57" t="s">
        <v>115</v>
      </c>
      <c r="BL57" t="s">
        <v>115</v>
      </c>
      <c r="BM57" t="s">
        <v>115</v>
      </c>
      <c r="BN57" t="s">
        <v>115</v>
      </c>
      <c r="BP57" t="s">
        <v>115</v>
      </c>
      <c r="BQ57" t="s">
        <v>115</v>
      </c>
      <c r="BS57" t="s">
        <v>115</v>
      </c>
      <c r="BT57" t="s">
        <v>115</v>
      </c>
      <c r="BV57" t="s">
        <v>115</v>
      </c>
      <c r="BW57" t="s">
        <v>115</v>
      </c>
      <c r="BY57" t="s">
        <v>115</v>
      </c>
      <c r="BZ57" t="s">
        <v>115</v>
      </c>
      <c r="CB57" t="s">
        <v>115</v>
      </c>
      <c r="CC57" t="s">
        <v>115</v>
      </c>
      <c r="CE57" t="s">
        <v>115</v>
      </c>
      <c r="CF57" t="s">
        <v>115</v>
      </c>
      <c r="CH57" t="s">
        <v>115</v>
      </c>
      <c r="CI57" t="s">
        <v>115</v>
      </c>
      <c r="CK57" t="s">
        <v>115</v>
      </c>
      <c r="CL57" t="s">
        <v>115</v>
      </c>
      <c r="CN57" t="s">
        <v>115</v>
      </c>
      <c r="CO57" t="s">
        <v>115</v>
      </c>
      <c r="CQ57" t="s">
        <v>115</v>
      </c>
      <c r="CR57" t="s">
        <v>115</v>
      </c>
      <c r="CT57" t="s">
        <v>115</v>
      </c>
      <c r="CU57" t="s">
        <v>115</v>
      </c>
      <c r="CW57" t="s">
        <v>115</v>
      </c>
      <c r="CX57" t="s">
        <v>115</v>
      </c>
      <c r="CZ57" t="s">
        <v>115</v>
      </c>
      <c r="DA57" t="s">
        <v>115</v>
      </c>
      <c r="DC57" t="s">
        <v>115</v>
      </c>
      <c r="DD57" t="s">
        <v>115</v>
      </c>
      <c r="DF57" t="s">
        <v>115</v>
      </c>
      <c r="DG57" t="s">
        <v>115</v>
      </c>
      <c r="DI57" t="s">
        <v>115</v>
      </c>
      <c r="DJ57" t="s">
        <v>115</v>
      </c>
      <c r="DL57" t="s">
        <v>115</v>
      </c>
      <c r="DM57" t="s">
        <v>115</v>
      </c>
      <c r="DO57" t="s">
        <v>115</v>
      </c>
      <c r="DP57" t="s">
        <v>115</v>
      </c>
      <c r="DR57" t="s">
        <v>115</v>
      </c>
      <c r="DS57" t="s">
        <v>115</v>
      </c>
      <c r="DU57" t="s">
        <v>115</v>
      </c>
      <c r="DV57" t="s">
        <v>115</v>
      </c>
      <c r="DX57" t="s">
        <v>115</v>
      </c>
      <c r="DY57" t="s">
        <v>115</v>
      </c>
      <c r="EA57" t="s">
        <v>115</v>
      </c>
      <c r="EB57" t="s">
        <v>115</v>
      </c>
      <c r="ED57" t="s">
        <v>115</v>
      </c>
      <c r="EE57" t="s">
        <v>115</v>
      </c>
      <c r="EG57" t="s">
        <v>115</v>
      </c>
      <c r="EH57" t="s">
        <v>115</v>
      </c>
      <c r="EJ57" t="s">
        <v>115</v>
      </c>
      <c r="EK57" t="s">
        <v>115</v>
      </c>
      <c r="EM57" t="s">
        <v>115</v>
      </c>
      <c r="EN57" t="s">
        <v>115</v>
      </c>
      <c r="EP57" t="s">
        <v>115</v>
      </c>
      <c r="EQ57" t="s">
        <v>115</v>
      </c>
      <c r="ES57" t="s">
        <v>115</v>
      </c>
      <c r="ET57" t="s">
        <v>115</v>
      </c>
      <c r="EV57" t="s">
        <v>115</v>
      </c>
      <c r="EW57" t="s">
        <v>115</v>
      </c>
      <c r="EY57" t="s">
        <v>115</v>
      </c>
      <c r="EZ57" t="s">
        <v>115</v>
      </c>
      <c r="FB57" t="s">
        <v>115</v>
      </c>
      <c r="FC57" t="s">
        <v>115</v>
      </c>
      <c r="FE57" t="s">
        <v>115</v>
      </c>
      <c r="FF57" t="s">
        <v>115</v>
      </c>
      <c r="FH57" t="s">
        <v>115</v>
      </c>
      <c r="FI57" t="s">
        <v>115</v>
      </c>
      <c r="FK57" t="s">
        <v>115</v>
      </c>
      <c r="FL57" t="s">
        <v>115</v>
      </c>
      <c r="FN57" t="s">
        <v>115</v>
      </c>
      <c r="FO57" t="s">
        <v>115</v>
      </c>
      <c r="FQ57" t="s">
        <v>115</v>
      </c>
      <c r="FR57" t="s">
        <v>115</v>
      </c>
      <c r="FT57" t="s">
        <v>115</v>
      </c>
      <c r="FU57" t="s">
        <v>115</v>
      </c>
      <c r="FW57" t="s">
        <v>115</v>
      </c>
      <c r="FX57" t="s">
        <v>115</v>
      </c>
      <c r="FZ57" t="s">
        <v>115</v>
      </c>
      <c r="GA57" t="s">
        <v>115</v>
      </c>
      <c r="GC57" t="s">
        <v>115</v>
      </c>
      <c r="GD57" t="s">
        <v>115</v>
      </c>
      <c r="GF57" t="s">
        <v>115</v>
      </c>
      <c r="GG57" t="s">
        <v>115</v>
      </c>
      <c r="GI57" t="s">
        <v>115</v>
      </c>
      <c r="GJ57" t="s">
        <v>115</v>
      </c>
    </row>
    <row r="58" spans="1:192" x14ac:dyDescent="0.35">
      <c r="A58" t="s">
        <v>51</v>
      </c>
      <c r="B58" t="s">
        <v>51</v>
      </c>
      <c r="C58" t="s">
        <v>116</v>
      </c>
      <c r="D58" t="s">
        <v>388</v>
      </c>
      <c r="E58" t="s">
        <v>424</v>
      </c>
      <c r="F58" t="s">
        <v>116</v>
      </c>
      <c r="G58" t="s">
        <v>399</v>
      </c>
      <c r="H58" t="s">
        <v>360</v>
      </c>
      <c r="I58" t="s">
        <v>116</v>
      </c>
      <c r="J58" t="s">
        <v>115</v>
      </c>
      <c r="K58" t="s">
        <v>115</v>
      </c>
      <c r="L58" t="s">
        <v>115</v>
      </c>
      <c r="M58" t="s">
        <v>115</v>
      </c>
      <c r="N58" t="s">
        <v>115</v>
      </c>
      <c r="O58" t="s">
        <v>115</v>
      </c>
      <c r="P58" t="s">
        <v>115</v>
      </c>
      <c r="Q58" t="s">
        <v>115</v>
      </c>
      <c r="R58" t="s">
        <v>115</v>
      </c>
      <c r="S58" t="s">
        <v>115</v>
      </c>
      <c r="T58" t="s">
        <v>115</v>
      </c>
      <c r="U58" t="s">
        <v>115</v>
      </c>
      <c r="V58" t="s">
        <v>115</v>
      </c>
      <c r="W58" t="s">
        <v>115</v>
      </c>
      <c r="X58" t="s">
        <v>115</v>
      </c>
      <c r="Y58" t="s">
        <v>115</v>
      </c>
      <c r="Z58" t="s">
        <v>115</v>
      </c>
      <c r="AA58" t="s">
        <v>115</v>
      </c>
      <c r="AB58" t="s">
        <v>115</v>
      </c>
      <c r="AC58" t="s">
        <v>115</v>
      </c>
      <c r="AD58" t="s">
        <v>115</v>
      </c>
      <c r="AE58" t="s">
        <v>115</v>
      </c>
      <c r="AF58" t="s">
        <v>115</v>
      </c>
      <c r="AG58" t="s">
        <v>115</v>
      </c>
      <c r="AH58" t="s">
        <v>115</v>
      </c>
      <c r="AI58" t="s">
        <v>115</v>
      </c>
      <c r="AJ58" t="s">
        <v>115</v>
      </c>
      <c r="AK58" t="s">
        <v>115</v>
      </c>
      <c r="AL58" t="s">
        <v>115</v>
      </c>
      <c r="AM58" t="s">
        <v>115</v>
      </c>
      <c r="AN58" t="s">
        <v>115</v>
      </c>
      <c r="AO58" t="s">
        <v>115</v>
      </c>
      <c r="AP58" t="s">
        <v>115</v>
      </c>
      <c r="AQ58" t="s">
        <v>115</v>
      </c>
      <c r="AR58" t="s">
        <v>115</v>
      </c>
      <c r="AS58" t="s">
        <v>115</v>
      </c>
      <c r="AT58" t="s">
        <v>115</v>
      </c>
      <c r="AU58" t="s">
        <v>115</v>
      </c>
      <c r="AV58" t="s">
        <v>115</v>
      </c>
      <c r="AW58" t="s">
        <v>115</v>
      </c>
      <c r="AX58" t="s">
        <v>115</v>
      </c>
      <c r="AY58" t="s">
        <v>115</v>
      </c>
      <c r="AZ58" t="s">
        <v>115</v>
      </c>
      <c r="BA58" t="s">
        <v>115</v>
      </c>
      <c r="BB58" t="s">
        <v>115</v>
      </c>
      <c r="BC58" t="s">
        <v>115</v>
      </c>
      <c r="BD58" t="s">
        <v>115</v>
      </c>
      <c r="BE58" t="s">
        <v>115</v>
      </c>
      <c r="BF58" t="s">
        <v>115</v>
      </c>
      <c r="BG58" t="s">
        <v>115</v>
      </c>
      <c r="BH58" t="s">
        <v>115</v>
      </c>
      <c r="BI58" t="s">
        <v>115</v>
      </c>
      <c r="BJ58" t="s">
        <v>115</v>
      </c>
      <c r="BK58" t="s">
        <v>115</v>
      </c>
      <c r="BL58" t="s">
        <v>115</v>
      </c>
      <c r="BM58" t="s">
        <v>115</v>
      </c>
      <c r="BN58" t="s">
        <v>115</v>
      </c>
      <c r="BP58" t="s">
        <v>115</v>
      </c>
      <c r="BQ58" t="s">
        <v>115</v>
      </c>
      <c r="BS58" t="s">
        <v>115</v>
      </c>
      <c r="BT58" t="s">
        <v>115</v>
      </c>
      <c r="BV58" t="s">
        <v>115</v>
      </c>
      <c r="BW58" t="s">
        <v>115</v>
      </c>
      <c r="BY58" t="s">
        <v>115</v>
      </c>
      <c r="BZ58" t="s">
        <v>115</v>
      </c>
      <c r="CB58" t="s">
        <v>115</v>
      </c>
      <c r="CC58" t="s">
        <v>115</v>
      </c>
      <c r="CE58" t="s">
        <v>115</v>
      </c>
      <c r="CF58" t="s">
        <v>115</v>
      </c>
      <c r="CH58" t="s">
        <v>115</v>
      </c>
      <c r="CI58" t="s">
        <v>115</v>
      </c>
      <c r="CK58" t="s">
        <v>115</v>
      </c>
      <c r="CL58" t="s">
        <v>115</v>
      </c>
      <c r="CN58" t="s">
        <v>115</v>
      </c>
      <c r="CO58" t="s">
        <v>115</v>
      </c>
      <c r="CQ58" t="s">
        <v>115</v>
      </c>
      <c r="CR58" t="s">
        <v>115</v>
      </c>
      <c r="CT58" t="s">
        <v>115</v>
      </c>
      <c r="CU58" t="s">
        <v>115</v>
      </c>
      <c r="CW58" t="s">
        <v>115</v>
      </c>
      <c r="CX58" t="s">
        <v>115</v>
      </c>
      <c r="CZ58" t="s">
        <v>115</v>
      </c>
      <c r="DA58" t="s">
        <v>115</v>
      </c>
      <c r="DC58" t="s">
        <v>115</v>
      </c>
      <c r="DD58" t="s">
        <v>115</v>
      </c>
      <c r="DF58" t="s">
        <v>115</v>
      </c>
      <c r="DG58" t="s">
        <v>115</v>
      </c>
      <c r="DI58" t="s">
        <v>115</v>
      </c>
      <c r="DJ58" t="s">
        <v>115</v>
      </c>
      <c r="DL58" t="s">
        <v>115</v>
      </c>
      <c r="DM58" t="s">
        <v>115</v>
      </c>
      <c r="DO58" t="s">
        <v>115</v>
      </c>
      <c r="DP58" t="s">
        <v>115</v>
      </c>
      <c r="DR58" t="s">
        <v>115</v>
      </c>
      <c r="DS58" t="s">
        <v>115</v>
      </c>
      <c r="DU58" t="s">
        <v>115</v>
      </c>
      <c r="DV58" t="s">
        <v>115</v>
      </c>
      <c r="DX58" t="s">
        <v>115</v>
      </c>
      <c r="DY58" t="s">
        <v>115</v>
      </c>
      <c r="EA58" t="s">
        <v>115</v>
      </c>
      <c r="EB58" t="s">
        <v>115</v>
      </c>
      <c r="ED58" t="s">
        <v>115</v>
      </c>
      <c r="EE58" t="s">
        <v>115</v>
      </c>
      <c r="EG58" t="s">
        <v>115</v>
      </c>
      <c r="EH58" t="s">
        <v>115</v>
      </c>
      <c r="EJ58" t="s">
        <v>115</v>
      </c>
      <c r="EK58" t="s">
        <v>115</v>
      </c>
      <c r="EM58" t="s">
        <v>115</v>
      </c>
      <c r="EN58" t="s">
        <v>115</v>
      </c>
      <c r="EP58" t="s">
        <v>115</v>
      </c>
      <c r="EQ58" t="s">
        <v>115</v>
      </c>
      <c r="ES58" t="s">
        <v>115</v>
      </c>
      <c r="ET58" t="s">
        <v>115</v>
      </c>
      <c r="EV58" t="s">
        <v>115</v>
      </c>
      <c r="EW58" t="s">
        <v>115</v>
      </c>
      <c r="EY58" t="s">
        <v>115</v>
      </c>
      <c r="EZ58" t="s">
        <v>115</v>
      </c>
      <c r="FB58" t="s">
        <v>115</v>
      </c>
      <c r="FC58" t="s">
        <v>115</v>
      </c>
      <c r="FE58" t="s">
        <v>115</v>
      </c>
      <c r="FF58" t="s">
        <v>115</v>
      </c>
      <c r="FH58" t="s">
        <v>115</v>
      </c>
      <c r="FI58" t="s">
        <v>115</v>
      </c>
      <c r="FK58" t="s">
        <v>115</v>
      </c>
      <c r="FL58" t="s">
        <v>115</v>
      </c>
      <c r="FN58" t="s">
        <v>115</v>
      </c>
      <c r="FO58" t="s">
        <v>115</v>
      </c>
      <c r="FQ58" t="s">
        <v>115</v>
      </c>
      <c r="FR58" t="s">
        <v>115</v>
      </c>
      <c r="FT58" t="s">
        <v>115</v>
      </c>
      <c r="FU58" t="s">
        <v>115</v>
      </c>
      <c r="FW58" t="s">
        <v>115</v>
      </c>
      <c r="FX58" t="s">
        <v>115</v>
      </c>
      <c r="FZ58" t="s">
        <v>115</v>
      </c>
      <c r="GA58" t="s">
        <v>115</v>
      </c>
      <c r="GC58" t="s">
        <v>115</v>
      </c>
      <c r="GD58" t="s">
        <v>115</v>
      </c>
      <c r="GF58" t="s">
        <v>115</v>
      </c>
      <c r="GG58" t="s">
        <v>115</v>
      </c>
      <c r="GI58" t="s">
        <v>115</v>
      </c>
      <c r="GJ58" t="s">
        <v>115</v>
      </c>
    </row>
    <row r="59" spans="1:192" x14ac:dyDescent="0.35">
      <c r="A59" t="s">
        <v>51</v>
      </c>
      <c r="B59" t="s">
        <v>51</v>
      </c>
      <c r="C59" t="s">
        <v>116</v>
      </c>
      <c r="D59" t="s">
        <v>386</v>
      </c>
      <c r="E59" t="s">
        <v>423</v>
      </c>
      <c r="F59" t="s">
        <v>116</v>
      </c>
      <c r="G59" t="s">
        <v>369</v>
      </c>
      <c r="H59" t="s">
        <v>370</v>
      </c>
      <c r="I59" t="s">
        <v>116</v>
      </c>
      <c r="J59" t="s">
        <v>115</v>
      </c>
      <c r="K59" t="s">
        <v>115</v>
      </c>
      <c r="L59" t="s">
        <v>115</v>
      </c>
      <c r="M59" t="s">
        <v>115</v>
      </c>
      <c r="N59" t="s">
        <v>115</v>
      </c>
      <c r="O59" t="s">
        <v>115</v>
      </c>
      <c r="P59" t="s">
        <v>115</v>
      </c>
      <c r="Q59" t="s">
        <v>115</v>
      </c>
      <c r="R59" t="s">
        <v>115</v>
      </c>
      <c r="S59" t="s">
        <v>115</v>
      </c>
      <c r="T59" t="s">
        <v>115</v>
      </c>
      <c r="U59" t="s">
        <v>115</v>
      </c>
      <c r="V59" t="s">
        <v>115</v>
      </c>
      <c r="W59" t="s">
        <v>115</v>
      </c>
      <c r="X59" t="s">
        <v>115</v>
      </c>
      <c r="Y59" t="s">
        <v>115</v>
      </c>
      <c r="Z59" t="s">
        <v>115</v>
      </c>
      <c r="AA59" t="s">
        <v>115</v>
      </c>
      <c r="AB59" t="s">
        <v>115</v>
      </c>
      <c r="AC59" t="s">
        <v>115</v>
      </c>
      <c r="AD59" t="s">
        <v>115</v>
      </c>
      <c r="AE59" t="s">
        <v>115</v>
      </c>
      <c r="AF59" t="s">
        <v>115</v>
      </c>
      <c r="AG59" t="s">
        <v>115</v>
      </c>
      <c r="AH59" t="s">
        <v>115</v>
      </c>
      <c r="AI59" t="s">
        <v>115</v>
      </c>
      <c r="AJ59" t="s">
        <v>115</v>
      </c>
      <c r="AK59" t="s">
        <v>115</v>
      </c>
      <c r="AL59" t="s">
        <v>115</v>
      </c>
      <c r="AM59" t="s">
        <v>115</v>
      </c>
      <c r="AN59" t="s">
        <v>115</v>
      </c>
      <c r="AO59" t="s">
        <v>115</v>
      </c>
      <c r="AP59" t="s">
        <v>115</v>
      </c>
      <c r="AQ59" t="s">
        <v>115</v>
      </c>
      <c r="AR59" t="s">
        <v>115</v>
      </c>
      <c r="AS59" t="s">
        <v>115</v>
      </c>
      <c r="AT59" t="s">
        <v>115</v>
      </c>
      <c r="AU59" t="s">
        <v>115</v>
      </c>
      <c r="AV59" t="s">
        <v>115</v>
      </c>
      <c r="AW59" t="s">
        <v>115</v>
      </c>
      <c r="AX59" t="s">
        <v>115</v>
      </c>
      <c r="AY59" t="s">
        <v>115</v>
      </c>
      <c r="AZ59" t="s">
        <v>115</v>
      </c>
      <c r="BA59" t="s">
        <v>115</v>
      </c>
      <c r="BB59" t="s">
        <v>115</v>
      </c>
      <c r="BC59" t="s">
        <v>115</v>
      </c>
      <c r="BD59" t="s">
        <v>115</v>
      </c>
      <c r="BE59" t="s">
        <v>115</v>
      </c>
      <c r="BF59" t="s">
        <v>115</v>
      </c>
      <c r="BG59" t="s">
        <v>115</v>
      </c>
      <c r="BH59" t="s">
        <v>115</v>
      </c>
      <c r="BI59" t="s">
        <v>115</v>
      </c>
      <c r="BJ59" t="s">
        <v>115</v>
      </c>
      <c r="BK59" t="s">
        <v>115</v>
      </c>
      <c r="BL59" t="s">
        <v>115</v>
      </c>
      <c r="BM59" t="s">
        <v>115</v>
      </c>
      <c r="BN59" t="s">
        <v>115</v>
      </c>
      <c r="BP59" t="s">
        <v>115</v>
      </c>
      <c r="BQ59" t="s">
        <v>115</v>
      </c>
      <c r="BS59" t="s">
        <v>115</v>
      </c>
      <c r="BT59" t="s">
        <v>115</v>
      </c>
      <c r="BV59" t="s">
        <v>115</v>
      </c>
      <c r="BW59" t="s">
        <v>115</v>
      </c>
      <c r="BY59" t="s">
        <v>115</v>
      </c>
      <c r="BZ59" t="s">
        <v>115</v>
      </c>
      <c r="CB59" t="s">
        <v>115</v>
      </c>
      <c r="CC59" t="s">
        <v>115</v>
      </c>
      <c r="CE59" t="s">
        <v>115</v>
      </c>
      <c r="CF59" t="s">
        <v>115</v>
      </c>
      <c r="CH59" t="s">
        <v>115</v>
      </c>
      <c r="CI59" t="s">
        <v>115</v>
      </c>
      <c r="CK59" t="s">
        <v>115</v>
      </c>
      <c r="CL59" t="s">
        <v>115</v>
      </c>
      <c r="CN59" t="s">
        <v>115</v>
      </c>
      <c r="CO59" t="s">
        <v>115</v>
      </c>
      <c r="CQ59" t="s">
        <v>115</v>
      </c>
      <c r="CR59" t="s">
        <v>115</v>
      </c>
      <c r="CT59" t="s">
        <v>115</v>
      </c>
      <c r="CU59" t="s">
        <v>115</v>
      </c>
      <c r="CW59" t="s">
        <v>115</v>
      </c>
      <c r="CX59" t="s">
        <v>115</v>
      </c>
      <c r="CZ59" t="s">
        <v>115</v>
      </c>
      <c r="DA59" t="s">
        <v>115</v>
      </c>
      <c r="DC59" t="s">
        <v>115</v>
      </c>
      <c r="DD59" t="s">
        <v>115</v>
      </c>
      <c r="DF59" t="s">
        <v>115</v>
      </c>
      <c r="DG59" t="s">
        <v>115</v>
      </c>
      <c r="DI59" t="s">
        <v>115</v>
      </c>
      <c r="DJ59" t="s">
        <v>115</v>
      </c>
      <c r="DL59" t="s">
        <v>115</v>
      </c>
      <c r="DM59" t="s">
        <v>115</v>
      </c>
      <c r="DO59" t="s">
        <v>115</v>
      </c>
      <c r="DP59" t="s">
        <v>115</v>
      </c>
      <c r="DR59" t="s">
        <v>115</v>
      </c>
      <c r="DS59" t="s">
        <v>115</v>
      </c>
      <c r="DU59" t="s">
        <v>115</v>
      </c>
      <c r="DV59" t="s">
        <v>115</v>
      </c>
      <c r="DX59" t="s">
        <v>115</v>
      </c>
      <c r="DY59" t="s">
        <v>115</v>
      </c>
      <c r="EA59" t="s">
        <v>115</v>
      </c>
      <c r="EB59" t="s">
        <v>115</v>
      </c>
      <c r="ED59" t="s">
        <v>115</v>
      </c>
      <c r="EE59" t="s">
        <v>115</v>
      </c>
      <c r="EG59" t="s">
        <v>115</v>
      </c>
      <c r="EH59" t="s">
        <v>115</v>
      </c>
      <c r="EJ59" t="s">
        <v>115</v>
      </c>
      <c r="EK59" t="s">
        <v>115</v>
      </c>
      <c r="EM59" t="s">
        <v>115</v>
      </c>
      <c r="EN59" t="s">
        <v>115</v>
      </c>
      <c r="EP59" t="s">
        <v>115</v>
      </c>
      <c r="EQ59" t="s">
        <v>115</v>
      </c>
      <c r="ES59" t="s">
        <v>115</v>
      </c>
      <c r="ET59" t="s">
        <v>115</v>
      </c>
      <c r="EV59" t="s">
        <v>115</v>
      </c>
      <c r="EW59" t="s">
        <v>115</v>
      </c>
      <c r="EY59" t="s">
        <v>115</v>
      </c>
      <c r="EZ59" t="s">
        <v>115</v>
      </c>
      <c r="FB59" t="s">
        <v>115</v>
      </c>
      <c r="FC59" t="s">
        <v>115</v>
      </c>
      <c r="FE59" t="s">
        <v>115</v>
      </c>
      <c r="FF59" t="s">
        <v>115</v>
      </c>
      <c r="FH59" t="s">
        <v>115</v>
      </c>
      <c r="FI59" t="s">
        <v>115</v>
      </c>
      <c r="FK59" t="s">
        <v>115</v>
      </c>
      <c r="FL59" t="s">
        <v>115</v>
      </c>
      <c r="FN59" t="s">
        <v>115</v>
      </c>
      <c r="FO59" t="s">
        <v>115</v>
      </c>
      <c r="FQ59" t="s">
        <v>115</v>
      </c>
      <c r="FR59" t="s">
        <v>115</v>
      </c>
      <c r="FT59" t="s">
        <v>115</v>
      </c>
      <c r="FU59" t="s">
        <v>115</v>
      </c>
      <c r="FW59" t="s">
        <v>115</v>
      </c>
      <c r="FX59" t="s">
        <v>115</v>
      </c>
      <c r="FZ59" t="s">
        <v>115</v>
      </c>
      <c r="GA59" t="s">
        <v>115</v>
      </c>
      <c r="GC59" t="s">
        <v>115</v>
      </c>
      <c r="GD59" t="s">
        <v>115</v>
      </c>
      <c r="GF59" t="s">
        <v>115</v>
      </c>
      <c r="GG59" t="s">
        <v>115</v>
      </c>
      <c r="GI59" t="s">
        <v>115</v>
      </c>
      <c r="GJ59" t="s">
        <v>115</v>
      </c>
    </row>
    <row r="60" spans="1:192" x14ac:dyDescent="0.35">
      <c r="A60" t="s">
        <v>51</v>
      </c>
      <c r="B60" t="s">
        <v>51</v>
      </c>
      <c r="C60" t="s">
        <v>116</v>
      </c>
      <c r="D60" t="s">
        <v>384</v>
      </c>
      <c r="E60" t="s">
        <v>422</v>
      </c>
      <c r="F60" t="s">
        <v>116</v>
      </c>
      <c r="G60" t="s">
        <v>360</v>
      </c>
      <c r="H60" t="s">
        <v>360</v>
      </c>
      <c r="I60" t="s">
        <v>116</v>
      </c>
      <c r="J60" t="s">
        <v>115</v>
      </c>
      <c r="K60" t="s">
        <v>115</v>
      </c>
      <c r="L60" t="s">
        <v>115</v>
      </c>
      <c r="M60" t="s">
        <v>115</v>
      </c>
      <c r="N60" t="s">
        <v>115</v>
      </c>
      <c r="O60" t="s">
        <v>115</v>
      </c>
      <c r="P60" t="s">
        <v>115</v>
      </c>
      <c r="Q60" t="s">
        <v>115</v>
      </c>
      <c r="R60" t="s">
        <v>115</v>
      </c>
      <c r="S60" t="s">
        <v>115</v>
      </c>
      <c r="T60" t="s">
        <v>115</v>
      </c>
      <c r="U60" t="s">
        <v>115</v>
      </c>
      <c r="V60" t="s">
        <v>115</v>
      </c>
      <c r="W60" t="s">
        <v>115</v>
      </c>
      <c r="X60" t="s">
        <v>115</v>
      </c>
      <c r="Y60" t="s">
        <v>115</v>
      </c>
      <c r="Z60" t="s">
        <v>115</v>
      </c>
      <c r="AA60" t="s">
        <v>115</v>
      </c>
      <c r="AB60" t="s">
        <v>115</v>
      </c>
      <c r="AC60" t="s">
        <v>115</v>
      </c>
      <c r="AD60" t="s">
        <v>115</v>
      </c>
      <c r="AE60" t="s">
        <v>115</v>
      </c>
      <c r="AF60" t="s">
        <v>115</v>
      </c>
      <c r="AG60" t="s">
        <v>115</v>
      </c>
      <c r="AH60" t="s">
        <v>115</v>
      </c>
      <c r="AI60" t="s">
        <v>115</v>
      </c>
      <c r="AJ60" t="s">
        <v>115</v>
      </c>
      <c r="AK60" t="s">
        <v>115</v>
      </c>
      <c r="AL60" t="s">
        <v>115</v>
      </c>
      <c r="AM60" t="s">
        <v>115</v>
      </c>
      <c r="AN60" t="s">
        <v>115</v>
      </c>
      <c r="AO60" t="s">
        <v>115</v>
      </c>
      <c r="AP60" t="s">
        <v>115</v>
      </c>
      <c r="AQ60" t="s">
        <v>115</v>
      </c>
      <c r="AR60" t="s">
        <v>115</v>
      </c>
      <c r="AS60" t="s">
        <v>115</v>
      </c>
      <c r="AT60" t="s">
        <v>115</v>
      </c>
      <c r="AU60" t="s">
        <v>115</v>
      </c>
      <c r="AV60" t="s">
        <v>115</v>
      </c>
      <c r="AW60" t="s">
        <v>115</v>
      </c>
      <c r="AX60" t="s">
        <v>115</v>
      </c>
      <c r="AY60" t="s">
        <v>115</v>
      </c>
      <c r="AZ60" t="s">
        <v>115</v>
      </c>
      <c r="BA60" t="s">
        <v>115</v>
      </c>
      <c r="BB60" t="s">
        <v>115</v>
      </c>
      <c r="BC60" t="s">
        <v>115</v>
      </c>
      <c r="BD60" t="s">
        <v>115</v>
      </c>
      <c r="BE60" t="s">
        <v>115</v>
      </c>
      <c r="BF60" t="s">
        <v>115</v>
      </c>
      <c r="BG60" t="s">
        <v>115</v>
      </c>
      <c r="BH60" t="s">
        <v>115</v>
      </c>
      <c r="BI60" t="s">
        <v>115</v>
      </c>
      <c r="BJ60" t="s">
        <v>115</v>
      </c>
      <c r="BK60" t="s">
        <v>115</v>
      </c>
      <c r="BL60" t="s">
        <v>115</v>
      </c>
      <c r="BM60" t="s">
        <v>115</v>
      </c>
      <c r="BN60" t="s">
        <v>115</v>
      </c>
      <c r="BP60" t="s">
        <v>115</v>
      </c>
      <c r="BQ60" t="s">
        <v>115</v>
      </c>
      <c r="BS60" t="s">
        <v>115</v>
      </c>
      <c r="BT60" t="s">
        <v>115</v>
      </c>
      <c r="BV60" t="s">
        <v>115</v>
      </c>
      <c r="BW60" t="s">
        <v>115</v>
      </c>
      <c r="BY60" t="s">
        <v>115</v>
      </c>
      <c r="BZ60" t="s">
        <v>115</v>
      </c>
      <c r="CB60" t="s">
        <v>115</v>
      </c>
      <c r="CC60" t="s">
        <v>115</v>
      </c>
      <c r="CE60" t="s">
        <v>115</v>
      </c>
      <c r="CF60" t="s">
        <v>115</v>
      </c>
      <c r="CH60" t="s">
        <v>115</v>
      </c>
      <c r="CI60" t="s">
        <v>115</v>
      </c>
      <c r="CK60" t="s">
        <v>115</v>
      </c>
      <c r="CL60" t="s">
        <v>115</v>
      </c>
      <c r="CN60" t="s">
        <v>115</v>
      </c>
      <c r="CO60" t="s">
        <v>115</v>
      </c>
      <c r="CQ60" t="s">
        <v>115</v>
      </c>
      <c r="CR60" t="s">
        <v>115</v>
      </c>
      <c r="CT60" t="s">
        <v>115</v>
      </c>
      <c r="CU60" t="s">
        <v>115</v>
      </c>
      <c r="CW60" t="s">
        <v>115</v>
      </c>
      <c r="CX60" t="s">
        <v>115</v>
      </c>
      <c r="CZ60" t="s">
        <v>115</v>
      </c>
      <c r="DA60" t="s">
        <v>115</v>
      </c>
      <c r="DC60" t="s">
        <v>115</v>
      </c>
      <c r="DD60" t="s">
        <v>115</v>
      </c>
      <c r="DF60" t="s">
        <v>115</v>
      </c>
      <c r="DG60" t="s">
        <v>115</v>
      </c>
      <c r="DI60" t="s">
        <v>115</v>
      </c>
      <c r="DJ60" t="s">
        <v>115</v>
      </c>
      <c r="DL60" t="s">
        <v>115</v>
      </c>
      <c r="DM60" t="s">
        <v>115</v>
      </c>
      <c r="DO60" t="s">
        <v>115</v>
      </c>
      <c r="DP60" t="s">
        <v>115</v>
      </c>
      <c r="DR60" t="s">
        <v>115</v>
      </c>
      <c r="DS60" t="s">
        <v>115</v>
      </c>
      <c r="DU60" t="s">
        <v>115</v>
      </c>
      <c r="DV60" t="s">
        <v>115</v>
      </c>
      <c r="DX60" t="s">
        <v>115</v>
      </c>
      <c r="DY60" t="s">
        <v>115</v>
      </c>
      <c r="EA60" t="s">
        <v>115</v>
      </c>
      <c r="EB60" t="s">
        <v>115</v>
      </c>
      <c r="ED60" t="s">
        <v>115</v>
      </c>
      <c r="EE60" t="s">
        <v>115</v>
      </c>
      <c r="EG60" t="s">
        <v>115</v>
      </c>
      <c r="EH60" t="s">
        <v>115</v>
      </c>
      <c r="EJ60" t="s">
        <v>115</v>
      </c>
      <c r="EK60" t="s">
        <v>115</v>
      </c>
      <c r="EM60" t="s">
        <v>115</v>
      </c>
      <c r="EN60" t="s">
        <v>115</v>
      </c>
      <c r="EP60" t="s">
        <v>115</v>
      </c>
      <c r="EQ60" t="s">
        <v>115</v>
      </c>
      <c r="ES60" t="s">
        <v>115</v>
      </c>
      <c r="ET60" t="s">
        <v>115</v>
      </c>
      <c r="EV60" t="s">
        <v>115</v>
      </c>
      <c r="EW60" t="s">
        <v>115</v>
      </c>
      <c r="EY60" t="s">
        <v>115</v>
      </c>
      <c r="EZ60" t="s">
        <v>115</v>
      </c>
      <c r="FB60" t="s">
        <v>115</v>
      </c>
      <c r="FC60" t="s">
        <v>115</v>
      </c>
      <c r="FE60" t="s">
        <v>115</v>
      </c>
      <c r="FF60" t="s">
        <v>115</v>
      </c>
      <c r="FH60" t="s">
        <v>115</v>
      </c>
      <c r="FI60" t="s">
        <v>115</v>
      </c>
      <c r="FK60" t="s">
        <v>115</v>
      </c>
      <c r="FL60" t="s">
        <v>115</v>
      </c>
      <c r="FN60" t="s">
        <v>115</v>
      </c>
      <c r="FO60" t="s">
        <v>115</v>
      </c>
      <c r="FQ60" t="s">
        <v>115</v>
      </c>
      <c r="FR60" t="s">
        <v>115</v>
      </c>
      <c r="FT60" t="s">
        <v>115</v>
      </c>
      <c r="FU60" t="s">
        <v>115</v>
      </c>
      <c r="FW60" t="s">
        <v>115</v>
      </c>
      <c r="FX60" t="s">
        <v>115</v>
      </c>
      <c r="FZ60" t="s">
        <v>115</v>
      </c>
      <c r="GA60" t="s">
        <v>115</v>
      </c>
      <c r="GC60" t="s">
        <v>115</v>
      </c>
      <c r="GD60" t="s">
        <v>115</v>
      </c>
      <c r="GF60" t="s">
        <v>115</v>
      </c>
      <c r="GG60" t="s">
        <v>115</v>
      </c>
      <c r="GI60" t="s">
        <v>115</v>
      </c>
      <c r="GJ60" t="s">
        <v>115</v>
      </c>
    </row>
    <row r="61" spans="1:192" x14ac:dyDescent="0.35">
      <c r="A61" t="s">
        <v>51</v>
      </c>
      <c r="B61" t="s">
        <v>51</v>
      </c>
      <c r="C61" t="s">
        <v>116</v>
      </c>
      <c r="D61" t="s">
        <v>382</v>
      </c>
      <c r="E61" t="s">
        <v>421</v>
      </c>
      <c r="F61" t="s">
        <v>116</v>
      </c>
      <c r="G61" t="s">
        <v>429</v>
      </c>
      <c r="H61" t="s">
        <v>360</v>
      </c>
      <c r="I61" t="s">
        <v>116</v>
      </c>
      <c r="J61" t="s">
        <v>115</v>
      </c>
      <c r="K61" t="s">
        <v>115</v>
      </c>
      <c r="L61" t="s">
        <v>115</v>
      </c>
      <c r="M61" t="s">
        <v>115</v>
      </c>
      <c r="N61" t="s">
        <v>115</v>
      </c>
      <c r="O61" t="s">
        <v>115</v>
      </c>
      <c r="P61" t="s">
        <v>115</v>
      </c>
      <c r="Q61" t="s">
        <v>115</v>
      </c>
      <c r="R61" t="s">
        <v>115</v>
      </c>
      <c r="S61" t="s">
        <v>115</v>
      </c>
      <c r="T61" t="s">
        <v>115</v>
      </c>
      <c r="U61" t="s">
        <v>115</v>
      </c>
      <c r="V61" t="s">
        <v>115</v>
      </c>
      <c r="W61" t="s">
        <v>115</v>
      </c>
      <c r="X61" t="s">
        <v>115</v>
      </c>
      <c r="Y61" t="s">
        <v>115</v>
      </c>
      <c r="Z61" t="s">
        <v>115</v>
      </c>
      <c r="AA61" t="s">
        <v>115</v>
      </c>
      <c r="AB61" t="s">
        <v>115</v>
      </c>
      <c r="AC61" t="s">
        <v>115</v>
      </c>
      <c r="AD61" t="s">
        <v>115</v>
      </c>
      <c r="AE61" t="s">
        <v>115</v>
      </c>
      <c r="AF61" t="s">
        <v>115</v>
      </c>
      <c r="AG61" t="s">
        <v>115</v>
      </c>
      <c r="AH61" t="s">
        <v>115</v>
      </c>
      <c r="AI61" t="s">
        <v>115</v>
      </c>
      <c r="AJ61" t="s">
        <v>115</v>
      </c>
      <c r="AK61" t="s">
        <v>115</v>
      </c>
      <c r="AL61" t="s">
        <v>115</v>
      </c>
      <c r="AM61" t="s">
        <v>115</v>
      </c>
      <c r="AN61" t="s">
        <v>115</v>
      </c>
      <c r="AO61" t="s">
        <v>115</v>
      </c>
      <c r="AP61" t="s">
        <v>115</v>
      </c>
      <c r="AQ61" t="s">
        <v>115</v>
      </c>
      <c r="AR61" t="s">
        <v>115</v>
      </c>
      <c r="AS61" t="s">
        <v>115</v>
      </c>
      <c r="AT61" t="s">
        <v>115</v>
      </c>
      <c r="AU61" t="s">
        <v>115</v>
      </c>
      <c r="AV61" t="s">
        <v>115</v>
      </c>
      <c r="AW61" t="s">
        <v>115</v>
      </c>
      <c r="AX61" t="s">
        <v>115</v>
      </c>
      <c r="AY61" t="s">
        <v>115</v>
      </c>
      <c r="AZ61" t="s">
        <v>115</v>
      </c>
      <c r="BA61" t="s">
        <v>115</v>
      </c>
      <c r="BB61" t="s">
        <v>115</v>
      </c>
      <c r="BC61" t="s">
        <v>115</v>
      </c>
      <c r="BD61" t="s">
        <v>115</v>
      </c>
      <c r="BE61" t="s">
        <v>115</v>
      </c>
      <c r="BF61" t="s">
        <v>115</v>
      </c>
      <c r="BG61" t="s">
        <v>115</v>
      </c>
      <c r="BH61" t="s">
        <v>115</v>
      </c>
      <c r="BI61" t="s">
        <v>115</v>
      </c>
      <c r="BJ61" t="s">
        <v>115</v>
      </c>
      <c r="BK61" t="s">
        <v>115</v>
      </c>
      <c r="BL61" t="s">
        <v>115</v>
      </c>
      <c r="BM61" t="s">
        <v>115</v>
      </c>
      <c r="BN61" t="s">
        <v>115</v>
      </c>
      <c r="BP61" t="s">
        <v>115</v>
      </c>
      <c r="BQ61" t="s">
        <v>115</v>
      </c>
      <c r="BS61" t="s">
        <v>115</v>
      </c>
      <c r="BT61" t="s">
        <v>115</v>
      </c>
      <c r="BV61" t="s">
        <v>115</v>
      </c>
      <c r="BW61" t="s">
        <v>115</v>
      </c>
      <c r="BY61" t="s">
        <v>115</v>
      </c>
      <c r="BZ61" t="s">
        <v>115</v>
      </c>
      <c r="CB61" t="s">
        <v>115</v>
      </c>
      <c r="CC61" t="s">
        <v>115</v>
      </c>
      <c r="CE61" t="s">
        <v>115</v>
      </c>
      <c r="CF61" t="s">
        <v>115</v>
      </c>
      <c r="CH61" t="s">
        <v>115</v>
      </c>
      <c r="CI61" t="s">
        <v>115</v>
      </c>
      <c r="CK61" t="s">
        <v>115</v>
      </c>
      <c r="CL61" t="s">
        <v>115</v>
      </c>
      <c r="CN61" t="s">
        <v>115</v>
      </c>
      <c r="CO61" t="s">
        <v>115</v>
      </c>
      <c r="CQ61" t="s">
        <v>115</v>
      </c>
      <c r="CR61" t="s">
        <v>115</v>
      </c>
      <c r="CT61" t="s">
        <v>115</v>
      </c>
      <c r="CU61" t="s">
        <v>115</v>
      </c>
      <c r="CW61" t="s">
        <v>115</v>
      </c>
      <c r="CX61" t="s">
        <v>115</v>
      </c>
      <c r="CZ61" t="s">
        <v>115</v>
      </c>
      <c r="DA61" t="s">
        <v>115</v>
      </c>
      <c r="DC61" t="s">
        <v>115</v>
      </c>
      <c r="DD61" t="s">
        <v>115</v>
      </c>
      <c r="DF61" t="s">
        <v>115</v>
      </c>
      <c r="DG61" t="s">
        <v>115</v>
      </c>
      <c r="DI61" t="s">
        <v>115</v>
      </c>
      <c r="DJ61" t="s">
        <v>115</v>
      </c>
      <c r="DL61" t="s">
        <v>115</v>
      </c>
      <c r="DM61" t="s">
        <v>115</v>
      </c>
      <c r="DO61" t="s">
        <v>115</v>
      </c>
      <c r="DP61" t="s">
        <v>115</v>
      </c>
      <c r="DR61" t="s">
        <v>115</v>
      </c>
      <c r="DS61" t="s">
        <v>115</v>
      </c>
      <c r="DU61" t="s">
        <v>115</v>
      </c>
      <c r="DV61" t="s">
        <v>115</v>
      </c>
      <c r="DX61" t="s">
        <v>115</v>
      </c>
      <c r="DY61" t="s">
        <v>115</v>
      </c>
      <c r="EA61" t="s">
        <v>115</v>
      </c>
      <c r="EB61" t="s">
        <v>115</v>
      </c>
      <c r="ED61" t="s">
        <v>115</v>
      </c>
      <c r="EE61" t="s">
        <v>115</v>
      </c>
      <c r="EG61" t="s">
        <v>115</v>
      </c>
      <c r="EH61" t="s">
        <v>115</v>
      </c>
      <c r="EJ61" t="s">
        <v>115</v>
      </c>
      <c r="EK61" t="s">
        <v>115</v>
      </c>
      <c r="EM61" t="s">
        <v>115</v>
      </c>
      <c r="EN61" t="s">
        <v>115</v>
      </c>
      <c r="EP61" t="s">
        <v>115</v>
      </c>
      <c r="EQ61" t="s">
        <v>115</v>
      </c>
      <c r="ES61" t="s">
        <v>115</v>
      </c>
      <c r="ET61" t="s">
        <v>115</v>
      </c>
      <c r="EV61" t="s">
        <v>115</v>
      </c>
      <c r="EW61" t="s">
        <v>115</v>
      </c>
      <c r="EY61" t="s">
        <v>115</v>
      </c>
      <c r="EZ61" t="s">
        <v>115</v>
      </c>
      <c r="FB61" t="s">
        <v>115</v>
      </c>
      <c r="FC61" t="s">
        <v>115</v>
      </c>
      <c r="FE61" t="s">
        <v>115</v>
      </c>
      <c r="FF61" t="s">
        <v>115</v>
      </c>
      <c r="FH61" t="s">
        <v>115</v>
      </c>
      <c r="FI61" t="s">
        <v>115</v>
      </c>
      <c r="FK61" t="s">
        <v>115</v>
      </c>
      <c r="FL61" t="s">
        <v>115</v>
      </c>
      <c r="FN61" t="s">
        <v>115</v>
      </c>
      <c r="FO61" t="s">
        <v>115</v>
      </c>
      <c r="FQ61" t="s">
        <v>115</v>
      </c>
      <c r="FR61" t="s">
        <v>115</v>
      </c>
      <c r="FT61" t="s">
        <v>115</v>
      </c>
      <c r="FU61" t="s">
        <v>115</v>
      </c>
      <c r="FW61" t="s">
        <v>115</v>
      </c>
      <c r="FX61" t="s">
        <v>115</v>
      </c>
      <c r="FZ61" t="s">
        <v>115</v>
      </c>
      <c r="GA61" t="s">
        <v>115</v>
      </c>
      <c r="GC61" t="s">
        <v>115</v>
      </c>
      <c r="GD61" t="s">
        <v>115</v>
      </c>
      <c r="GF61" t="s">
        <v>115</v>
      </c>
      <c r="GG61" t="s">
        <v>115</v>
      </c>
      <c r="GI61" t="s">
        <v>115</v>
      </c>
      <c r="GJ61" t="s">
        <v>115</v>
      </c>
    </row>
    <row r="62" spans="1:192" x14ac:dyDescent="0.35">
      <c r="A62" t="s">
        <v>51</v>
      </c>
      <c r="B62" t="s">
        <v>51</v>
      </c>
      <c r="C62" t="s">
        <v>116</v>
      </c>
      <c r="D62" t="s">
        <v>380</v>
      </c>
      <c r="E62" t="s">
        <v>420</v>
      </c>
      <c r="F62" t="s">
        <v>116</v>
      </c>
      <c r="G62" t="s">
        <v>360</v>
      </c>
      <c r="H62" t="s">
        <v>360</v>
      </c>
      <c r="I62" t="s">
        <v>116</v>
      </c>
      <c r="J62" t="s">
        <v>115</v>
      </c>
      <c r="K62" t="s">
        <v>115</v>
      </c>
      <c r="L62" t="s">
        <v>115</v>
      </c>
      <c r="M62" t="s">
        <v>115</v>
      </c>
      <c r="N62" t="s">
        <v>115</v>
      </c>
      <c r="O62" t="s">
        <v>115</v>
      </c>
      <c r="P62" t="s">
        <v>115</v>
      </c>
      <c r="Q62" t="s">
        <v>115</v>
      </c>
      <c r="R62" t="s">
        <v>115</v>
      </c>
      <c r="S62" t="s">
        <v>115</v>
      </c>
      <c r="T62" t="s">
        <v>115</v>
      </c>
      <c r="U62" t="s">
        <v>115</v>
      </c>
      <c r="V62" t="s">
        <v>115</v>
      </c>
      <c r="W62" t="s">
        <v>115</v>
      </c>
      <c r="X62" t="s">
        <v>115</v>
      </c>
      <c r="Y62" t="s">
        <v>115</v>
      </c>
      <c r="Z62" t="s">
        <v>115</v>
      </c>
      <c r="AA62" t="s">
        <v>115</v>
      </c>
      <c r="AB62" t="s">
        <v>115</v>
      </c>
      <c r="AC62" t="s">
        <v>115</v>
      </c>
      <c r="AD62" t="s">
        <v>115</v>
      </c>
      <c r="AE62" t="s">
        <v>115</v>
      </c>
      <c r="AF62" t="s">
        <v>115</v>
      </c>
      <c r="AG62" t="s">
        <v>115</v>
      </c>
      <c r="AH62" t="s">
        <v>115</v>
      </c>
      <c r="AI62" t="s">
        <v>115</v>
      </c>
      <c r="AJ62" t="s">
        <v>115</v>
      </c>
      <c r="AK62" t="s">
        <v>115</v>
      </c>
      <c r="AL62" t="s">
        <v>115</v>
      </c>
      <c r="AM62" t="s">
        <v>115</v>
      </c>
      <c r="AN62" t="s">
        <v>115</v>
      </c>
      <c r="AO62" t="s">
        <v>115</v>
      </c>
      <c r="AP62" t="s">
        <v>115</v>
      </c>
      <c r="AQ62" t="s">
        <v>115</v>
      </c>
      <c r="AR62" t="s">
        <v>115</v>
      </c>
      <c r="AS62" t="s">
        <v>115</v>
      </c>
      <c r="AT62" t="s">
        <v>115</v>
      </c>
      <c r="AU62" t="s">
        <v>115</v>
      </c>
      <c r="AV62" t="s">
        <v>115</v>
      </c>
      <c r="AW62" t="s">
        <v>115</v>
      </c>
      <c r="AX62" t="s">
        <v>115</v>
      </c>
      <c r="AY62" t="s">
        <v>115</v>
      </c>
      <c r="AZ62" t="s">
        <v>115</v>
      </c>
      <c r="BA62" t="s">
        <v>115</v>
      </c>
      <c r="BB62" t="s">
        <v>115</v>
      </c>
      <c r="BC62" t="s">
        <v>115</v>
      </c>
      <c r="BD62" t="s">
        <v>115</v>
      </c>
      <c r="BE62" t="s">
        <v>115</v>
      </c>
      <c r="BF62" t="s">
        <v>115</v>
      </c>
      <c r="BG62" t="s">
        <v>115</v>
      </c>
      <c r="BH62" t="s">
        <v>115</v>
      </c>
      <c r="BI62" t="s">
        <v>115</v>
      </c>
      <c r="BJ62" t="s">
        <v>115</v>
      </c>
      <c r="BK62" t="s">
        <v>115</v>
      </c>
      <c r="BL62" t="s">
        <v>115</v>
      </c>
      <c r="BM62" t="s">
        <v>115</v>
      </c>
      <c r="BN62" t="s">
        <v>115</v>
      </c>
      <c r="BP62" t="s">
        <v>115</v>
      </c>
      <c r="BQ62" t="s">
        <v>115</v>
      </c>
      <c r="BS62" t="s">
        <v>115</v>
      </c>
      <c r="BT62" t="s">
        <v>115</v>
      </c>
      <c r="BV62" t="s">
        <v>115</v>
      </c>
      <c r="BW62" t="s">
        <v>115</v>
      </c>
      <c r="BY62" t="s">
        <v>115</v>
      </c>
      <c r="BZ62" t="s">
        <v>115</v>
      </c>
      <c r="CB62" t="s">
        <v>115</v>
      </c>
      <c r="CC62" t="s">
        <v>115</v>
      </c>
      <c r="CE62" t="s">
        <v>115</v>
      </c>
      <c r="CF62" t="s">
        <v>115</v>
      </c>
      <c r="CH62" t="s">
        <v>115</v>
      </c>
      <c r="CI62" t="s">
        <v>115</v>
      </c>
      <c r="CK62" t="s">
        <v>115</v>
      </c>
      <c r="CL62" t="s">
        <v>115</v>
      </c>
      <c r="CN62" t="s">
        <v>115</v>
      </c>
      <c r="CO62" t="s">
        <v>115</v>
      </c>
      <c r="CQ62" t="s">
        <v>115</v>
      </c>
      <c r="CR62" t="s">
        <v>115</v>
      </c>
      <c r="CT62" t="s">
        <v>115</v>
      </c>
      <c r="CU62" t="s">
        <v>115</v>
      </c>
      <c r="CW62" t="s">
        <v>115</v>
      </c>
      <c r="CX62" t="s">
        <v>115</v>
      </c>
      <c r="CZ62" t="s">
        <v>115</v>
      </c>
      <c r="DA62" t="s">
        <v>115</v>
      </c>
      <c r="DC62" t="s">
        <v>115</v>
      </c>
      <c r="DD62" t="s">
        <v>115</v>
      </c>
      <c r="DF62" t="s">
        <v>115</v>
      </c>
      <c r="DG62" t="s">
        <v>115</v>
      </c>
      <c r="DI62" t="s">
        <v>115</v>
      </c>
      <c r="DJ62" t="s">
        <v>115</v>
      </c>
      <c r="DL62" t="s">
        <v>115</v>
      </c>
      <c r="DM62" t="s">
        <v>115</v>
      </c>
      <c r="DO62" t="s">
        <v>115</v>
      </c>
      <c r="DP62" t="s">
        <v>115</v>
      </c>
      <c r="DR62" t="s">
        <v>115</v>
      </c>
      <c r="DS62" t="s">
        <v>115</v>
      </c>
      <c r="DU62" t="s">
        <v>115</v>
      </c>
      <c r="DV62" t="s">
        <v>115</v>
      </c>
      <c r="DX62" t="s">
        <v>115</v>
      </c>
      <c r="DY62" t="s">
        <v>115</v>
      </c>
      <c r="EA62" t="s">
        <v>115</v>
      </c>
      <c r="EB62" t="s">
        <v>115</v>
      </c>
      <c r="ED62" t="s">
        <v>115</v>
      </c>
      <c r="EE62" t="s">
        <v>115</v>
      </c>
      <c r="EG62" t="s">
        <v>115</v>
      </c>
      <c r="EH62" t="s">
        <v>115</v>
      </c>
      <c r="EJ62" t="s">
        <v>115</v>
      </c>
      <c r="EK62" t="s">
        <v>115</v>
      </c>
      <c r="EM62" t="s">
        <v>115</v>
      </c>
      <c r="EN62" t="s">
        <v>115</v>
      </c>
      <c r="EP62" t="s">
        <v>115</v>
      </c>
      <c r="EQ62" t="s">
        <v>115</v>
      </c>
      <c r="ES62" t="s">
        <v>115</v>
      </c>
      <c r="ET62" t="s">
        <v>115</v>
      </c>
      <c r="EV62" t="s">
        <v>115</v>
      </c>
      <c r="EW62" t="s">
        <v>115</v>
      </c>
      <c r="EY62" t="s">
        <v>115</v>
      </c>
      <c r="EZ62" t="s">
        <v>115</v>
      </c>
      <c r="FB62" t="s">
        <v>115</v>
      </c>
      <c r="FC62" t="s">
        <v>115</v>
      </c>
      <c r="FE62" t="s">
        <v>115</v>
      </c>
      <c r="FF62" t="s">
        <v>115</v>
      </c>
      <c r="FH62" t="s">
        <v>115</v>
      </c>
      <c r="FI62" t="s">
        <v>115</v>
      </c>
      <c r="FK62" t="s">
        <v>115</v>
      </c>
      <c r="FL62" t="s">
        <v>115</v>
      </c>
      <c r="FN62" t="s">
        <v>115</v>
      </c>
      <c r="FO62" t="s">
        <v>115</v>
      </c>
      <c r="FQ62" t="s">
        <v>115</v>
      </c>
      <c r="FR62" t="s">
        <v>115</v>
      </c>
      <c r="FT62" t="s">
        <v>115</v>
      </c>
      <c r="FU62" t="s">
        <v>115</v>
      </c>
      <c r="FW62" t="s">
        <v>115</v>
      </c>
      <c r="FX62" t="s">
        <v>115</v>
      </c>
      <c r="FZ62" t="s">
        <v>115</v>
      </c>
      <c r="GA62" t="s">
        <v>115</v>
      </c>
      <c r="GC62" t="s">
        <v>115</v>
      </c>
      <c r="GD62" t="s">
        <v>115</v>
      </c>
      <c r="GF62" t="s">
        <v>115</v>
      </c>
      <c r="GG62" t="s">
        <v>115</v>
      </c>
      <c r="GI62" t="s">
        <v>115</v>
      </c>
      <c r="GJ62" t="s">
        <v>115</v>
      </c>
    </row>
    <row r="63" spans="1:192" x14ac:dyDescent="0.35">
      <c r="A63" t="s">
        <v>51</v>
      </c>
      <c r="B63" t="s">
        <v>51</v>
      </c>
      <c r="C63" t="s">
        <v>116</v>
      </c>
      <c r="D63" t="s">
        <v>377</v>
      </c>
      <c r="E63" t="s">
        <v>419</v>
      </c>
      <c r="F63" t="s">
        <v>116</v>
      </c>
      <c r="G63" t="s">
        <v>364</v>
      </c>
      <c r="H63" t="s">
        <v>360</v>
      </c>
      <c r="I63" t="s">
        <v>116</v>
      </c>
      <c r="J63" t="s">
        <v>115</v>
      </c>
      <c r="K63" t="s">
        <v>115</v>
      </c>
      <c r="L63" t="s">
        <v>115</v>
      </c>
      <c r="M63" t="s">
        <v>115</v>
      </c>
      <c r="N63" t="s">
        <v>115</v>
      </c>
      <c r="O63" t="s">
        <v>115</v>
      </c>
      <c r="P63" t="s">
        <v>115</v>
      </c>
      <c r="Q63" t="s">
        <v>115</v>
      </c>
      <c r="R63" t="s">
        <v>115</v>
      </c>
      <c r="S63" t="s">
        <v>115</v>
      </c>
      <c r="T63" t="s">
        <v>115</v>
      </c>
      <c r="U63" t="s">
        <v>115</v>
      </c>
      <c r="V63" t="s">
        <v>115</v>
      </c>
      <c r="W63" t="s">
        <v>115</v>
      </c>
      <c r="X63" t="s">
        <v>115</v>
      </c>
      <c r="Y63" t="s">
        <v>115</v>
      </c>
      <c r="Z63" t="s">
        <v>115</v>
      </c>
      <c r="AA63" t="s">
        <v>115</v>
      </c>
      <c r="AB63" t="s">
        <v>115</v>
      </c>
      <c r="AC63" t="s">
        <v>115</v>
      </c>
      <c r="AD63" t="s">
        <v>115</v>
      </c>
      <c r="AE63" t="s">
        <v>115</v>
      </c>
      <c r="AF63" t="s">
        <v>115</v>
      </c>
      <c r="AG63" t="s">
        <v>115</v>
      </c>
      <c r="AH63" t="s">
        <v>115</v>
      </c>
      <c r="AI63" t="s">
        <v>115</v>
      </c>
      <c r="AJ63" t="s">
        <v>115</v>
      </c>
      <c r="AK63" t="s">
        <v>115</v>
      </c>
      <c r="AL63" t="s">
        <v>115</v>
      </c>
      <c r="AM63" t="s">
        <v>115</v>
      </c>
      <c r="AN63" t="s">
        <v>115</v>
      </c>
      <c r="AO63" t="s">
        <v>115</v>
      </c>
      <c r="AP63" t="s">
        <v>115</v>
      </c>
      <c r="AQ63" t="s">
        <v>115</v>
      </c>
      <c r="AR63" t="s">
        <v>115</v>
      </c>
      <c r="AS63" t="s">
        <v>115</v>
      </c>
      <c r="AT63" t="s">
        <v>115</v>
      </c>
      <c r="AU63" t="s">
        <v>115</v>
      </c>
      <c r="AV63" t="s">
        <v>115</v>
      </c>
      <c r="AW63" t="s">
        <v>115</v>
      </c>
      <c r="AX63" t="s">
        <v>115</v>
      </c>
      <c r="AY63" t="s">
        <v>115</v>
      </c>
      <c r="AZ63" t="s">
        <v>115</v>
      </c>
      <c r="BA63" t="s">
        <v>115</v>
      </c>
      <c r="BB63" t="s">
        <v>115</v>
      </c>
      <c r="BC63" t="s">
        <v>115</v>
      </c>
      <c r="BD63" t="s">
        <v>115</v>
      </c>
      <c r="BE63" t="s">
        <v>115</v>
      </c>
      <c r="BF63" t="s">
        <v>115</v>
      </c>
      <c r="BG63" t="s">
        <v>115</v>
      </c>
      <c r="BH63" t="s">
        <v>115</v>
      </c>
      <c r="BI63" t="s">
        <v>115</v>
      </c>
      <c r="BJ63" t="s">
        <v>115</v>
      </c>
      <c r="BK63" t="s">
        <v>115</v>
      </c>
      <c r="BL63" t="s">
        <v>115</v>
      </c>
      <c r="BM63" t="s">
        <v>115</v>
      </c>
      <c r="BN63" t="s">
        <v>115</v>
      </c>
      <c r="BP63" t="s">
        <v>115</v>
      </c>
      <c r="BQ63" t="s">
        <v>115</v>
      </c>
      <c r="BS63" t="s">
        <v>115</v>
      </c>
      <c r="BT63" t="s">
        <v>115</v>
      </c>
      <c r="BV63" t="s">
        <v>115</v>
      </c>
      <c r="BW63" t="s">
        <v>115</v>
      </c>
      <c r="BY63" t="s">
        <v>115</v>
      </c>
      <c r="BZ63" t="s">
        <v>115</v>
      </c>
      <c r="CB63" t="s">
        <v>115</v>
      </c>
      <c r="CC63" t="s">
        <v>115</v>
      </c>
      <c r="CE63" t="s">
        <v>115</v>
      </c>
      <c r="CF63" t="s">
        <v>115</v>
      </c>
      <c r="CH63" t="s">
        <v>115</v>
      </c>
      <c r="CI63" t="s">
        <v>115</v>
      </c>
      <c r="CK63" t="s">
        <v>115</v>
      </c>
      <c r="CL63" t="s">
        <v>115</v>
      </c>
      <c r="CN63" t="s">
        <v>115</v>
      </c>
      <c r="CO63" t="s">
        <v>115</v>
      </c>
      <c r="CQ63" t="s">
        <v>115</v>
      </c>
      <c r="CR63" t="s">
        <v>115</v>
      </c>
      <c r="CT63" t="s">
        <v>115</v>
      </c>
      <c r="CU63" t="s">
        <v>115</v>
      </c>
      <c r="CW63" t="s">
        <v>115</v>
      </c>
      <c r="CX63" t="s">
        <v>115</v>
      </c>
      <c r="CZ63" t="s">
        <v>115</v>
      </c>
      <c r="DA63" t="s">
        <v>115</v>
      </c>
      <c r="DC63" t="s">
        <v>115</v>
      </c>
      <c r="DD63" t="s">
        <v>115</v>
      </c>
      <c r="DF63" t="s">
        <v>115</v>
      </c>
      <c r="DG63" t="s">
        <v>115</v>
      </c>
      <c r="DI63" t="s">
        <v>115</v>
      </c>
      <c r="DJ63" t="s">
        <v>115</v>
      </c>
      <c r="DL63" t="s">
        <v>115</v>
      </c>
      <c r="DM63" t="s">
        <v>115</v>
      </c>
      <c r="DO63" t="s">
        <v>115</v>
      </c>
      <c r="DP63" t="s">
        <v>115</v>
      </c>
      <c r="DR63" t="s">
        <v>115</v>
      </c>
      <c r="DS63" t="s">
        <v>115</v>
      </c>
      <c r="DU63" t="s">
        <v>115</v>
      </c>
      <c r="DV63" t="s">
        <v>115</v>
      </c>
      <c r="DX63" t="s">
        <v>115</v>
      </c>
      <c r="DY63" t="s">
        <v>115</v>
      </c>
      <c r="EA63" t="s">
        <v>115</v>
      </c>
      <c r="EB63" t="s">
        <v>115</v>
      </c>
      <c r="ED63" t="s">
        <v>115</v>
      </c>
      <c r="EE63" t="s">
        <v>115</v>
      </c>
      <c r="EG63" t="s">
        <v>115</v>
      </c>
      <c r="EH63" t="s">
        <v>115</v>
      </c>
      <c r="EJ63" t="s">
        <v>115</v>
      </c>
      <c r="EK63" t="s">
        <v>115</v>
      </c>
      <c r="EM63" t="s">
        <v>115</v>
      </c>
      <c r="EN63" t="s">
        <v>115</v>
      </c>
      <c r="EP63" t="s">
        <v>115</v>
      </c>
      <c r="EQ63" t="s">
        <v>115</v>
      </c>
      <c r="ES63" t="s">
        <v>115</v>
      </c>
      <c r="ET63" t="s">
        <v>115</v>
      </c>
      <c r="EV63" t="s">
        <v>115</v>
      </c>
      <c r="EW63" t="s">
        <v>115</v>
      </c>
      <c r="EY63" t="s">
        <v>115</v>
      </c>
      <c r="EZ63" t="s">
        <v>115</v>
      </c>
      <c r="FB63" t="s">
        <v>115</v>
      </c>
      <c r="FC63" t="s">
        <v>115</v>
      </c>
      <c r="FE63" t="s">
        <v>115</v>
      </c>
      <c r="FF63" t="s">
        <v>115</v>
      </c>
      <c r="FH63" t="s">
        <v>115</v>
      </c>
      <c r="FI63" t="s">
        <v>115</v>
      </c>
      <c r="FK63" t="s">
        <v>115</v>
      </c>
      <c r="FL63" t="s">
        <v>115</v>
      </c>
      <c r="FN63" t="s">
        <v>115</v>
      </c>
      <c r="FO63" t="s">
        <v>115</v>
      </c>
      <c r="FQ63" t="s">
        <v>115</v>
      </c>
      <c r="FR63" t="s">
        <v>115</v>
      </c>
      <c r="FT63" t="s">
        <v>115</v>
      </c>
      <c r="FU63" t="s">
        <v>115</v>
      </c>
      <c r="FW63" t="s">
        <v>115</v>
      </c>
      <c r="FX63" t="s">
        <v>115</v>
      </c>
      <c r="FZ63" t="s">
        <v>115</v>
      </c>
      <c r="GA63" t="s">
        <v>115</v>
      </c>
      <c r="GC63" t="s">
        <v>115</v>
      </c>
      <c r="GD63" t="s">
        <v>115</v>
      </c>
      <c r="GF63" t="s">
        <v>115</v>
      </c>
      <c r="GG63" t="s">
        <v>115</v>
      </c>
      <c r="GI63" t="s">
        <v>115</v>
      </c>
      <c r="GJ63" t="s">
        <v>115</v>
      </c>
    </row>
    <row r="64" spans="1:192" x14ac:dyDescent="0.35">
      <c r="A64" t="s">
        <v>51</v>
      </c>
      <c r="B64" t="s">
        <v>51</v>
      </c>
      <c r="C64" t="s">
        <v>116</v>
      </c>
      <c r="D64" t="s">
        <v>375</v>
      </c>
      <c r="E64" t="s">
        <v>418</v>
      </c>
      <c r="F64" t="s">
        <v>116</v>
      </c>
      <c r="G64" t="s">
        <v>360</v>
      </c>
      <c r="H64" t="s">
        <v>360</v>
      </c>
      <c r="I64" t="s">
        <v>116</v>
      </c>
      <c r="J64" t="s">
        <v>115</v>
      </c>
      <c r="K64" t="s">
        <v>115</v>
      </c>
      <c r="L64" t="s">
        <v>115</v>
      </c>
      <c r="M64" t="s">
        <v>115</v>
      </c>
      <c r="N64" t="s">
        <v>115</v>
      </c>
      <c r="O64" t="s">
        <v>115</v>
      </c>
      <c r="P64" t="s">
        <v>115</v>
      </c>
      <c r="Q64" t="s">
        <v>115</v>
      </c>
      <c r="R64" t="s">
        <v>115</v>
      </c>
      <c r="S64" t="s">
        <v>115</v>
      </c>
      <c r="T64" t="s">
        <v>115</v>
      </c>
      <c r="U64" t="s">
        <v>115</v>
      </c>
      <c r="V64" t="s">
        <v>115</v>
      </c>
      <c r="W64" t="s">
        <v>115</v>
      </c>
      <c r="X64" t="s">
        <v>115</v>
      </c>
      <c r="Y64" t="s">
        <v>115</v>
      </c>
      <c r="Z64" t="s">
        <v>115</v>
      </c>
      <c r="AA64" t="s">
        <v>115</v>
      </c>
      <c r="AB64" t="s">
        <v>115</v>
      </c>
      <c r="AC64" t="s">
        <v>115</v>
      </c>
      <c r="AD64" t="s">
        <v>115</v>
      </c>
      <c r="AE64" t="s">
        <v>115</v>
      </c>
      <c r="AF64" t="s">
        <v>115</v>
      </c>
      <c r="AG64" t="s">
        <v>115</v>
      </c>
      <c r="AH64" t="s">
        <v>115</v>
      </c>
      <c r="AI64" t="s">
        <v>115</v>
      </c>
      <c r="AJ64" t="s">
        <v>115</v>
      </c>
      <c r="AK64" t="s">
        <v>115</v>
      </c>
      <c r="AL64" t="s">
        <v>115</v>
      </c>
      <c r="AM64" t="s">
        <v>115</v>
      </c>
      <c r="AN64" t="s">
        <v>115</v>
      </c>
      <c r="AO64" t="s">
        <v>115</v>
      </c>
      <c r="AP64" t="s">
        <v>115</v>
      </c>
      <c r="AQ64" t="s">
        <v>115</v>
      </c>
      <c r="AR64" t="s">
        <v>115</v>
      </c>
      <c r="AS64" t="s">
        <v>115</v>
      </c>
      <c r="AT64" t="s">
        <v>115</v>
      </c>
      <c r="AU64" t="s">
        <v>115</v>
      </c>
      <c r="AV64" t="s">
        <v>115</v>
      </c>
      <c r="AW64" t="s">
        <v>115</v>
      </c>
      <c r="AX64" t="s">
        <v>115</v>
      </c>
      <c r="AY64" t="s">
        <v>115</v>
      </c>
      <c r="AZ64" t="s">
        <v>115</v>
      </c>
      <c r="BA64" t="s">
        <v>115</v>
      </c>
      <c r="BB64" t="s">
        <v>115</v>
      </c>
      <c r="BC64" t="s">
        <v>115</v>
      </c>
      <c r="BD64" t="s">
        <v>115</v>
      </c>
      <c r="BE64" t="s">
        <v>115</v>
      </c>
      <c r="BF64" t="s">
        <v>115</v>
      </c>
      <c r="BG64" t="s">
        <v>115</v>
      </c>
      <c r="BH64" t="s">
        <v>115</v>
      </c>
      <c r="BI64" t="s">
        <v>115</v>
      </c>
      <c r="BJ64" t="s">
        <v>115</v>
      </c>
      <c r="BK64" t="s">
        <v>115</v>
      </c>
      <c r="BL64" t="s">
        <v>115</v>
      </c>
      <c r="BM64" t="s">
        <v>115</v>
      </c>
      <c r="BN64" t="s">
        <v>115</v>
      </c>
      <c r="BP64" t="s">
        <v>115</v>
      </c>
      <c r="BQ64" t="s">
        <v>115</v>
      </c>
      <c r="BS64" t="s">
        <v>115</v>
      </c>
      <c r="BT64" t="s">
        <v>115</v>
      </c>
      <c r="BV64" t="s">
        <v>115</v>
      </c>
      <c r="BW64" t="s">
        <v>115</v>
      </c>
      <c r="BY64" t="s">
        <v>115</v>
      </c>
      <c r="BZ64" t="s">
        <v>115</v>
      </c>
      <c r="CB64" t="s">
        <v>115</v>
      </c>
      <c r="CC64" t="s">
        <v>115</v>
      </c>
      <c r="CE64" t="s">
        <v>115</v>
      </c>
      <c r="CF64" t="s">
        <v>115</v>
      </c>
      <c r="CH64" t="s">
        <v>115</v>
      </c>
      <c r="CI64" t="s">
        <v>115</v>
      </c>
      <c r="CK64" t="s">
        <v>115</v>
      </c>
      <c r="CL64" t="s">
        <v>115</v>
      </c>
      <c r="CN64" t="s">
        <v>115</v>
      </c>
      <c r="CO64" t="s">
        <v>115</v>
      </c>
      <c r="CQ64" t="s">
        <v>115</v>
      </c>
      <c r="CR64" t="s">
        <v>115</v>
      </c>
      <c r="CT64" t="s">
        <v>115</v>
      </c>
      <c r="CU64" t="s">
        <v>115</v>
      </c>
      <c r="CW64" t="s">
        <v>115</v>
      </c>
      <c r="CX64" t="s">
        <v>115</v>
      </c>
      <c r="CZ64" t="s">
        <v>115</v>
      </c>
      <c r="DA64" t="s">
        <v>115</v>
      </c>
      <c r="DC64" t="s">
        <v>115</v>
      </c>
      <c r="DD64" t="s">
        <v>115</v>
      </c>
      <c r="DF64" t="s">
        <v>115</v>
      </c>
      <c r="DG64" t="s">
        <v>115</v>
      </c>
      <c r="DI64" t="s">
        <v>115</v>
      </c>
      <c r="DJ64" t="s">
        <v>115</v>
      </c>
      <c r="DL64" t="s">
        <v>115</v>
      </c>
      <c r="DM64" t="s">
        <v>115</v>
      </c>
      <c r="DO64" t="s">
        <v>115</v>
      </c>
      <c r="DP64" t="s">
        <v>115</v>
      </c>
      <c r="DR64" t="s">
        <v>115</v>
      </c>
      <c r="DS64" t="s">
        <v>115</v>
      </c>
      <c r="DU64" t="s">
        <v>115</v>
      </c>
      <c r="DV64" t="s">
        <v>115</v>
      </c>
      <c r="DX64" t="s">
        <v>115</v>
      </c>
      <c r="DY64" t="s">
        <v>115</v>
      </c>
      <c r="EA64" t="s">
        <v>115</v>
      </c>
      <c r="EB64" t="s">
        <v>115</v>
      </c>
      <c r="ED64" t="s">
        <v>115</v>
      </c>
      <c r="EE64" t="s">
        <v>115</v>
      </c>
      <c r="EG64" t="s">
        <v>115</v>
      </c>
      <c r="EH64" t="s">
        <v>115</v>
      </c>
      <c r="EJ64" t="s">
        <v>115</v>
      </c>
      <c r="EK64" t="s">
        <v>115</v>
      </c>
      <c r="EM64" t="s">
        <v>115</v>
      </c>
      <c r="EN64" t="s">
        <v>115</v>
      </c>
      <c r="EP64" t="s">
        <v>115</v>
      </c>
      <c r="EQ64" t="s">
        <v>115</v>
      </c>
      <c r="ES64" t="s">
        <v>115</v>
      </c>
      <c r="ET64" t="s">
        <v>115</v>
      </c>
      <c r="EV64" t="s">
        <v>115</v>
      </c>
      <c r="EW64" t="s">
        <v>115</v>
      </c>
      <c r="EY64" t="s">
        <v>115</v>
      </c>
      <c r="EZ64" t="s">
        <v>115</v>
      </c>
      <c r="FB64" t="s">
        <v>115</v>
      </c>
      <c r="FC64" t="s">
        <v>115</v>
      </c>
      <c r="FE64" t="s">
        <v>115</v>
      </c>
      <c r="FF64" t="s">
        <v>115</v>
      </c>
      <c r="FH64" t="s">
        <v>115</v>
      </c>
      <c r="FI64" t="s">
        <v>115</v>
      </c>
      <c r="FK64" t="s">
        <v>115</v>
      </c>
      <c r="FL64" t="s">
        <v>115</v>
      </c>
      <c r="FN64" t="s">
        <v>115</v>
      </c>
      <c r="FO64" t="s">
        <v>115</v>
      </c>
      <c r="FQ64" t="s">
        <v>115</v>
      </c>
      <c r="FR64" t="s">
        <v>115</v>
      </c>
      <c r="FT64" t="s">
        <v>115</v>
      </c>
      <c r="FU64" t="s">
        <v>115</v>
      </c>
      <c r="FW64" t="s">
        <v>115</v>
      </c>
      <c r="FX64" t="s">
        <v>115</v>
      </c>
      <c r="FZ64" t="s">
        <v>115</v>
      </c>
      <c r="GA64" t="s">
        <v>115</v>
      </c>
      <c r="GC64" t="s">
        <v>115</v>
      </c>
      <c r="GD64" t="s">
        <v>115</v>
      </c>
      <c r="GF64" t="s">
        <v>115</v>
      </c>
      <c r="GG64" t="s">
        <v>115</v>
      </c>
      <c r="GI64" t="s">
        <v>115</v>
      </c>
      <c r="GJ64" t="s">
        <v>115</v>
      </c>
    </row>
    <row r="65" spans="1:192" x14ac:dyDescent="0.35">
      <c r="A65" t="s">
        <v>51</v>
      </c>
      <c r="B65" t="s">
        <v>51</v>
      </c>
      <c r="C65" t="s">
        <v>116</v>
      </c>
      <c r="D65" t="s">
        <v>373</v>
      </c>
      <c r="E65" t="s">
        <v>417</v>
      </c>
      <c r="F65" t="s">
        <v>116</v>
      </c>
      <c r="G65" t="s">
        <v>360</v>
      </c>
      <c r="H65" t="s">
        <v>370</v>
      </c>
      <c r="I65" t="s">
        <v>116</v>
      </c>
      <c r="J65" t="s">
        <v>115</v>
      </c>
      <c r="K65" t="s">
        <v>115</v>
      </c>
      <c r="L65" t="s">
        <v>115</v>
      </c>
      <c r="M65" t="s">
        <v>115</v>
      </c>
      <c r="N65" t="s">
        <v>115</v>
      </c>
      <c r="O65" t="s">
        <v>115</v>
      </c>
      <c r="P65" t="s">
        <v>115</v>
      </c>
      <c r="Q65" t="s">
        <v>115</v>
      </c>
      <c r="R65" t="s">
        <v>115</v>
      </c>
      <c r="S65" t="s">
        <v>115</v>
      </c>
      <c r="T65" t="s">
        <v>115</v>
      </c>
      <c r="U65" t="s">
        <v>115</v>
      </c>
      <c r="V65" t="s">
        <v>115</v>
      </c>
      <c r="W65" t="s">
        <v>115</v>
      </c>
      <c r="X65" t="s">
        <v>115</v>
      </c>
      <c r="Y65" t="s">
        <v>115</v>
      </c>
      <c r="Z65" t="s">
        <v>115</v>
      </c>
      <c r="AA65" t="s">
        <v>115</v>
      </c>
      <c r="AB65" t="s">
        <v>115</v>
      </c>
      <c r="AC65" t="s">
        <v>115</v>
      </c>
      <c r="AD65" t="s">
        <v>115</v>
      </c>
      <c r="AE65" t="s">
        <v>115</v>
      </c>
      <c r="AF65" t="s">
        <v>115</v>
      </c>
      <c r="AG65" t="s">
        <v>115</v>
      </c>
      <c r="AH65" t="s">
        <v>115</v>
      </c>
      <c r="AI65" t="s">
        <v>115</v>
      </c>
      <c r="AJ65" t="s">
        <v>115</v>
      </c>
      <c r="AK65" t="s">
        <v>115</v>
      </c>
      <c r="AL65" t="s">
        <v>115</v>
      </c>
      <c r="AM65" t="s">
        <v>115</v>
      </c>
      <c r="AN65" t="s">
        <v>115</v>
      </c>
      <c r="AO65" t="s">
        <v>115</v>
      </c>
      <c r="AP65" t="s">
        <v>115</v>
      </c>
      <c r="AQ65" t="s">
        <v>115</v>
      </c>
      <c r="AR65" t="s">
        <v>115</v>
      </c>
      <c r="AS65" t="s">
        <v>115</v>
      </c>
      <c r="AT65" t="s">
        <v>115</v>
      </c>
      <c r="AU65" t="s">
        <v>115</v>
      </c>
      <c r="AV65" t="s">
        <v>115</v>
      </c>
      <c r="AW65" t="s">
        <v>115</v>
      </c>
      <c r="AX65" t="s">
        <v>115</v>
      </c>
      <c r="AY65" t="s">
        <v>115</v>
      </c>
      <c r="AZ65" t="s">
        <v>115</v>
      </c>
      <c r="BA65" t="s">
        <v>115</v>
      </c>
      <c r="BB65" t="s">
        <v>115</v>
      </c>
      <c r="BC65" t="s">
        <v>115</v>
      </c>
      <c r="BD65" t="s">
        <v>115</v>
      </c>
      <c r="BE65" t="s">
        <v>115</v>
      </c>
      <c r="BF65" t="s">
        <v>115</v>
      </c>
      <c r="BG65" t="s">
        <v>115</v>
      </c>
      <c r="BH65" t="s">
        <v>115</v>
      </c>
      <c r="BI65" t="s">
        <v>115</v>
      </c>
      <c r="BJ65" t="s">
        <v>115</v>
      </c>
      <c r="BK65" t="s">
        <v>115</v>
      </c>
      <c r="BL65" t="s">
        <v>115</v>
      </c>
      <c r="BM65" t="s">
        <v>115</v>
      </c>
      <c r="BN65" t="s">
        <v>115</v>
      </c>
      <c r="BP65" t="s">
        <v>115</v>
      </c>
      <c r="BQ65" t="s">
        <v>115</v>
      </c>
      <c r="BS65" t="s">
        <v>115</v>
      </c>
      <c r="BT65" t="s">
        <v>115</v>
      </c>
      <c r="BV65" t="s">
        <v>115</v>
      </c>
      <c r="BW65" t="s">
        <v>115</v>
      </c>
      <c r="BY65" t="s">
        <v>115</v>
      </c>
      <c r="BZ65" t="s">
        <v>115</v>
      </c>
      <c r="CB65" t="s">
        <v>115</v>
      </c>
      <c r="CC65" t="s">
        <v>115</v>
      </c>
      <c r="CE65" t="s">
        <v>115</v>
      </c>
      <c r="CF65" t="s">
        <v>115</v>
      </c>
      <c r="CH65" t="s">
        <v>115</v>
      </c>
      <c r="CI65" t="s">
        <v>115</v>
      </c>
      <c r="CK65" t="s">
        <v>115</v>
      </c>
      <c r="CL65" t="s">
        <v>115</v>
      </c>
      <c r="CN65" t="s">
        <v>115</v>
      </c>
      <c r="CO65" t="s">
        <v>115</v>
      </c>
      <c r="CQ65" t="s">
        <v>115</v>
      </c>
      <c r="CR65" t="s">
        <v>115</v>
      </c>
      <c r="CT65" t="s">
        <v>115</v>
      </c>
      <c r="CU65" t="s">
        <v>115</v>
      </c>
      <c r="CW65" t="s">
        <v>115</v>
      </c>
      <c r="CX65" t="s">
        <v>115</v>
      </c>
      <c r="CZ65" t="s">
        <v>115</v>
      </c>
      <c r="DA65" t="s">
        <v>115</v>
      </c>
      <c r="DC65" t="s">
        <v>115</v>
      </c>
      <c r="DD65" t="s">
        <v>115</v>
      </c>
      <c r="DF65" t="s">
        <v>115</v>
      </c>
      <c r="DG65" t="s">
        <v>115</v>
      </c>
      <c r="DI65" t="s">
        <v>115</v>
      </c>
      <c r="DJ65" t="s">
        <v>115</v>
      </c>
      <c r="DL65" t="s">
        <v>115</v>
      </c>
      <c r="DM65" t="s">
        <v>115</v>
      </c>
      <c r="DO65" t="s">
        <v>115</v>
      </c>
      <c r="DP65" t="s">
        <v>115</v>
      </c>
      <c r="DR65" t="s">
        <v>115</v>
      </c>
      <c r="DS65" t="s">
        <v>115</v>
      </c>
      <c r="DU65" t="s">
        <v>115</v>
      </c>
      <c r="DV65" t="s">
        <v>115</v>
      </c>
      <c r="DX65" t="s">
        <v>115</v>
      </c>
      <c r="DY65" t="s">
        <v>115</v>
      </c>
      <c r="EA65" t="s">
        <v>115</v>
      </c>
      <c r="EB65" t="s">
        <v>115</v>
      </c>
      <c r="ED65" t="s">
        <v>115</v>
      </c>
      <c r="EE65" t="s">
        <v>115</v>
      </c>
      <c r="EG65" t="s">
        <v>115</v>
      </c>
      <c r="EH65" t="s">
        <v>115</v>
      </c>
      <c r="EJ65" t="s">
        <v>115</v>
      </c>
      <c r="EK65" t="s">
        <v>115</v>
      </c>
      <c r="EM65" t="s">
        <v>115</v>
      </c>
      <c r="EN65" t="s">
        <v>115</v>
      </c>
      <c r="EP65" t="s">
        <v>115</v>
      </c>
      <c r="EQ65" t="s">
        <v>115</v>
      </c>
      <c r="ES65" t="s">
        <v>115</v>
      </c>
      <c r="ET65" t="s">
        <v>115</v>
      </c>
      <c r="EV65" t="s">
        <v>115</v>
      </c>
      <c r="EW65" t="s">
        <v>115</v>
      </c>
      <c r="EY65" t="s">
        <v>115</v>
      </c>
      <c r="EZ65" t="s">
        <v>115</v>
      </c>
      <c r="FB65" t="s">
        <v>115</v>
      </c>
      <c r="FC65" t="s">
        <v>115</v>
      </c>
      <c r="FE65" t="s">
        <v>115</v>
      </c>
      <c r="FF65" t="s">
        <v>115</v>
      </c>
      <c r="FH65" t="s">
        <v>115</v>
      </c>
      <c r="FI65" t="s">
        <v>115</v>
      </c>
      <c r="FK65" t="s">
        <v>115</v>
      </c>
      <c r="FL65" t="s">
        <v>115</v>
      </c>
      <c r="FN65" t="s">
        <v>115</v>
      </c>
      <c r="FO65" t="s">
        <v>115</v>
      </c>
      <c r="FQ65" t="s">
        <v>115</v>
      </c>
      <c r="FR65" t="s">
        <v>115</v>
      </c>
      <c r="FT65" t="s">
        <v>115</v>
      </c>
      <c r="FU65" t="s">
        <v>115</v>
      </c>
      <c r="FW65" t="s">
        <v>115</v>
      </c>
      <c r="FX65" t="s">
        <v>115</v>
      </c>
      <c r="FZ65" t="s">
        <v>115</v>
      </c>
      <c r="GA65" t="s">
        <v>115</v>
      </c>
      <c r="GC65" t="s">
        <v>115</v>
      </c>
      <c r="GD65" t="s">
        <v>115</v>
      </c>
      <c r="GF65" t="s">
        <v>115</v>
      </c>
      <c r="GG65" t="s">
        <v>115</v>
      </c>
      <c r="GI65" t="s">
        <v>115</v>
      </c>
      <c r="GJ65" t="s">
        <v>115</v>
      </c>
    </row>
    <row r="66" spans="1:192" x14ac:dyDescent="0.35">
      <c r="A66" t="s">
        <v>51</v>
      </c>
      <c r="B66" t="s">
        <v>51</v>
      </c>
      <c r="C66" t="s">
        <v>116</v>
      </c>
      <c r="D66" t="s">
        <v>371</v>
      </c>
      <c r="E66" t="s">
        <v>416</v>
      </c>
      <c r="F66" t="s">
        <v>116</v>
      </c>
      <c r="G66" t="s">
        <v>379</v>
      </c>
      <c r="H66" t="s">
        <v>360</v>
      </c>
      <c r="I66" t="s">
        <v>116</v>
      </c>
      <c r="J66" t="s">
        <v>115</v>
      </c>
      <c r="K66" t="s">
        <v>115</v>
      </c>
      <c r="L66" t="s">
        <v>115</v>
      </c>
      <c r="M66" t="s">
        <v>115</v>
      </c>
      <c r="N66" t="s">
        <v>115</v>
      </c>
      <c r="O66" t="s">
        <v>115</v>
      </c>
      <c r="P66" t="s">
        <v>115</v>
      </c>
      <c r="Q66" t="s">
        <v>115</v>
      </c>
      <c r="R66" t="s">
        <v>115</v>
      </c>
      <c r="S66" t="s">
        <v>115</v>
      </c>
      <c r="T66" t="s">
        <v>115</v>
      </c>
      <c r="U66" t="s">
        <v>115</v>
      </c>
      <c r="V66" t="s">
        <v>115</v>
      </c>
      <c r="W66" t="s">
        <v>115</v>
      </c>
      <c r="X66" t="s">
        <v>115</v>
      </c>
      <c r="Y66" t="s">
        <v>115</v>
      </c>
      <c r="Z66" t="s">
        <v>115</v>
      </c>
      <c r="AA66" t="s">
        <v>115</v>
      </c>
      <c r="AB66" t="s">
        <v>115</v>
      </c>
      <c r="AC66" t="s">
        <v>115</v>
      </c>
      <c r="AD66" t="s">
        <v>115</v>
      </c>
      <c r="AE66" t="s">
        <v>115</v>
      </c>
      <c r="AF66" t="s">
        <v>115</v>
      </c>
      <c r="AG66" t="s">
        <v>115</v>
      </c>
      <c r="AH66" t="s">
        <v>115</v>
      </c>
      <c r="AI66" t="s">
        <v>115</v>
      </c>
      <c r="AJ66" t="s">
        <v>115</v>
      </c>
      <c r="AK66" t="s">
        <v>115</v>
      </c>
      <c r="AL66" t="s">
        <v>115</v>
      </c>
      <c r="AM66" t="s">
        <v>115</v>
      </c>
      <c r="AN66" t="s">
        <v>115</v>
      </c>
      <c r="AO66" t="s">
        <v>115</v>
      </c>
      <c r="AP66" t="s">
        <v>115</v>
      </c>
      <c r="AQ66" t="s">
        <v>115</v>
      </c>
      <c r="AR66" t="s">
        <v>115</v>
      </c>
      <c r="AS66" t="s">
        <v>115</v>
      </c>
      <c r="AT66" t="s">
        <v>115</v>
      </c>
      <c r="AU66" t="s">
        <v>115</v>
      </c>
      <c r="AV66" t="s">
        <v>115</v>
      </c>
      <c r="AW66" t="s">
        <v>115</v>
      </c>
      <c r="AX66" t="s">
        <v>115</v>
      </c>
      <c r="AY66" t="s">
        <v>115</v>
      </c>
      <c r="AZ66" t="s">
        <v>115</v>
      </c>
      <c r="BA66" t="s">
        <v>115</v>
      </c>
      <c r="BB66" t="s">
        <v>115</v>
      </c>
      <c r="BC66" t="s">
        <v>115</v>
      </c>
      <c r="BD66" t="s">
        <v>115</v>
      </c>
      <c r="BE66" t="s">
        <v>115</v>
      </c>
      <c r="BF66" t="s">
        <v>115</v>
      </c>
      <c r="BG66" t="s">
        <v>115</v>
      </c>
      <c r="BH66" t="s">
        <v>115</v>
      </c>
      <c r="BI66" t="s">
        <v>115</v>
      </c>
      <c r="BJ66" t="s">
        <v>115</v>
      </c>
      <c r="BK66" t="s">
        <v>115</v>
      </c>
      <c r="BL66" t="s">
        <v>115</v>
      </c>
      <c r="BM66" t="s">
        <v>115</v>
      </c>
      <c r="BN66" t="s">
        <v>115</v>
      </c>
      <c r="BP66" t="s">
        <v>115</v>
      </c>
      <c r="BQ66" t="s">
        <v>115</v>
      </c>
      <c r="BS66" t="s">
        <v>115</v>
      </c>
      <c r="BT66" t="s">
        <v>115</v>
      </c>
      <c r="BV66" t="s">
        <v>115</v>
      </c>
      <c r="BW66" t="s">
        <v>115</v>
      </c>
      <c r="BY66" t="s">
        <v>115</v>
      </c>
      <c r="BZ66" t="s">
        <v>115</v>
      </c>
      <c r="CB66" t="s">
        <v>115</v>
      </c>
      <c r="CC66" t="s">
        <v>115</v>
      </c>
      <c r="CE66" t="s">
        <v>115</v>
      </c>
      <c r="CF66" t="s">
        <v>115</v>
      </c>
      <c r="CH66" t="s">
        <v>115</v>
      </c>
      <c r="CI66" t="s">
        <v>115</v>
      </c>
      <c r="CK66" t="s">
        <v>115</v>
      </c>
      <c r="CL66" t="s">
        <v>115</v>
      </c>
      <c r="CN66" t="s">
        <v>115</v>
      </c>
      <c r="CO66" t="s">
        <v>115</v>
      </c>
      <c r="CQ66" t="s">
        <v>115</v>
      </c>
      <c r="CR66" t="s">
        <v>115</v>
      </c>
      <c r="CT66" t="s">
        <v>115</v>
      </c>
      <c r="CU66" t="s">
        <v>115</v>
      </c>
      <c r="CW66" t="s">
        <v>115</v>
      </c>
      <c r="CX66" t="s">
        <v>115</v>
      </c>
      <c r="CZ66" t="s">
        <v>115</v>
      </c>
      <c r="DA66" t="s">
        <v>115</v>
      </c>
      <c r="DC66" t="s">
        <v>115</v>
      </c>
      <c r="DD66" t="s">
        <v>115</v>
      </c>
      <c r="DF66" t="s">
        <v>115</v>
      </c>
      <c r="DG66" t="s">
        <v>115</v>
      </c>
      <c r="DI66" t="s">
        <v>115</v>
      </c>
      <c r="DJ66" t="s">
        <v>115</v>
      </c>
      <c r="DL66" t="s">
        <v>115</v>
      </c>
      <c r="DM66" t="s">
        <v>115</v>
      </c>
      <c r="DO66" t="s">
        <v>115</v>
      </c>
      <c r="DP66" t="s">
        <v>115</v>
      </c>
      <c r="DR66" t="s">
        <v>115</v>
      </c>
      <c r="DS66" t="s">
        <v>115</v>
      </c>
      <c r="DU66" t="s">
        <v>115</v>
      </c>
      <c r="DV66" t="s">
        <v>115</v>
      </c>
      <c r="DX66" t="s">
        <v>115</v>
      </c>
      <c r="DY66" t="s">
        <v>115</v>
      </c>
      <c r="EA66" t="s">
        <v>115</v>
      </c>
      <c r="EB66" t="s">
        <v>115</v>
      </c>
      <c r="ED66" t="s">
        <v>115</v>
      </c>
      <c r="EE66" t="s">
        <v>115</v>
      </c>
      <c r="EG66" t="s">
        <v>115</v>
      </c>
      <c r="EH66" t="s">
        <v>115</v>
      </c>
      <c r="EJ66" t="s">
        <v>115</v>
      </c>
      <c r="EK66" t="s">
        <v>115</v>
      </c>
      <c r="EM66" t="s">
        <v>115</v>
      </c>
      <c r="EN66" t="s">
        <v>115</v>
      </c>
      <c r="EP66" t="s">
        <v>115</v>
      </c>
      <c r="EQ66" t="s">
        <v>115</v>
      </c>
      <c r="ES66" t="s">
        <v>115</v>
      </c>
      <c r="ET66" t="s">
        <v>115</v>
      </c>
      <c r="EV66" t="s">
        <v>115</v>
      </c>
      <c r="EW66" t="s">
        <v>115</v>
      </c>
      <c r="EY66" t="s">
        <v>115</v>
      </c>
      <c r="EZ66" t="s">
        <v>115</v>
      </c>
      <c r="FB66" t="s">
        <v>115</v>
      </c>
      <c r="FC66" t="s">
        <v>115</v>
      </c>
      <c r="FE66" t="s">
        <v>115</v>
      </c>
      <c r="FF66" t="s">
        <v>115</v>
      </c>
      <c r="FH66" t="s">
        <v>115</v>
      </c>
      <c r="FI66" t="s">
        <v>115</v>
      </c>
      <c r="FK66" t="s">
        <v>115</v>
      </c>
      <c r="FL66" t="s">
        <v>115</v>
      </c>
      <c r="FN66" t="s">
        <v>115</v>
      </c>
      <c r="FO66" t="s">
        <v>115</v>
      </c>
      <c r="FQ66" t="s">
        <v>115</v>
      </c>
      <c r="FR66" t="s">
        <v>115</v>
      </c>
      <c r="FT66" t="s">
        <v>115</v>
      </c>
      <c r="FU66" t="s">
        <v>115</v>
      </c>
      <c r="FW66" t="s">
        <v>115</v>
      </c>
      <c r="FX66" t="s">
        <v>115</v>
      </c>
      <c r="FZ66" t="s">
        <v>115</v>
      </c>
      <c r="GA66" t="s">
        <v>115</v>
      </c>
      <c r="GC66" t="s">
        <v>115</v>
      </c>
      <c r="GD66" t="s">
        <v>115</v>
      </c>
      <c r="GF66" t="s">
        <v>115</v>
      </c>
      <c r="GG66" t="s">
        <v>115</v>
      </c>
      <c r="GI66" t="s">
        <v>115</v>
      </c>
      <c r="GJ66" t="s">
        <v>115</v>
      </c>
    </row>
    <row r="67" spans="1:192" x14ac:dyDescent="0.35">
      <c r="A67" t="s">
        <v>51</v>
      </c>
      <c r="B67" t="s">
        <v>51</v>
      </c>
      <c r="C67" t="s">
        <v>116</v>
      </c>
      <c r="D67" t="s">
        <v>367</v>
      </c>
      <c r="E67" t="s">
        <v>415</v>
      </c>
      <c r="F67" t="s">
        <v>116</v>
      </c>
      <c r="G67" t="s">
        <v>360</v>
      </c>
      <c r="H67" t="s">
        <v>370</v>
      </c>
      <c r="I67" t="s">
        <v>116</v>
      </c>
      <c r="J67" t="s">
        <v>115</v>
      </c>
      <c r="K67" t="s">
        <v>115</v>
      </c>
      <c r="L67" t="s">
        <v>115</v>
      </c>
      <c r="M67" t="s">
        <v>115</v>
      </c>
      <c r="N67" t="s">
        <v>115</v>
      </c>
      <c r="O67" t="s">
        <v>115</v>
      </c>
      <c r="P67" t="s">
        <v>115</v>
      </c>
      <c r="Q67" t="s">
        <v>115</v>
      </c>
      <c r="R67" t="s">
        <v>115</v>
      </c>
      <c r="S67" t="s">
        <v>115</v>
      </c>
      <c r="T67" t="s">
        <v>115</v>
      </c>
      <c r="U67" t="s">
        <v>115</v>
      </c>
      <c r="V67" t="s">
        <v>115</v>
      </c>
      <c r="W67" t="s">
        <v>115</v>
      </c>
      <c r="X67" t="s">
        <v>115</v>
      </c>
      <c r="Y67" t="s">
        <v>115</v>
      </c>
      <c r="Z67" t="s">
        <v>115</v>
      </c>
      <c r="AA67" t="s">
        <v>115</v>
      </c>
      <c r="AB67" t="s">
        <v>115</v>
      </c>
      <c r="AC67" t="s">
        <v>115</v>
      </c>
      <c r="AD67" t="s">
        <v>115</v>
      </c>
      <c r="AE67" t="s">
        <v>115</v>
      </c>
      <c r="AF67" t="s">
        <v>115</v>
      </c>
      <c r="AG67" t="s">
        <v>115</v>
      </c>
      <c r="AH67" t="s">
        <v>115</v>
      </c>
      <c r="AI67" t="s">
        <v>115</v>
      </c>
      <c r="AJ67" t="s">
        <v>115</v>
      </c>
      <c r="AK67" t="s">
        <v>115</v>
      </c>
      <c r="AL67" t="s">
        <v>115</v>
      </c>
      <c r="AM67" t="s">
        <v>115</v>
      </c>
      <c r="AN67" t="s">
        <v>115</v>
      </c>
      <c r="AO67" t="s">
        <v>115</v>
      </c>
      <c r="AP67" t="s">
        <v>115</v>
      </c>
      <c r="AQ67" t="s">
        <v>115</v>
      </c>
      <c r="AR67" t="s">
        <v>115</v>
      </c>
      <c r="AS67" t="s">
        <v>115</v>
      </c>
      <c r="AT67" t="s">
        <v>115</v>
      </c>
      <c r="AU67" t="s">
        <v>115</v>
      </c>
      <c r="AV67" t="s">
        <v>115</v>
      </c>
      <c r="AW67" t="s">
        <v>115</v>
      </c>
      <c r="AX67" t="s">
        <v>115</v>
      </c>
      <c r="AY67" t="s">
        <v>115</v>
      </c>
      <c r="AZ67" t="s">
        <v>115</v>
      </c>
      <c r="BA67" t="s">
        <v>115</v>
      </c>
      <c r="BB67" t="s">
        <v>115</v>
      </c>
      <c r="BC67" t="s">
        <v>115</v>
      </c>
      <c r="BD67" t="s">
        <v>115</v>
      </c>
      <c r="BE67" t="s">
        <v>115</v>
      </c>
      <c r="BF67" t="s">
        <v>115</v>
      </c>
      <c r="BG67" t="s">
        <v>115</v>
      </c>
      <c r="BH67" t="s">
        <v>115</v>
      </c>
      <c r="BI67" t="s">
        <v>115</v>
      </c>
      <c r="BJ67" t="s">
        <v>115</v>
      </c>
      <c r="BK67" t="s">
        <v>115</v>
      </c>
      <c r="BL67" t="s">
        <v>115</v>
      </c>
      <c r="BM67" t="s">
        <v>115</v>
      </c>
      <c r="BN67" t="s">
        <v>115</v>
      </c>
      <c r="BP67" t="s">
        <v>115</v>
      </c>
      <c r="BQ67" t="s">
        <v>115</v>
      </c>
      <c r="BS67" t="s">
        <v>115</v>
      </c>
      <c r="BT67" t="s">
        <v>115</v>
      </c>
      <c r="BV67" t="s">
        <v>115</v>
      </c>
      <c r="BW67" t="s">
        <v>115</v>
      </c>
      <c r="BY67" t="s">
        <v>115</v>
      </c>
      <c r="BZ67" t="s">
        <v>115</v>
      </c>
      <c r="CB67" t="s">
        <v>115</v>
      </c>
      <c r="CC67" t="s">
        <v>115</v>
      </c>
      <c r="CE67" t="s">
        <v>115</v>
      </c>
      <c r="CF67" t="s">
        <v>115</v>
      </c>
      <c r="CH67" t="s">
        <v>115</v>
      </c>
      <c r="CI67" t="s">
        <v>115</v>
      </c>
      <c r="CK67" t="s">
        <v>115</v>
      </c>
      <c r="CL67" t="s">
        <v>115</v>
      </c>
      <c r="CN67" t="s">
        <v>115</v>
      </c>
      <c r="CO67" t="s">
        <v>115</v>
      </c>
      <c r="CQ67" t="s">
        <v>115</v>
      </c>
      <c r="CR67" t="s">
        <v>115</v>
      </c>
      <c r="CT67" t="s">
        <v>115</v>
      </c>
      <c r="CU67" t="s">
        <v>115</v>
      </c>
      <c r="CW67" t="s">
        <v>115</v>
      </c>
      <c r="CX67" t="s">
        <v>115</v>
      </c>
      <c r="CZ67" t="s">
        <v>115</v>
      </c>
      <c r="DA67" t="s">
        <v>115</v>
      </c>
      <c r="DC67" t="s">
        <v>115</v>
      </c>
      <c r="DD67" t="s">
        <v>115</v>
      </c>
      <c r="DF67" t="s">
        <v>115</v>
      </c>
      <c r="DG67" t="s">
        <v>115</v>
      </c>
      <c r="DI67" t="s">
        <v>115</v>
      </c>
      <c r="DJ67" t="s">
        <v>115</v>
      </c>
      <c r="DL67" t="s">
        <v>115</v>
      </c>
      <c r="DM67" t="s">
        <v>115</v>
      </c>
      <c r="DO67" t="s">
        <v>115</v>
      </c>
      <c r="DP67" t="s">
        <v>115</v>
      </c>
      <c r="DR67" t="s">
        <v>115</v>
      </c>
      <c r="DS67" t="s">
        <v>115</v>
      </c>
      <c r="DU67" t="s">
        <v>115</v>
      </c>
      <c r="DV67" t="s">
        <v>115</v>
      </c>
      <c r="DX67" t="s">
        <v>115</v>
      </c>
      <c r="DY67" t="s">
        <v>115</v>
      </c>
      <c r="EA67" t="s">
        <v>115</v>
      </c>
      <c r="EB67" t="s">
        <v>115</v>
      </c>
      <c r="ED67" t="s">
        <v>115</v>
      </c>
      <c r="EE67" t="s">
        <v>115</v>
      </c>
      <c r="EG67" t="s">
        <v>115</v>
      </c>
      <c r="EH67" t="s">
        <v>115</v>
      </c>
      <c r="EJ67" t="s">
        <v>115</v>
      </c>
      <c r="EK67" t="s">
        <v>115</v>
      </c>
      <c r="EM67" t="s">
        <v>115</v>
      </c>
      <c r="EN67" t="s">
        <v>115</v>
      </c>
      <c r="EP67" t="s">
        <v>115</v>
      </c>
      <c r="EQ67" t="s">
        <v>115</v>
      </c>
      <c r="ES67" t="s">
        <v>115</v>
      </c>
      <c r="ET67" t="s">
        <v>115</v>
      </c>
      <c r="EV67" t="s">
        <v>115</v>
      </c>
      <c r="EW67" t="s">
        <v>115</v>
      </c>
      <c r="EY67" t="s">
        <v>115</v>
      </c>
      <c r="EZ67" t="s">
        <v>115</v>
      </c>
      <c r="FB67" t="s">
        <v>115</v>
      </c>
      <c r="FC67" t="s">
        <v>115</v>
      </c>
      <c r="FE67" t="s">
        <v>115</v>
      </c>
      <c r="FF67" t="s">
        <v>115</v>
      </c>
      <c r="FH67" t="s">
        <v>115</v>
      </c>
      <c r="FI67" t="s">
        <v>115</v>
      </c>
      <c r="FK67" t="s">
        <v>115</v>
      </c>
      <c r="FL67" t="s">
        <v>115</v>
      </c>
      <c r="FN67" t="s">
        <v>115</v>
      </c>
      <c r="FO67" t="s">
        <v>115</v>
      </c>
      <c r="FQ67" t="s">
        <v>115</v>
      </c>
      <c r="FR67" t="s">
        <v>115</v>
      </c>
      <c r="FT67" t="s">
        <v>115</v>
      </c>
      <c r="FU67" t="s">
        <v>115</v>
      </c>
      <c r="FW67" t="s">
        <v>115</v>
      </c>
      <c r="FX67" t="s">
        <v>115</v>
      </c>
      <c r="FZ67" t="s">
        <v>115</v>
      </c>
      <c r="GA67" t="s">
        <v>115</v>
      </c>
      <c r="GC67" t="s">
        <v>115</v>
      </c>
      <c r="GD67" t="s">
        <v>115</v>
      </c>
      <c r="GF67" t="s">
        <v>115</v>
      </c>
      <c r="GG67" t="s">
        <v>115</v>
      </c>
      <c r="GI67" t="s">
        <v>115</v>
      </c>
      <c r="GJ67" t="s">
        <v>115</v>
      </c>
    </row>
    <row r="68" spans="1:192" x14ac:dyDescent="0.35">
      <c r="A68" t="s">
        <v>51</v>
      </c>
      <c r="B68" t="s">
        <v>51</v>
      </c>
      <c r="C68" t="s">
        <v>116</v>
      </c>
      <c r="D68" t="s">
        <v>365</v>
      </c>
      <c r="E68" t="s">
        <v>414</v>
      </c>
      <c r="F68" t="s">
        <v>116</v>
      </c>
      <c r="G68" t="s">
        <v>360</v>
      </c>
      <c r="H68" t="s">
        <v>370</v>
      </c>
      <c r="I68" t="s">
        <v>116</v>
      </c>
      <c r="J68" t="s">
        <v>115</v>
      </c>
      <c r="K68" t="s">
        <v>115</v>
      </c>
      <c r="L68" t="s">
        <v>115</v>
      </c>
      <c r="M68" t="s">
        <v>115</v>
      </c>
      <c r="N68" t="s">
        <v>115</v>
      </c>
      <c r="O68" t="s">
        <v>115</v>
      </c>
      <c r="P68" t="s">
        <v>115</v>
      </c>
      <c r="Q68" t="s">
        <v>115</v>
      </c>
      <c r="R68" t="s">
        <v>115</v>
      </c>
      <c r="S68" t="s">
        <v>115</v>
      </c>
      <c r="T68" t="s">
        <v>115</v>
      </c>
      <c r="U68" t="s">
        <v>115</v>
      </c>
      <c r="V68" t="s">
        <v>115</v>
      </c>
      <c r="W68" t="s">
        <v>115</v>
      </c>
      <c r="X68" t="s">
        <v>115</v>
      </c>
      <c r="Y68" t="s">
        <v>115</v>
      </c>
      <c r="Z68" t="s">
        <v>115</v>
      </c>
      <c r="AA68" t="s">
        <v>115</v>
      </c>
      <c r="AB68" t="s">
        <v>115</v>
      </c>
      <c r="AC68" t="s">
        <v>115</v>
      </c>
      <c r="AD68" t="s">
        <v>115</v>
      </c>
      <c r="AE68" t="s">
        <v>115</v>
      </c>
      <c r="AF68" t="s">
        <v>115</v>
      </c>
      <c r="AG68" t="s">
        <v>115</v>
      </c>
      <c r="AH68" t="s">
        <v>115</v>
      </c>
      <c r="AI68" t="s">
        <v>115</v>
      </c>
      <c r="AJ68" t="s">
        <v>115</v>
      </c>
      <c r="AK68" t="s">
        <v>115</v>
      </c>
      <c r="AL68" t="s">
        <v>115</v>
      </c>
      <c r="AM68" t="s">
        <v>115</v>
      </c>
      <c r="AN68" t="s">
        <v>115</v>
      </c>
      <c r="AO68" t="s">
        <v>115</v>
      </c>
      <c r="AP68" t="s">
        <v>115</v>
      </c>
      <c r="AQ68" t="s">
        <v>115</v>
      </c>
      <c r="AR68" t="s">
        <v>115</v>
      </c>
      <c r="AS68" t="s">
        <v>115</v>
      </c>
      <c r="AT68" t="s">
        <v>115</v>
      </c>
      <c r="AU68" t="s">
        <v>115</v>
      </c>
      <c r="AV68" t="s">
        <v>115</v>
      </c>
      <c r="AW68" t="s">
        <v>115</v>
      </c>
      <c r="AX68" t="s">
        <v>115</v>
      </c>
      <c r="AY68" t="s">
        <v>115</v>
      </c>
      <c r="AZ68" t="s">
        <v>115</v>
      </c>
      <c r="BA68" t="s">
        <v>115</v>
      </c>
      <c r="BB68" t="s">
        <v>115</v>
      </c>
      <c r="BC68" t="s">
        <v>115</v>
      </c>
      <c r="BD68" t="s">
        <v>115</v>
      </c>
      <c r="BE68" t="s">
        <v>115</v>
      </c>
      <c r="BF68" t="s">
        <v>115</v>
      </c>
      <c r="BG68" t="s">
        <v>115</v>
      </c>
      <c r="BH68" t="s">
        <v>115</v>
      </c>
      <c r="BI68" t="s">
        <v>115</v>
      </c>
      <c r="BJ68" t="s">
        <v>115</v>
      </c>
      <c r="BK68" t="s">
        <v>115</v>
      </c>
      <c r="BL68" t="s">
        <v>115</v>
      </c>
      <c r="BM68" t="s">
        <v>115</v>
      </c>
      <c r="BN68" t="s">
        <v>115</v>
      </c>
      <c r="BP68" t="s">
        <v>115</v>
      </c>
      <c r="BQ68" t="s">
        <v>115</v>
      </c>
      <c r="BS68" t="s">
        <v>115</v>
      </c>
      <c r="BT68" t="s">
        <v>115</v>
      </c>
      <c r="BV68" t="s">
        <v>115</v>
      </c>
      <c r="BW68" t="s">
        <v>115</v>
      </c>
      <c r="BY68" t="s">
        <v>115</v>
      </c>
      <c r="BZ68" t="s">
        <v>115</v>
      </c>
      <c r="CB68" t="s">
        <v>115</v>
      </c>
      <c r="CC68" t="s">
        <v>115</v>
      </c>
      <c r="CE68" t="s">
        <v>115</v>
      </c>
      <c r="CF68" t="s">
        <v>115</v>
      </c>
      <c r="CH68" t="s">
        <v>115</v>
      </c>
      <c r="CI68" t="s">
        <v>115</v>
      </c>
      <c r="CK68" t="s">
        <v>115</v>
      </c>
      <c r="CL68" t="s">
        <v>115</v>
      </c>
      <c r="CN68" t="s">
        <v>115</v>
      </c>
      <c r="CO68" t="s">
        <v>115</v>
      </c>
      <c r="CQ68" t="s">
        <v>115</v>
      </c>
      <c r="CR68" t="s">
        <v>115</v>
      </c>
      <c r="CT68" t="s">
        <v>115</v>
      </c>
      <c r="CU68" t="s">
        <v>115</v>
      </c>
      <c r="CW68" t="s">
        <v>115</v>
      </c>
      <c r="CX68" t="s">
        <v>115</v>
      </c>
      <c r="CZ68" t="s">
        <v>115</v>
      </c>
      <c r="DA68" t="s">
        <v>115</v>
      </c>
      <c r="DC68" t="s">
        <v>115</v>
      </c>
      <c r="DD68" t="s">
        <v>115</v>
      </c>
      <c r="DF68" t="s">
        <v>115</v>
      </c>
      <c r="DG68" t="s">
        <v>115</v>
      </c>
      <c r="DI68" t="s">
        <v>115</v>
      </c>
      <c r="DJ68" t="s">
        <v>115</v>
      </c>
      <c r="DL68" t="s">
        <v>115</v>
      </c>
      <c r="DM68" t="s">
        <v>115</v>
      </c>
      <c r="DO68" t="s">
        <v>115</v>
      </c>
      <c r="DP68" t="s">
        <v>115</v>
      </c>
      <c r="DR68" t="s">
        <v>115</v>
      </c>
      <c r="DS68" t="s">
        <v>115</v>
      </c>
      <c r="DU68" t="s">
        <v>115</v>
      </c>
      <c r="DV68" t="s">
        <v>115</v>
      </c>
      <c r="DX68" t="s">
        <v>115</v>
      </c>
      <c r="DY68" t="s">
        <v>115</v>
      </c>
      <c r="EA68" t="s">
        <v>115</v>
      </c>
      <c r="EB68" t="s">
        <v>115</v>
      </c>
      <c r="ED68" t="s">
        <v>115</v>
      </c>
      <c r="EE68" t="s">
        <v>115</v>
      </c>
      <c r="EG68" t="s">
        <v>115</v>
      </c>
      <c r="EH68" t="s">
        <v>115</v>
      </c>
      <c r="EJ68" t="s">
        <v>115</v>
      </c>
      <c r="EK68" t="s">
        <v>115</v>
      </c>
      <c r="EM68" t="s">
        <v>115</v>
      </c>
      <c r="EN68" t="s">
        <v>115</v>
      </c>
      <c r="EP68" t="s">
        <v>115</v>
      </c>
      <c r="EQ68" t="s">
        <v>115</v>
      </c>
      <c r="ES68" t="s">
        <v>115</v>
      </c>
      <c r="ET68" t="s">
        <v>115</v>
      </c>
      <c r="EV68" t="s">
        <v>115</v>
      </c>
      <c r="EW68" t="s">
        <v>115</v>
      </c>
      <c r="EY68" t="s">
        <v>115</v>
      </c>
      <c r="EZ68" t="s">
        <v>115</v>
      </c>
      <c r="FB68" t="s">
        <v>115</v>
      </c>
      <c r="FC68" t="s">
        <v>115</v>
      </c>
      <c r="FE68" t="s">
        <v>115</v>
      </c>
      <c r="FF68" t="s">
        <v>115</v>
      </c>
      <c r="FH68" t="s">
        <v>115</v>
      </c>
      <c r="FI68" t="s">
        <v>115</v>
      </c>
      <c r="FK68" t="s">
        <v>115</v>
      </c>
      <c r="FL68" t="s">
        <v>115</v>
      </c>
      <c r="FN68" t="s">
        <v>115</v>
      </c>
      <c r="FO68" t="s">
        <v>115</v>
      </c>
      <c r="FQ68" t="s">
        <v>115</v>
      </c>
      <c r="FR68" t="s">
        <v>115</v>
      </c>
      <c r="FT68" t="s">
        <v>115</v>
      </c>
      <c r="FU68" t="s">
        <v>115</v>
      </c>
      <c r="FW68" t="s">
        <v>115</v>
      </c>
      <c r="FX68" t="s">
        <v>115</v>
      </c>
      <c r="FZ68" t="s">
        <v>115</v>
      </c>
      <c r="GA68" t="s">
        <v>115</v>
      </c>
      <c r="GC68" t="s">
        <v>115</v>
      </c>
      <c r="GD68" t="s">
        <v>115</v>
      </c>
      <c r="GF68" t="s">
        <v>115</v>
      </c>
      <c r="GG68" t="s">
        <v>115</v>
      </c>
      <c r="GI68" t="s">
        <v>115</v>
      </c>
      <c r="GJ68" t="s">
        <v>115</v>
      </c>
    </row>
    <row r="69" spans="1:192" x14ac:dyDescent="0.35">
      <c r="A69" t="s">
        <v>51</v>
      </c>
      <c r="B69" t="s">
        <v>51</v>
      </c>
      <c r="C69" t="s">
        <v>116</v>
      </c>
      <c r="D69" t="s">
        <v>357</v>
      </c>
      <c r="E69" t="s">
        <v>413</v>
      </c>
      <c r="F69" t="s">
        <v>116</v>
      </c>
      <c r="G69" t="s">
        <v>364</v>
      </c>
      <c r="H69" t="s">
        <v>360</v>
      </c>
      <c r="I69" t="s">
        <v>116</v>
      </c>
      <c r="J69" t="s">
        <v>115</v>
      </c>
      <c r="K69" t="s">
        <v>115</v>
      </c>
      <c r="L69" t="s">
        <v>115</v>
      </c>
      <c r="M69" t="s">
        <v>115</v>
      </c>
      <c r="N69" t="s">
        <v>115</v>
      </c>
      <c r="O69" t="s">
        <v>115</v>
      </c>
      <c r="P69" t="s">
        <v>115</v>
      </c>
      <c r="Q69" t="s">
        <v>115</v>
      </c>
      <c r="R69" t="s">
        <v>115</v>
      </c>
      <c r="S69" t="s">
        <v>115</v>
      </c>
      <c r="T69" t="s">
        <v>115</v>
      </c>
      <c r="U69" t="s">
        <v>115</v>
      </c>
      <c r="V69" t="s">
        <v>115</v>
      </c>
      <c r="W69" t="s">
        <v>115</v>
      </c>
      <c r="X69" t="s">
        <v>115</v>
      </c>
      <c r="Y69" t="s">
        <v>115</v>
      </c>
      <c r="Z69" t="s">
        <v>115</v>
      </c>
      <c r="AA69" t="s">
        <v>115</v>
      </c>
      <c r="AB69" t="s">
        <v>115</v>
      </c>
      <c r="AC69" t="s">
        <v>115</v>
      </c>
      <c r="AD69" t="s">
        <v>115</v>
      </c>
      <c r="AE69" t="s">
        <v>115</v>
      </c>
      <c r="AF69" t="s">
        <v>115</v>
      </c>
      <c r="AG69" t="s">
        <v>115</v>
      </c>
      <c r="AH69" t="s">
        <v>115</v>
      </c>
      <c r="AI69" t="s">
        <v>115</v>
      </c>
      <c r="AJ69" t="s">
        <v>115</v>
      </c>
      <c r="AK69" t="s">
        <v>115</v>
      </c>
      <c r="AL69" t="s">
        <v>115</v>
      </c>
      <c r="AM69" t="s">
        <v>115</v>
      </c>
      <c r="AN69" t="s">
        <v>115</v>
      </c>
      <c r="AO69" t="s">
        <v>115</v>
      </c>
      <c r="AP69" t="s">
        <v>115</v>
      </c>
      <c r="AQ69" t="s">
        <v>115</v>
      </c>
      <c r="AR69" t="s">
        <v>115</v>
      </c>
      <c r="AS69" t="s">
        <v>115</v>
      </c>
      <c r="AT69" t="s">
        <v>115</v>
      </c>
      <c r="AU69" t="s">
        <v>115</v>
      </c>
      <c r="AV69" t="s">
        <v>115</v>
      </c>
      <c r="AW69" t="s">
        <v>115</v>
      </c>
      <c r="AX69" t="s">
        <v>115</v>
      </c>
      <c r="AY69" t="s">
        <v>115</v>
      </c>
      <c r="AZ69" t="s">
        <v>115</v>
      </c>
      <c r="BA69" t="s">
        <v>115</v>
      </c>
      <c r="BB69" t="s">
        <v>115</v>
      </c>
      <c r="BC69" t="s">
        <v>115</v>
      </c>
      <c r="BD69" t="s">
        <v>115</v>
      </c>
      <c r="BE69" t="s">
        <v>115</v>
      </c>
      <c r="BF69" t="s">
        <v>115</v>
      </c>
      <c r="BG69" t="s">
        <v>115</v>
      </c>
      <c r="BH69" t="s">
        <v>115</v>
      </c>
      <c r="BI69" t="s">
        <v>115</v>
      </c>
      <c r="BJ69" t="s">
        <v>115</v>
      </c>
      <c r="BK69" t="s">
        <v>115</v>
      </c>
      <c r="BL69" t="s">
        <v>115</v>
      </c>
      <c r="BM69" t="s">
        <v>115</v>
      </c>
      <c r="BN69" t="s">
        <v>115</v>
      </c>
      <c r="BP69" t="s">
        <v>115</v>
      </c>
      <c r="BQ69" t="s">
        <v>115</v>
      </c>
      <c r="BS69" t="s">
        <v>115</v>
      </c>
      <c r="BT69" t="s">
        <v>115</v>
      </c>
      <c r="BV69" t="s">
        <v>115</v>
      </c>
      <c r="BW69" t="s">
        <v>115</v>
      </c>
      <c r="BY69" t="s">
        <v>115</v>
      </c>
      <c r="BZ69" t="s">
        <v>115</v>
      </c>
      <c r="CB69" t="s">
        <v>115</v>
      </c>
      <c r="CC69" t="s">
        <v>115</v>
      </c>
      <c r="CE69" t="s">
        <v>115</v>
      </c>
      <c r="CF69" t="s">
        <v>115</v>
      </c>
      <c r="CH69" t="s">
        <v>115</v>
      </c>
      <c r="CI69" t="s">
        <v>115</v>
      </c>
      <c r="CK69" t="s">
        <v>115</v>
      </c>
      <c r="CL69" t="s">
        <v>115</v>
      </c>
      <c r="CN69" t="s">
        <v>115</v>
      </c>
      <c r="CO69" t="s">
        <v>115</v>
      </c>
      <c r="CQ69" t="s">
        <v>115</v>
      </c>
      <c r="CR69" t="s">
        <v>115</v>
      </c>
      <c r="CT69" t="s">
        <v>115</v>
      </c>
      <c r="CU69" t="s">
        <v>115</v>
      </c>
      <c r="CW69" t="s">
        <v>115</v>
      </c>
      <c r="CX69" t="s">
        <v>115</v>
      </c>
      <c r="CZ69" t="s">
        <v>115</v>
      </c>
      <c r="DA69" t="s">
        <v>115</v>
      </c>
      <c r="DC69" t="s">
        <v>115</v>
      </c>
      <c r="DD69" t="s">
        <v>115</v>
      </c>
      <c r="DF69" t="s">
        <v>115</v>
      </c>
      <c r="DG69" t="s">
        <v>115</v>
      </c>
      <c r="DI69" t="s">
        <v>115</v>
      </c>
      <c r="DJ69" t="s">
        <v>115</v>
      </c>
      <c r="DL69" t="s">
        <v>115</v>
      </c>
      <c r="DM69" t="s">
        <v>115</v>
      </c>
      <c r="DO69" t="s">
        <v>115</v>
      </c>
      <c r="DP69" t="s">
        <v>115</v>
      </c>
      <c r="DR69" t="s">
        <v>115</v>
      </c>
      <c r="DS69" t="s">
        <v>115</v>
      </c>
      <c r="DU69" t="s">
        <v>115</v>
      </c>
      <c r="DV69" t="s">
        <v>115</v>
      </c>
      <c r="DX69" t="s">
        <v>115</v>
      </c>
      <c r="DY69" t="s">
        <v>115</v>
      </c>
      <c r="EA69" t="s">
        <v>115</v>
      </c>
      <c r="EB69" t="s">
        <v>115</v>
      </c>
      <c r="ED69" t="s">
        <v>115</v>
      </c>
      <c r="EE69" t="s">
        <v>115</v>
      </c>
      <c r="EG69" t="s">
        <v>115</v>
      </c>
      <c r="EH69" t="s">
        <v>115</v>
      </c>
      <c r="EJ69" t="s">
        <v>115</v>
      </c>
      <c r="EK69" t="s">
        <v>115</v>
      </c>
      <c r="EM69" t="s">
        <v>115</v>
      </c>
      <c r="EN69" t="s">
        <v>115</v>
      </c>
      <c r="EP69" t="s">
        <v>115</v>
      </c>
      <c r="EQ69" t="s">
        <v>115</v>
      </c>
      <c r="ES69" t="s">
        <v>115</v>
      </c>
      <c r="ET69" t="s">
        <v>115</v>
      </c>
      <c r="EV69" t="s">
        <v>115</v>
      </c>
      <c r="EW69" t="s">
        <v>115</v>
      </c>
      <c r="EY69" t="s">
        <v>115</v>
      </c>
      <c r="EZ69" t="s">
        <v>115</v>
      </c>
      <c r="FB69" t="s">
        <v>115</v>
      </c>
      <c r="FC69" t="s">
        <v>115</v>
      </c>
      <c r="FE69" t="s">
        <v>115</v>
      </c>
      <c r="FF69" t="s">
        <v>115</v>
      </c>
      <c r="FH69" t="s">
        <v>115</v>
      </c>
      <c r="FI69" t="s">
        <v>115</v>
      </c>
      <c r="FK69" t="s">
        <v>115</v>
      </c>
      <c r="FL69" t="s">
        <v>115</v>
      </c>
      <c r="FN69" t="s">
        <v>115</v>
      </c>
      <c r="FO69" t="s">
        <v>115</v>
      </c>
      <c r="FQ69" t="s">
        <v>115</v>
      </c>
      <c r="FR69" t="s">
        <v>115</v>
      </c>
      <c r="FT69" t="s">
        <v>115</v>
      </c>
      <c r="FU69" t="s">
        <v>115</v>
      </c>
      <c r="FW69" t="s">
        <v>115</v>
      </c>
      <c r="FX69" t="s">
        <v>115</v>
      </c>
      <c r="FZ69" t="s">
        <v>115</v>
      </c>
      <c r="GA69" t="s">
        <v>115</v>
      </c>
      <c r="GC69" t="s">
        <v>115</v>
      </c>
      <c r="GD69" t="s">
        <v>115</v>
      </c>
      <c r="GF69" t="s">
        <v>115</v>
      </c>
      <c r="GG69" t="s">
        <v>115</v>
      </c>
      <c r="GI69" t="s">
        <v>115</v>
      </c>
      <c r="GJ69" t="s">
        <v>115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75"/>
  <sheetViews>
    <sheetView workbookViewId="0">
      <selection activeCell="D14" sqref="D14"/>
    </sheetView>
  </sheetViews>
  <sheetFormatPr baseColWidth="10" defaultRowHeight="14.5" x14ac:dyDescent="0.35"/>
  <cols>
    <col min="1" max="1" width="11.81640625" bestFit="1" customWidth="1"/>
    <col min="2" max="3" width="18.1796875" customWidth="1"/>
    <col min="4" max="4" width="21.1796875" customWidth="1"/>
    <col min="5" max="5" width="26.36328125" bestFit="1" customWidth="1"/>
    <col min="6" max="6" width="10.81640625" customWidth="1"/>
    <col min="7" max="7" width="12.90625" customWidth="1"/>
    <col min="8" max="8" width="21.453125" customWidth="1"/>
    <col min="9" max="9" width="19.1796875" customWidth="1"/>
    <col min="10" max="10" width="13.6328125" bestFit="1" customWidth="1"/>
    <col min="11" max="11" width="13.90625" customWidth="1"/>
    <col min="12" max="13" width="10.81640625" bestFit="1" customWidth="1"/>
    <col min="14" max="52" width="11.81640625" bestFit="1" customWidth="1"/>
  </cols>
  <sheetData>
    <row r="1" spans="1:52" x14ac:dyDescent="0.35">
      <c r="B1">
        <v>16</v>
      </c>
      <c r="E1" t="s">
        <v>32</v>
      </c>
      <c r="F1" t="s">
        <v>33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</row>
    <row r="2" spans="1:52" x14ac:dyDescent="0.35">
      <c r="E2" t="s">
        <v>34</v>
      </c>
      <c r="F2" t="s">
        <v>171</v>
      </c>
      <c r="G2" t="s">
        <v>115</v>
      </c>
      <c r="H2" t="s">
        <v>115</v>
      </c>
      <c r="I2" t="s">
        <v>115</v>
      </c>
      <c r="J2" t="s">
        <v>115</v>
      </c>
      <c r="K2" t="s">
        <v>115</v>
      </c>
      <c r="L2" t="s">
        <v>115</v>
      </c>
      <c r="M2" t="s">
        <v>115</v>
      </c>
      <c r="N2" t="s">
        <v>115</v>
      </c>
      <c r="O2" t="s">
        <v>115</v>
      </c>
      <c r="P2" t="s">
        <v>115</v>
      </c>
      <c r="Q2" t="s">
        <v>115</v>
      </c>
      <c r="R2" t="s">
        <v>115</v>
      </c>
      <c r="S2" t="s">
        <v>115</v>
      </c>
      <c r="T2" t="s">
        <v>115</v>
      </c>
      <c r="V2" t="s">
        <v>115</v>
      </c>
      <c r="Y2" t="s">
        <v>115</v>
      </c>
      <c r="AB2" t="s">
        <v>115</v>
      </c>
      <c r="AE2" t="s">
        <v>115</v>
      </c>
      <c r="AH2" t="s">
        <v>115</v>
      </c>
      <c r="AK2" t="s">
        <v>115</v>
      </c>
      <c r="AN2" t="s">
        <v>115</v>
      </c>
      <c r="AQ2" t="s">
        <v>115</v>
      </c>
      <c r="AT2" t="s">
        <v>115</v>
      </c>
      <c r="AW2" t="s">
        <v>115</v>
      </c>
      <c r="AZ2" t="s">
        <v>115</v>
      </c>
    </row>
    <row r="3" spans="1:52" x14ac:dyDescent="0.35">
      <c r="E3">
        <v>0</v>
      </c>
      <c r="F3" t="s">
        <v>116</v>
      </c>
      <c r="G3" t="s">
        <v>116</v>
      </c>
      <c r="H3">
        <v>1</v>
      </c>
      <c r="I3" t="s">
        <v>116</v>
      </c>
      <c r="J3" t="s">
        <v>116</v>
      </c>
      <c r="K3" t="s">
        <v>118</v>
      </c>
      <c r="L3" t="s">
        <v>116</v>
      </c>
      <c r="M3" t="s">
        <v>116</v>
      </c>
      <c r="N3" t="s">
        <v>119</v>
      </c>
      <c r="O3" t="s">
        <v>116</v>
      </c>
      <c r="P3" t="s">
        <v>116</v>
      </c>
      <c r="Q3" t="s">
        <v>120</v>
      </c>
      <c r="R3" t="s">
        <v>116</v>
      </c>
      <c r="S3" t="s">
        <v>116</v>
      </c>
      <c r="T3" t="s">
        <v>121</v>
      </c>
      <c r="V3" t="s">
        <v>116</v>
      </c>
      <c r="W3">
        <v>6</v>
      </c>
      <c r="Y3" t="s">
        <v>116</v>
      </c>
      <c r="Z3">
        <v>7</v>
      </c>
      <c r="AB3" t="s">
        <v>116</v>
      </c>
      <c r="AC3">
        <v>8</v>
      </c>
      <c r="AE3" t="s">
        <v>116</v>
      </c>
      <c r="AF3">
        <v>9</v>
      </c>
      <c r="AH3" t="s">
        <v>116</v>
      </c>
      <c r="AI3">
        <v>10</v>
      </c>
      <c r="AK3" t="s">
        <v>116</v>
      </c>
      <c r="AL3">
        <v>11</v>
      </c>
      <c r="AN3" t="s">
        <v>116</v>
      </c>
      <c r="AO3">
        <v>12</v>
      </c>
      <c r="AQ3" t="s">
        <v>116</v>
      </c>
      <c r="AR3">
        <v>13</v>
      </c>
      <c r="AT3" t="s">
        <v>116</v>
      </c>
      <c r="AU3">
        <v>14</v>
      </c>
      <c r="AW3" t="s">
        <v>116</v>
      </c>
      <c r="AX3">
        <v>15</v>
      </c>
      <c r="AZ3" t="s">
        <v>116</v>
      </c>
    </row>
    <row r="4" spans="1:52" x14ac:dyDescent="0.35">
      <c r="E4">
        <v>16777216</v>
      </c>
      <c r="F4">
        <v>0</v>
      </c>
      <c r="G4" t="s">
        <v>116</v>
      </c>
      <c r="H4">
        <v>15500126</v>
      </c>
      <c r="I4">
        <v>6420362</v>
      </c>
      <c r="J4" t="s">
        <v>116</v>
      </c>
      <c r="K4">
        <v>11863283</v>
      </c>
      <c r="L4">
        <v>11863283</v>
      </c>
      <c r="M4" t="s">
        <v>116</v>
      </c>
      <c r="N4">
        <v>6420362</v>
      </c>
      <c r="O4">
        <v>15500126</v>
      </c>
      <c r="P4" t="s">
        <v>116</v>
      </c>
      <c r="Q4">
        <v>0</v>
      </c>
      <c r="R4">
        <v>16777216</v>
      </c>
      <c r="S4" t="s">
        <v>116</v>
      </c>
      <c r="T4">
        <v>-6420362</v>
      </c>
      <c r="U4">
        <v>15500126</v>
      </c>
      <c r="V4" t="s">
        <v>116</v>
      </c>
      <c r="W4">
        <v>-11863283</v>
      </c>
      <c r="X4">
        <v>11863283</v>
      </c>
      <c r="Y4" t="s">
        <v>116</v>
      </c>
      <c r="Z4">
        <v>-15500126</v>
      </c>
      <c r="AA4">
        <v>6420362</v>
      </c>
      <c r="AB4" t="s">
        <v>116</v>
      </c>
      <c r="AC4">
        <v>-16777216</v>
      </c>
      <c r="AD4">
        <v>0</v>
      </c>
      <c r="AE4" t="s">
        <v>116</v>
      </c>
      <c r="AF4">
        <v>-15500126</v>
      </c>
      <c r="AG4">
        <v>-6420362</v>
      </c>
      <c r="AH4" t="s">
        <v>116</v>
      </c>
      <c r="AI4">
        <v>-11863283</v>
      </c>
      <c r="AJ4">
        <v>-11863283</v>
      </c>
      <c r="AK4" t="s">
        <v>116</v>
      </c>
      <c r="AL4">
        <v>-6420362</v>
      </c>
      <c r="AM4">
        <v>-15500126</v>
      </c>
      <c r="AN4" t="s">
        <v>116</v>
      </c>
      <c r="AO4">
        <v>0</v>
      </c>
      <c r="AP4">
        <v>-16777216</v>
      </c>
      <c r="AQ4" t="s">
        <v>116</v>
      </c>
      <c r="AR4">
        <v>6420362</v>
      </c>
      <c r="AS4">
        <v>-15500126</v>
      </c>
      <c r="AT4" t="s">
        <v>116</v>
      </c>
      <c r="AU4">
        <v>11863283</v>
      </c>
      <c r="AV4">
        <v>-11863283</v>
      </c>
      <c r="AW4" t="s">
        <v>116</v>
      </c>
      <c r="AX4">
        <v>15500126</v>
      </c>
      <c r="AY4">
        <v>-6420362</v>
      </c>
      <c r="AZ4" t="s">
        <v>116</v>
      </c>
    </row>
    <row r="5" spans="1:52" x14ac:dyDescent="0.35">
      <c r="E5" t="s">
        <v>122</v>
      </c>
      <c r="F5" t="s">
        <v>122</v>
      </c>
      <c r="G5" t="s">
        <v>122</v>
      </c>
      <c r="H5" t="s">
        <v>122</v>
      </c>
      <c r="I5" t="s">
        <v>122</v>
      </c>
      <c r="J5" t="s">
        <v>122</v>
      </c>
      <c r="K5" t="s">
        <v>122</v>
      </c>
      <c r="L5" t="s">
        <v>122</v>
      </c>
      <c r="M5" t="s">
        <v>122</v>
      </c>
      <c r="N5" t="s">
        <v>122</v>
      </c>
      <c r="O5" t="s">
        <v>122</v>
      </c>
      <c r="P5" t="s">
        <v>122</v>
      </c>
      <c r="Q5" t="s">
        <v>122</v>
      </c>
      <c r="R5" t="s">
        <v>122</v>
      </c>
      <c r="S5" t="s">
        <v>122</v>
      </c>
      <c r="T5" t="s">
        <v>122</v>
      </c>
      <c r="V5" t="s">
        <v>115</v>
      </c>
      <c r="Y5" t="s">
        <v>115</v>
      </c>
      <c r="AB5" t="s">
        <v>115</v>
      </c>
      <c r="AE5" t="s">
        <v>115</v>
      </c>
      <c r="AH5" t="s">
        <v>115</v>
      </c>
      <c r="AK5" t="s">
        <v>115</v>
      </c>
      <c r="AN5" t="s">
        <v>115</v>
      </c>
      <c r="AQ5" t="s">
        <v>115</v>
      </c>
      <c r="AT5" t="s">
        <v>115</v>
      </c>
      <c r="AW5" t="s">
        <v>115</v>
      </c>
      <c r="AZ5" t="s">
        <v>115</v>
      </c>
    </row>
    <row r="6" spans="1:52" x14ac:dyDescent="0.35">
      <c r="A6" s="5">
        <v>7</v>
      </c>
      <c r="B6" s="4">
        <f>A6/(B$1*B$1)*(2^24)</f>
        <v>458752</v>
      </c>
      <c r="D6" s="6">
        <f>A6+A7*16+A8*16*16</f>
        <v>3543</v>
      </c>
      <c r="E6">
        <v>16777216</v>
      </c>
      <c r="F6">
        <v>0</v>
      </c>
      <c r="G6" t="s">
        <v>116</v>
      </c>
      <c r="H6">
        <v>16777216</v>
      </c>
      <c r="I6">
        <v>0</v>
      </c>
      <c r="J6" t="s">
        <v>116</v>
      </c>
      <c r="K6">
        <v>16777216</v>
      </c>
      <c r="L6">
        <v>0</v>
      </c>
      <c r="M6" t="s">
        <v>116</v>
      </c>
      <c r="N6">
        <v>16777216</v>
      </c>
      <c r="O6">
        <v>0</v>
      </c>
      <c r="P6" t="s">
        <v>116</v>
      </c>
      <c r="Q6">
        <v>16777216</v>
      </c>
      <c r="R6">
        <v>0</v>
      </c>
      <c r="S6" t="s">
        <v>116</v>
      </c>
      <c r="T6">
        <v>16777216</v>
      </c>
      <c r="U6">
        <v>0</v>
      </c>
      <c r="V6" t="s">
        <v>116</v>
      </c>
      <c r="W6">
        <v>16777216</v>
      </c>
      <c r="X6">
        <v>0</v>
      </c>
      <c r="Y6" t="s">
        <v>116</v>
      </c>
      <c r="Z6">
        <v>16777216</v>
      </c>
      <c r="AA6">
        <v>0</v>
      </c>
      <c r="AB6" t="s">
        <v>116</v>
      </c>
      <c r="AC6">
        <v>16777216</v>
      </c>
      <c r="AD6">
        <v>0</v>
      </c>
      <c r="AE6" t="s">
        <v>116</v>
      </c>
      <c r="AF6">
        <v>16777216</v>
      </c>
      <c r="AG6">
        <v>0</v>
      </c>
      <c r="AH6" t="s">
        <v>116</v>
      </c>
      <c r="AI6">
        <v>16777216</v>
      </c>
      <c r="AJ6">
        <v>0</v>
      </c>
      <c r="AK6" t="s">
        <v>116</v>
      </c>
      <c r="AL6">
        <v>16777216</v>
      </c>
      <c r="AM6">
        <v>0</v>
      </c>
      <c r="AN6" t="s">
        <v>116</v>
      </c>
      <c r="AO6">
        <v>16777216</v>
      </c>
      <c r="AP6">
        <v>0</v>
      </c>
      <c r="AQ6" t="s">
        <v>116</v>
      </c>
      <c r="AR6">
        <v>16777216</v>
      </c>
      <c r="AS6">
        <v>0</v>
      </c>
      <c r="AT6" t="s">
        <v>116</v>
      </c>
      <c r="AU6">
        <v>16777216</v>
      </c>
      <c r="AV6">
        <v>0</v>
      </c>
      <c r="AW6" t="s">
        <v>116</v>
      </c>
      <c r="AX6">
        <v>16777216</v>
      </c>
      <c r="AY6">
        <v>0</v>
      </c>
      <c r="AZ6" t="s">
        <v>116</v>
      </c>
    </row>
    <row r="7" spans="1:52" x14ac:dyDescent="0.35">
      <c r="A7" s="5">
        <v>13</v>
      </c>
      <c r="B7" s="4">
        <f>A7/(B$1*B$1)*(2^24)</f>
        <v>851968</v>
      </c>
      <c r="E7">
        <v>16777216</v>
      </c>
      <c r="F7">
        <v>0</v>
      </c>
      <c r="G7" t="s">
        <v>116</v>
      </c>
      <c r="H7">
        <v>15500126</v>
      </c>
      <c r="I7">
        <v>6420362</v>
      </c>
      <c r="J7" t="s">
        <v>116</v>
      </c>
      <c r="K7">
        <v>11863283</v>
      </c>
      <c r="L7">
        <v>11863283</v>
      </c>
      <c r="M7" t="s">
        <v>116</v>
      </c>
      <c r="N7">
        <v>6420362</v>
      </c>
      <c r="O7">
        <v>15500126</v>
      </c>
      <c r="P7" t="s">
        <v>116</v>
      </c>
      <c r="Q7">
        <v>0</v>
      </c>
      <c r="R7">
        <v>16777216</v>
      </c>
      <c r="S7" t="s">
        <v>116</v>
      </c>
      <c r="T7">
        <v>-6420362</v>
      </c>
      <c r="U7">
        <v>15500126</v>
      </c>
      <c r="V7" t="s">
        <v>116</v>
      </c>
      <c r="W7">
        <v>-11863283</v>
      </c>
      <c r="X7">
        <v>11863283</v>
      </c>
      <c r="Y7" t="s">
        <v>116</v>
      </c>
      <c r="Z7">
        <v>-15500126</v>
      </c>
      <c r="AA7">
        <v>6420362</v>
      </c>
      <c r="AB7" t="s">
        <v>116</v>
      </c>
      <c r="AC7">
        <v>-16777216</v>
      </c>
      <c r="AD7">
        <v>0</v>
      </c>
      <c r="AE7" t="s">
        <v>116</v>
      </c>
      <c r="AF7">
        <v>-15500126</v>
      </c>
      <c r="AG7">
        <v>-6420362</v>
      </c>
      <c r="AH7" t="s">
        <v>116</v>
      </c>
      <c r="AI7">
        <v>-11863283</v>
      </c>
      <c r="AJ7">
        <v>-11863283</v>
      </c>
      <c r="AK7" t="s">
        <v>116</v>
      </c>
      <c r="AL7">
        <v>-6420362</v>
      </c>
      <c r="AM7">
        <v>-15500126</v>
      </c>
      <c r="AN7" t="s">
        <v>116</v>
      </c>
      <c r="AO7">
        <v>0</v>
      </c>
      <c r="AP7">
        <v>-16777216</v>
      </c>
      <c r="AQ7" t="s">
        <v>116</v>
      </c>
      <c r="AR7">
        <v>6420362</v>
      </c>
      <c r="AS7">
        <v>-15500126</v>
      </c>
      <c r="AT7" t="s">
        <v>116</v>
      </c>
      <c r="AU7">
        <v>11863283</v>
      </c>
      <c r="AV7">
        <v>-11863283</v>
      </c>
      <c r="AW7" t="s">
        <v>116</v>
      </c>
      <c r="AX7">
        <v>15500126</v>
      </c>
      <c r="AY7">
        <v>-6420362</v>
      </c>
      <c r="AZ7" t="s">
        <v>116</v>
      </c>
    </row>
    <row r="8" spans="1:52" x14ac:dyDescent="0.35">
      <c r="A8" s="5">
        <v>13</v>
      </c>
      <c r="B8" s="4">
        <f>A8/(B$1*B$1)*(2^24)</f>
        <v>851968</v>
      </c>
      <c r="E8">
        <v>16777216</v>
      </c>
      <c r="F8">
        <v>0</v>
      </c>
      <c r="G8" t="s">
        <v>116</v>
      </c>
      <c r="H8">
        <v>11863283</v>
      </c>
      <c r="I8">
        <v>11863283</v>
      </c>
      <c r="J8" t="s">
        <v>116</v>
      </c>
      <c r="K8">
        <v>0</v>
      </c>
      <c r="L8">
        <v>16777216</v>
      </c>
      <c r="M8" t="s">
        <v>116</v>
      </c>
      <c r="N8">
        <v>-11863283</v>
      </c>
      <c r="O8">
        <v>11863283</v>
      </c>
      <c r="P8" t="s">
        <v>116</v>
      </c>
      <c r="Q8">
        <v>-16777216</v>
      </c>
      <c r="R8">
        <v>0</v>
      </c>
      <c r="S8" t="s">
        <v>116</v>
      </c>
      <c r="T8">
        <v>-11863283</v>
      </c>
      <c r="U8">
        <v>-11863283</v>
      </c>
      <c r="V8" t="s">
        <v>116</v>
      </c>
      <c r="W8">
        <v>0</v>
      </c>
      <c r="X8">
        <v>-16777216</v>
      </c>
      <c r="Y8" t="s">
        <v>116</v>
      </c>
      <c r="Z8">
        <v>11863283</v>
      </c>
      <c r="AA8">
        <v>-11863283</v>
      </c>
      <c r="AB8" t="s">
        <v>116</v>
      </c>
      <c r="AC8">
        <v>16777216</v>
      </c>
      <c r="AD8">
        <v>0</v>
      </c>
      <c r="AE8" t="s">
        <v>116</v>
      </c>
      <c r="AF8">
        <v>11863283</v>
      </c>
      <c r="AG8">
        <v>11863283</v>
      </c>
      <c r="AH8" t="s">
        <v>116</v>
      </c>
      <c r="AI8">
        <v>0</v>
      </c>
      <c r="AJ8">
        <v>16777216</v>
      </c>
      <c r="AK8" t="s">
        <v>116</v>
      </c>
      <c r="AL8">
        <v>-11863283</v>
      </c>
      <c r="AM8">
        <v>11863283</v>
      </c>
      <c r="AN8" t="s">
        <v>116</v>
      </c>
      <c r="AO8">
        <v>-16777216</v>
      </c>
      <c r="AP8">
        <v>0</v>
      </c>
      <c r="AQ8" t="s">
        <v>116</v>
      </c>
      <c r="AR8">
        <v>-11863283</v>
      </c>
      <c r="AS8">
        <v>-11863283</v>
      </c>
      <c r="AT8" t="s">
        <v>116</v>
      </c>
      <c r="AU8">
        <v>0</v>
      </c>
      <c r="AV8">
        <v>-16777216</v>
      </c>
      <c r="AW8" t="s">
        <v>116</v>
      </c>
      <c r="AX8">
        <v>11863283</v>
      </c>
      <c r="AY8">
        <v>-11863283</v>
      </c>
      <c r="AZ8" t="s">
        <v>116</v>
      </c>
    </row>
    <row r="9" spans="1:52" x14ac:dyDescent="0.35">
      <c r="A9" s="5"/>
      <c r="B9" s="4">
        <v>0</v>
      </c>
      <c r="E9">
        <v>16777216</v>
      </c>
      <c r="F9">
        <v>0</v>
      </c>
      <c r="G9" t="s">
        <v>116</v>
      </c>
      <c r="H9">
        <v>6420362</v>
      </c>
      <c r="I9">
        <v>15500126</v>
      </c>
      <c r="J9" t="s">
        <v>116</v>
      </c>
      <c r="K9">
        <v>-11863283</v>
      </c>
      <c r="L9">
        <v>11863283</v>
      </c>
      <c r="M9" t="s">
        <v>116</v>
      </c>
      <c r="N9">
        <v>-15500126</v>
      </c>
      <c r="O9">
        <v>-6420362</v>
      </c>
      <c r="P9" t="s">
        <v>116</v>
      </c>
      <c r="Q9">
        <v>0</v>
      </c>
      <c r="R9">
        <v>-16777216</v>
      </c>
      <c r="S9" t="s">
        <v>116</v>
      </c>
      <c r="T9">
        <v>15500126</v>
      </c>
      <c r="U9">
        <v>-6420362</v>
      </c>
      <c r="V9" t="s">
        <v>116</v>
      </c>
      <c r="W9">
        <v>11863283</v>
      </c>
      <c r="X9">
        <v>11863283</v>
      </c>
      <c r="Y9" t="s">
        <v>116</v>
      </c>
      <c r="Z9">
        <v>-6420362</v>
      </c>
      <c r="AA9">
        <v>15500126</v>
      </c>
      <c r="AB9" t="s">
        <v>116</v>
      </c>
      <c r="AC9">
        <v>-16777216</v>
      </c>
      <c r="AD9">
        <v>0</v>
      </c>
      <c r="AE9" t="s">
        <v>116</v>
      </c>
      <c r="AF9">
        <v>-6420362</v>
      </c>
      <c r="AG9">
        <v>-15500126</v>
      </c>
      <c r="AH9" t="s">
        <v>116</v>
      </c>
      <c r="AI9">
        <v>11863283</v>
      </c>
      <c r="AJ9">
        <v>-11863283</v>
      </c>
      <c r="AK9" t="s">
        <v>116</v>
      </c>
      <c r="AL9">
        <v>15500126</v>
      </c>
      <c r="AM9">
        <v>6420362</v>
      </c>
      <c r="AN9" t="s">
        <v>116</v>
      </c>
      <c r="AO9">
        <v>0</v>
      </c>
      <c r="AP9">
        <v>16777216</v>
      </c>
      <c r="AQ9" t="s">
        <v>116</v>
      </c>
      <c r="AR9">
        <v>-15500126</v>
      </c>
      <c r="AS9">
        <v>6420362</v>
      </c>
      <c r="AT9" t="s">
        <v>116</v>
      </c>
      <c r="AU9">
        <v>-11863283</v>
      </c>
      <c r="AV9">
        <v>-11863283</v>
      </c>
      <c r="AW9" t="s">
        <v>116</v>
      </c>
      <c r="AX9">
        <v>6420362</v>
      </c>
      <c r="AY9">
        <v>-15500126</v>
      </c>
      <c r="AZ9" t="s">
        <v>116</v>
      </c>
    </row>
    <row r="10" spans="1:52" x14ac:dyDescent="0.35">
      <c r="B10" s="4">
        <v>0</v>
      </c>
      <c r="E10">
        <v>16777216</v>
      </c>
      <c r="F10">
        <v>0</v>
      </c>
      <c r="G10" t="s">
        <v>116</v>
      </c>
      <c r="H10">
        <v>0</v>
      </c>
      <c r="I10">
        <v>16777216</v>
      </c>
      <c r="J10" t="s">
        <v>116</v>
      </c>
      <c r="K10">
        <v>-16777216</v>
      </c>
      <c r="L10">
        <v>0</v>
      </c>
      <c r="M10" t="s">
        <v>116</v>
      </c>
      <c r="N10">
        <v>0</v>
      </c>
      <c r="O10">
        <v>-16777216</v>
      </c>
      <c r="P10" t="s">
        <v>116</v>
      </c>
      <c r="Q10">
        <v>16777216</v>
      </c>
      <c r="R10">
        <v>0</v>
      </c>
      <c r="S10" t="s">
        <v>116</v>
      </c>
      <c r="T10">
        <v>0</v>
      </c>
      <c r="U10">
        <v>16777216</v>
      </c>
      <c r="V10" t="s">
        <v>116</v>
      </c>
      <c r="W10">
        <v>-16777216</v>
      </c>
      <c r="X10">
        <v>0</v>
      </c>
      <c r="Y10" t="s">
        <v>116</v>
      </c>
      <c r="Z10">
        <v>0</v>
      </c>
      <c r="AA10">
        <v>-16777216</v>
      </c>
      <c r="AB10" t="s">
        <v>116</v>
      </c>
      <c r="AC10">
        <v>16777216</v>
      </c>
      <c r="AD10">
        <v>0</v>
      </c>
      <c r="AE10" t="s">
        <v>116</v>
      </c>
      <c r="AF10">
        <v>0</v>
      </c>
      <c r="AG10">
        <v>16777216</v>
      </c>
      <c r="AH10" t="s">
        <v>116</v>
      </c>
      <c r="AI10">
        <v>-16777216</v>
      </c>
      <c r="AJ10">
        <v>0</v>
      </c>
      <c r="AK10" t="s">
        <v>116</v>
      </c>
      <c r="AL10">
        <v>0</v>
      </c>
      <c r="AM10">
        <v>-16777216</v>
      </c>
      <c r="AN10" t="s">
        <v>116</v>
      </c>
      <c r="AO10">
        <v>16777216</v>
      </c>
      <c r="AP10">
        <v>0</v>
      </c>
      <c r="AQ10" t="s">
        <v>116</v>
      </c>
      <c r="AR10">
        <v>0</v>
      </c>
      <c r="AS10">
        <v>16777216</v>
      </c>
      <c r="AT10" t="s">
        <v>116</v>
      </c>
      <c r="AU10">
        <v>-16777216</v>
      </c>
      <c r="AV10">
        <v>0</v>
      </c>
      <c r="AW10" t="s">
        <v>116</v>
      </c>
      <c r="AX10">
        <v>0</v>
      </c>
      <c r="AY10">
        <v>-16777216</v>
      </c>
      <c r="AZ10" t="s">
        <v>116</v>
      </c>
    </row>
    <row r="11" spans="1:52" x14ac:dyDescent="0.35">
      <c r="B11" s="4">
        <v>0</v>
      </c>
      <c r="E11">
        <v>16777216</v>
      </c>
      <c r="F11">
        <v>0</v>
      </c>
      <c r="G11" t="s">
        <v>116</v>
      </c>
      <c r="H11">
        <v>-6420362</v>
      </c>
      <c r="I11">
        <v>15500126</v>
      </c>
      <c r="J11" t="s">
        <v>116</v>
      </c>
      <c r="K11">
        <v>-11863283</v>
      </c>
      <c r="L11">
        <v>-11863283</v>
      </c>
      <c r="M11" t="s">
        <v>116</v>
      </c>
      <c r="N11">
        <v>15500126</v>
      </c>
      <c r="O11">
        <v>-6420362</v>
      </c>
      <c r="P11" t="s">
        <v>116</v>
      </c>
      <c r="Q11">
        <v>0</v>
      </c>
      <c r="R11">
        <v>16777216</v>
      </c>
      <c r="S11" t="s">
        <v>116</v>
      </c>
      <c r="T11">
        <v>-15500126</v>
      </c>
      <c r="U11">
        <v>-6420362</v>
      </c>
      <c r="V11" t="s">
        <v>116</v>
      </c>
      <c r="W11">
        <v>11863283</v>
      </c>
      <c r="X11">
        <v>-11863283</v>
      </c>
      <c r="Y11" t="s">
        <v>116</v>
      </c>
      <c r="Z11">
        <v>6420362</v>
      </c>
      <c r="AA11">
        <v>15500126</v>
      </c>
      <c r="AB11" t="s">
        <v>116</v>
      </c>
      <c r="AC11">
        <v>-16777216</v>
      </c>
      <c r="AD11">
        <v>0</v>
      </c>
      <c r="AE11" t="s">
        <v>116</v>
      </c>
      <c r="AF11">
        <v>6420362</v>
      </c>
      <c r="AG11">
        <v>-15500126</v>
      </c>
      <c r="AH11" t="s">
        <v>116</v>
      </c>
      <c r="AI11">
        <v>11863283</v>
      </c>
      <c r="AJ11">
        <v>11863283</v>
      </c>
      <c r="AK11" t="s">
        <v>116</v>
      </c>
      <c r="AL11">
        <v>-15500126</v>
      </c>
      <c r="AM11">
        <v>6420362</v>
      </c>
      <c r="AN11" t="s">
        <v>116</v>
      </c>
      <c r="AO11">
        <v>0</v>
      </c>
      <c r="AP11">
        <v>-16777216</v>
      </c>
      <c r="AQ11" t="s">
        <v>116</v>
      </c>
      <c r="AR11">
        <v>15500126</v>
      </c>
      <c r="AS11">
        <v>6420362</v>
      </c>
      <c r="AT11" t="s">
        <v>116</v>
      </c>
      <c r="AU11">
        <v>-11863283</v>
      </c>
      <c r="AV11">
        <v>11863283</v>
      </c>
      <c r="AW11" t="s">
        <v>116</v>
      </c>
      <c r="AX11">
        <v>-6420362</v>
      </c>
      <c r="AY11">
        <v>-15500126</v>
      </c>
      <c r="AZ11" t="s">
        <v>116</v>
      </c>
    </row>
    <row r="12" spans="1:52" x14ac:dyDescent="0.35">
      <c r="B12" s="4">
        <v>0</v>
      </c>
      <c r="E12">
        <v>16777216</v>
      </c>
      <c r="F12">
        <v>0</v>
      </c>
      <c r="G12" t="s">
        <v>116</v>
      </c>
      <c r="H12">
        <v>-11863283</v>
      </c>
      <c r="I12">
        <v>11863283</v>
      </c>
      <c r="J12" t="s">
        <v>116</v>
      </c>
      <c r="K12">
        <v>0</v>
      </c>
      <c r="L12">
        <v>-16777216</v>
      </c>
      <c r="M12" t="s">
        <v>116</v>
      </c>
      <c r="N12">
        <v>11863283</v>
      </c>
      <c r="O12">
        <v>11863283</v>
      </c>
      <c r="P12" t="s">
        <v>116</v>
      </c>
      <c r="Q12">
        <v>-16777216</v>
      </c>
      <c r="R12">
        <v>0</v>
      </c>
      <c r="S12" t="s">
        <v>116</v>
      </c>
      <c r="T12">
        <v>11863283</v>
      </c>
      <c r="U12">
        <v>-11863283</v>
      </c>
      <c r="V12" t="s">
        <v>116</v>
      </c>
      <c r="W12">
        <v>0</v>
      </c>
      <c r="X12">
        <v>16777216</v>
      </c>
      <c r="Y12" t="s">
        <v>116</v>
      </c>
      <c r="Z12">
        <v>-11863283</v>
      </c>
      <c r="AA12">
        <v>-11863283</v>
      </c>
      <c r="AB12" t="s">
        <v>116</v>
      </c>
      <c r="AC12">
        <v>16777216</v>
      </c>
      <c r="AD12">
        <v>0</v>
      </c>
      <c r="AE12" t="s">
        <v>116</v>
      </c>
      <c r="AF12">
        <v>-11863283</v>
      </c>
      <c r="AG12">
        <v>11863283</v>
      </c>
      <c r="AH12" t="s">
        <v>116</v>
      </c>
      <c r="AI12">
        <v>0</v>
      </c>
      <c r="AJ12">
        <v>-16777216</v>
      </c>
      <c r="AK12" t="s">
        <v>116</v>
      </c>
      <c r="AL12">
        <v>11863283</v>
      </c>
      <c r="AM12">
        <v>11863283</v>
      </c>
      <c r="AN12" t="s">
        <v>116</v>
      </c>
      <c r="AO12">
        <v>-16777216</v>
      </c>
      <c r="AP12">
        <v>0</v>
      </c>
      <c r="AQ12" t="s">
        <v>116</v>
      </c>
      <c r="AR12">
        <v>11863283</v>
      </c>
      <c r="AS12">
        <v>-11863283</v>
      </c>
      <c r="AT12" t="s">
        <v>116</v>
      </c>
      <c r="AU12">
        <v>0</v>
      </c>
      <c r="AV12">
        <v>16777216</v>
      </c>
      <c r="AW12" t="s">
        <v>116</v>
      </c>
      <c r="AX12">
        <v>-11863283</v>
      </c>
      <c r="AY12">
        <v>-11863283</v>
      </c>
      <c r="AZ12" t="s">
        <v>116</v>
      </c>
    </row>
    <row r="13" spans="1:52" x14ac:dyDescent="0.35">
      <c r="B13" s="4">
        <v>0</v>
      </c>
      <c r="E13">
        <v>16777216</v>
      </c>
      <c r="F13">
        <v>0</v>
      </c>
      <c r="G13" t="s">
        <v>116</v>
      </c>
      <c r="H13">
        <v>-15500126</v>
      </c>
      <c r="I13">
        <v>6420362</v>
      </c>
      <c r="J13" t="s">
        <v>116</v>
      </c>
      <c r="K13">
        <v>11863283</v>
      </c>
      <c r="L13">
        <v>-11863283</v>
      </c>
      <c r="M13" t="s">
        <v>116</v>
      </c>
      <c r="N13">
        <v>-6420362</v>
      </c>
      <c r="O13">
        <v>15500126</v>
      </c>
      <c r="P13" t="s">
        <v>116</v>
      </c>
      <c r="Q13">
        <v>0</v>
      </c>
      <c r="R13">
        <v>-16777216</v>
      </c>
      <c r="S13" t="s">
        <v>116</v>
      </c>
      <c r="T13">
        <v>6420362</v>
      </c>
      <c r="U13">
        <v>15500126</v>
      </c>
      <c r="V13" t="s">
        <v>116</v>
      </c>
      <c r="W13">
        <v>-11863283</v>
      </c>
      <c r="X13">
        <v>-11863283</v>
      </c>
      <c r="Y13" t="s">
        <v>116</v>
      </c>
      <c r="Z13">
        <v>15500126</v>
      </c>
      <c r="AA13">
        <v>6420362</v>
      </c>
      <c r="AB13" t="s">
        <v>116</v>
      </c>
      <c r="AC13">
        <v>-16777216</v>
      </c>
      <c r="AD13">
        <v>0</v>
      </c>
      <c r="AE13" t="s">
        <v>116</v>
      </c>
      <c r="AF13">
        <v>15500126</v>
      </c>
      <c r="AG13">
        <v>-6420362</v>
      </c>
      <c r="AH13" t="s">
        <v>116</v>
      </c>
      <c r="AI13">
        <v>-11863283</v>
      </c>
      <c r="AJ13">
        <v>11863283</v>
      </c>
      <c r="AK13" t="s">
        <v>116</v>
      </c>
      <c r="AL13">
        <v>6420362</v>
      </c>
      <c r="AM13">
        <v>-15500126</v>
      </c>
      <c r="AN13" t="s">
        <v>116</v>
      </c>
      <c r="AO13">
        <v>0</v>
      </c>
      <c r="AP13">
        <v>16777216</v>
      </c>
      <c r="AQ13" t="s">
        <v>116</v>
      </c>
      <c r="AR13">
        <v>-6420362</v>
      </c>
      <c r="AS13">
        <v>-15500126</v>
      </c>
      <c r="AT13" t="s">
        <v>116</v>
      </c>
      <c r="AU13">
        <v>11863283</v>
      </c>
      <c r="AV13">
        <v>11863283</v>
      </c>
      <c r="AW13" t="s">
        <v>116</v>
      </c>
      <c r="AX13">
        <v>-15500126</v>
      </c>
      <c r="AY13">
        <v>-6420362</v>
      </c>
      <c r="AZ13" t="s">
        <v>116</v>
      </c>
    </row>
    <row r="14" spans="1:52" x14ac:dyDescent="0.35">
      <c r="B14" s="4">
        <v>0</v>
      </c>
      <c r="E14">
        <v>16777216</v>
      </c>
      <c r="F14">
        <v>0</v>
      </c>
      <c r="G14" t="s">
        <v>116</v>
      </c>
      <c r="H14">
        <v>-16777216</v>
      </c>
      <c r="I14">
        <v>0</v>
      </c>
      <c r="J14" t="s">
        <v>116</v>
      </c>
      <c r="K14">
        <v>16777216</v>
      </c>
      <c r="L14">
        <v>0</v>
      </c>
      <c r="M14" t="s">
        <v>116</v>
      </c>
      <c r="N14">
        <v>-16777216</v>
      </c>
      <c r="O14">
        <v>0</v>
      </c>
      <c r="P14" t="s">
        <v>116</v>
      </c>
      <c r="Q14">
        <v>16777216</v>
      </c>
      <c r="R14">
        <v>0</v>
      </c>
      <c r="S14" t="s">
        <v>116</v>
      </c>
      <c r="T14">
        <v>-16777216</v>
      </c>
      <c r="U14">
        <v>0</v>
      </c>
      <c r="V14" t="s">
        <v>116</v>
      </c>
      <c r="W14">
        <v>16777216</v>
      </c>
      <c r="X14">
        <v>0</v>
      </c>
      <c r="Y14" t="s">
        <v>116</v>
      </c>
      <c r="Z14">
        <v>-16777216</v>
      </c>
      <c r="AA14">
        <v>0</v>
      </c>
      <c r="AB14" t="s">
        <v>116</v>
      </c>
      <c r="AC14">
        <v>16777216</v>
      </c>
      <c r="AD14">
        <v>0</v>
      </c>
      <c r="AE14" t="s">
        <v>116</v>
      </c>
      <c r="AF14">
        <v>-16777216</v>
      </c>
      <c r="AG14">
        <v>0</v>
      </c>
      <c r="AH14" t="s">
        <v>116</v>
      </c>
      <c r="AI14">
        <v>16777216</v>
      </c>
      <c r="AJ14">
        <v>0</v>
      </c>
      <c r="AK14" t="s">
        <v>116</v>
      </c>
      <c r="AL14">
        <v>-16777216</v>
      </c>
      <c r="AM14">
        <v>0</v>
      </c>
      <c r="AN14" t="s">
        <v>116</v>
      </c>
      <c r="AO14">
        <v>16777216</v>
      </c>
      <c r="AP14">
        <v>0</v>
      </c>
      <c r="AQ14" t="s">
        <v>116</v>
      </c>
      <c r="AR14">
        <v>-16777216</v>
      </c>
      <c r="AS14">
        <v>0</v>
      </c>
      <c r="AT14" t="s">
        <v>116</v>
      </c>
      <c r="AU14">
        <v>16777216</v>
      </c>
      <c r="AV14">
        <v>0</v>
      </c>
      <c r="AW14" t="s">
        <v>116</v>
      </c>
      <c r="AX14">
        <v>-16777216</v>
      </c>
      <c r="AY14">
        <v>0</v>
      </c>
      <c r="AZ14" t="s">
        <v>116</v>
      </c>
    </row>
    <row r="15" spans="1:52" x14ac:dyDescent="0.35">
      <c r="B15" s="4">
        <v>0</v>
      </c>
      <c r="E15">
        <v>16777216</v>
      </c>
      <c r="F15">
        <v>0</v>
      </c>
      <c r="G15" t="s">
        <v>116</v>
      </c>
      <c r="H15">
        <v>-15500126</v>
      </c>
      <c r="I15">
        <v>-6420362</v>
      </c>
      <c r="J15" t="s">
        <v>116</v>
      </c>
      <c r="K15">
        <v>11863283</v>
      </c>
      <c r="L15">
        <v>11863283</v>
      </c>
      <c r="M15" t="s">
        <v>116</v>
      </c>
      <c r="N15">
        <v>-6420362</v>
      </c>
      <c r="O15">
        <v>-15500126</v>
      </c>
      <c r="P15" t="s">
        <v>116</v>
      </c>
      <c r="Q15">
        <v>0</v>
      </c>
      <c r="R15">
        <v>16777216</v>
      </c>
      <c r="S15" t="s">
        <v>116</v>
      </c>
      <c r="T15">
        <v>6420362</v>
      </c>
      <c r="U15">
        <v>-15500126</v>
      </c>
      <c r="V15" t="s">
        <v>116</v>
      </c>
      <c r="W15">
        <v>-11863283</v>
      </c>
      <c r="X15">
        <v>11863283</v>
      </c>
      <c r="Y15" t="s">
        <v>116</v>
      </c>
      <c r="Z15">
        <v>15500126</v>
      </c>
      <c r="AA15">
        <v>-6420362</v>
      </c>
      <c r="AB15" t="s">
        <v>116</v>
      </c>
      <c r="AC15">
        <v>-16777216</v>
      </c>
      <c r="AD15">
        <v>0</v>
      </c>
      <c r="AE15" t="s">
        <v>116</v>
      </c>
      <c r="AF15">
        <v>15500126</v>
      </c>
      <c r="AG15">
        <v>6420362</v>
      </c>
      <c r="AH15" t="s">
        <v>116</v>
      </c>
      <c r="AI15">
        <v>-11863283</v>
      </c>
      <c r="AJ15">
        <v>-11863283</v>
      </c>
      <c r="AK15" t="s">
        <v>116</v>
      </c>
      <c r="AL15">
        <v>6420362</v>
      </c>
      <c r="AM15">
        <v>15500126</v>
      </c>
      <c r="AN15" t="s">
        <v>116</v>
      </c>
      <c r="AO15">
        <v>0</v>
      </c>
      <c r="AP15">
        <v>-16777216</v>
      </c>
      <c r="AQ15" t="s">
        <v>116</v>
      </c>
      <c r="AR15">
        <v>-6420362</v>
      </c>
      <c r="AS15">
        <v>15500126</v>
      </c>
      <c r="AT15" t="s">
        <v>116</v>
      </c>
      <c r="AU15">
        <v>11863283</v>
      </c>
      <c r="AV15">
        <v>-11863283</v>
      </c>
      <c r="AW15" t="s">
        <v>116</v>
      </c>
      <c r="AX15">
        <v>-15500126</v>
      </c>
      <c r="AY15">
        <v>6420362</v>
      </c>
      <c r="AZ15" t="s">
        <v>116</v>
      </c>
    </row>
    <row r="16" spans="1:52" x14ac:dyDescent="0.35">
      <c r="B16" s="4">
        <v>0</v>
      </c>
      <c r="E16">
        <v>16777216</v>
      </c>
      <c r="F16">
        <v>0</v>
      </c>
      <c r="G16" t="s">
        <v>116</v>
      </c>
      <c r="H16">
        <v>-11863283</v>
      </c>
      <c r="I16">
        <v>-11863283</v>
      </c>
      <c r="J16" t="s">
        <v>116</v>
      </c>
      <c r="K16">
        <v>0</v>
      </c>
      <c r="L16">
        <v>16777216</v>
      </c>
      <c r="M16" t="s">
        <v>116</v>
      </c>
      <c r="N16">
        <v>11863283</v>
      </c>
      <c r="O16">
        <v>-11863283</v>
      </c>
      <c r="P16" t="s">
        <v>116</v>
      </c>
      <c r="Q16">
        <v>-16777216</v>
      </c>
      <c r="R16">
        <v>0</v>
      </c>
      <c r="S16" t="s">
        <v>116</v>
      </c>
      <c r="T16">
        <v>11863283</v>
      </c>
      <c r="U16">
        <v>11863283</v>
      </c>
      <c r="V16" t="s">
        <v>116</v>
      </c>
      <c r="W16">
        <v>0</v>
      </c>
      <c r="X16">
        <v>-16777216</v>
      </c>
      <c r="Y16" t="s">
        <v>116</v>
      </c>
      <c r="Z16">
        <v>-11863283</v>
      </c>
      <c r="AA16">
        <v>11863283</v>
      </c>
      <c r="AB16" t="s">
        <v>116</v>
      </c>
      <c r="AC16">
        <v>16777216</v>
      </c>
      <c r="AD16">
        <v>0</v>
      </c>
      <c r="AE16" t="s">
        <v>116</v>
      </c>
      <c r="AF16">
        <v>-11863283</v>
      </c>
      <c r="AG16">
        <v>-11863283</v>
      </c>
      <c r="AH16" t="s">
        <v>116</v>
      </c>
      <c r="AI16">
        <v>0</v>
      </c>
      <c r="AJ16">
        <v>16777216</v>
      </c>
      <c r="AK16" t="s">
        <v>116</v>
      </c>
      <c r="AL16">
        <v>11863283</v>
      </c>
      <c r="AM16">
        <v>-11863283</v>
      </c>
      <c r="AN16" t="s">
        <v>116</v>
      </c>
      <c r="AO16">
        <v>-16777216</v>
      </c>
      <c r="AP16">
        <v>0</v>
      </c>
      <c r="AQ16" t="s">
        <v>116</v>
      </c>
      <c r="AR16">
        <v>11863283</v>
      </c>
      <c r="AS16">
        <v>11863283</v>
      </c>
      <c r="AT16" t="s">
        <v>116</v>
      </c>
      <c r="AU16">
        <v>0</v>
      </c>
      <c r="AV16">
        <v>-16777216</v>
      </c>
      <c r="AW16" t="s">
        <v>116</v>
      </c>
      <c r="AX16">
        <v>-11863283</v>
      </c>
      <c r="AY16">
        <v>11863283</v>
      </c>
      <c r="AZ16" t="s">
        <v>116</v>
      </c>
    </row>
    <row r="17" spans="1:52" x14ac:dyDescent="0.35">
      <c r="B17" s="4">
        <v>0</v>
      </c>
      <c r="E17">
        <v>16777216</v>
      </c>
      <c r="F17">
        <v>0</v>
      </c>
      <c r="G17" t="s">
        <v>116</v>
      </c>
      <c r="H17">
        <v>-6420362</v>
      </c>
      <c r="I17">
        <v>-15500126</v>
      </c>
      <c r="J17" t="s">
        <v>116</v>
      </c>
      <c r="K17">
        <v>-11863283</v>
      </c>
      <c r="L17">
        <v>11863283</v>
      </c>
      <c r="M17" t="s">
        <v>116</v>
      </c>
      <c r="N17">
        <v>15500126</v>
      </c>
      <c r="O17">
        <v>6420362</v>
      </c>
      <c r="P17" t="s">
        <v>116</v>
      </c>
      <c r="Q17">
        <v>0</v>
      </c>
      <c r="R17">
        <v>-16777216</v>
      </c>
      <c r="S17" t="s">
        <v>116</v>
      </c>
      <c r="T17">
        <v>-15500126</v>
      </c>
      <c r="U17">
        <v>6420362</v>
      </c>
      <c r="V17" t="s">
        <v>116</v>
      </c>
      <c r="W17">
        <v>11863283</v>
      </c>
      <c r="X17">
        <v>11863283</v>
      </c>
      <c r="Y17" t="s">
        <v>116</v>
      </c>
      <c r="Z17">
        <v>6420362</v>
      </c>
      <c r="AA17">
        <v>-15500126</v>
      </c>
      <c r="AB17" t="s">
        <v>116</v>
      </c>
      <c r="AC17">
        <v>-16777216</v>
      </c>
      <c r="AD17">
        <v>0</v>
      </c>
      <c r="AE17" t="s">
        <v>116</v>
      </c>
      <c r="AF17">
        <v>6420362</v>
      </c>
      <c r="AG17">
        <v>15500126</v>
      </c>
      <c r="AH17" t="s">
        <v>116</v>
      </c>
      <c r="AI17">
        <v>11863283</v>
      </c>
      <c r="AJ17">
        <v>-11863283</v>
      </c>
      <c r="AK17" t="s">
        <v>116</v>
      </c>
      <c r="AL17">
        <v>-15500126</v>
      </c>
      <c r="AM17">
        <v>-6420362</v>
      </c>
      <c r="AN17" t="s">
        <v>116</v>
      </c>
      <c r="AO17">
        <v>0</v>
      </c>
      <c r="AP17">
        <v>16777216</v>
      </c>
      <c r="AQ17" t="s">
        <v>116</v>
      </c>
      <c r="AR17">
        <v>15500126</v>
      </c>
      <c r="AS17">
        <v>-6420362</v>
      </c>
      <c r="AT17" t="s">
        <v>116</v>
      </c>
      <c r="AU17">
        <v>-11863283</v>
      </c>
      <c r="AV17">
        <v>-11863283</v>
      </c>
      <c r="AW17" t="s">
        <v>116</v>
      </c>
      <c r="AX17">
        <v>-6420362</v>
      </c>
      <c r="AY17">
        <v>15500126</v>
      </c>
      <c r="AZ17" t="s">
        <v>116</v>
      </c>
    </row>
    <row r="18" spans="1:52" x14ac:dyDescent="0.35">
      <c r="B18" s="4">
        <v>0</v>
      </c>
      <c r="E18">
        <v>16777216</v>
      </c>
      <c r="F18">
        <v>0</v>
      </c>
      <c r="G18" t="s">
        <v>116</v>
      </c>
      <c r="H18">
        <v>0</v>
      </c>
      <c r="I18">
        <v>-16777216</v>
      </c>
      <c r="J18" t="s">
        <v>116</v>
      </c>
      <c r="K18">
        <v>-16777216</v>
      </c>
      <c r="L18">
        <v>0</v>
      </c>
      <c r="M18" t="s">
        <v>116</v>
      </c>
      <c r="N18">
        <v>0</v>
      </c>
      <c r="O18">
        <v>16777216</v>
      </c>
      <c r="P18" t="s">
        <v>116</v>
      </c>
      <c r="Q18">
        <v>16777216</v>
      </c>
      <c r="R18">
        <v>0</v>
      </c>
      <c r="S18" t="s">
        <v>116</v>
      </c>
      <c r="T18">
        <v>0</v>
      </c>
      <c r="U18">
        <v>-16777216</v>
      </c>
      <c r="V18" t="s">
        <v>116</v>
      </c>
      <c r="W18">
        <v>-16777216</v>
      </c>
      <c r="X18">
        <v>0</v>
      </c>
      <c r="Y18" t="s">
        <v>116</v>
      </c>
      <c r="Z18">
        <v>0</v>
      </c>
      <c r="AA18">
        <v>16777216</v>
      </c>
      <c r="AB18" t="s">
        <v>116</v>
      </c>
      <c r="AC18">
        <v>16777216</v>
      </c>
      <c r="AD18">
        <v>0</v>
      </c>
      <c r="AE18" t="s">
        <v>116</v>
      </c>
      <c r="AF18">
        <v>0</v>
      </c>
      <c r="AG18">
        <v>-16777216</v>
      </c>
      <c r="AH18" t="s">
        <v>116</v>
      </c>
      <c r="AI18">
        <v>-16777216</v>
      </c>
      <c r="AJ18">
        <v>0</v>
      </c>
      <c r="AK18" t="s">
        <v>116</v>
      </c>
      <c r="AL18">
        <v>0</v>
      </c>
      <c r="AM18">
        <v>16777216</v>
      </c>
      <c r="AN18" t="s">
        <v>116</v>
      </c>
      <c r="AO18">
        <v>16777216</v>
      </c>
      <c r="AP18">
        <v>0</v>
      </c>
      <c r="AQ18" t="s">
        <v>116</v>
      </c>
      <c r="AR18">
        <v>0</v>
      </c>
      <c r="AS18">
        <v>-16777216</v>
      </c>
      <c r="AT18" t="s">
        <v>116</v>
      </c>
      <c r="AU18">
        <v>-16777216</v>
      </c>
      <c r="AV18">
        <v>0</v>
      </c>
      <c r="AW18" t="s">
        <v>116</v>
      </c>
      <c r="AX18">
        <v>0</v>
      </c>
      <c r="AY18">
        <v>16777216</v>
      </c>
      <c r="AZ18" t="s">
        <v>116</v>
      </c>
    </row>
    <row r="19" spans="1:52" x14ac:dyDescent="0.35">
      <c r="B19" s="4">
        <v>0</v>
      </c>
      <c r="E19">
        <v>16777216</v>
      </c>
      <c r="F19">
        <v>0</v>
      </c>
      <c r="G19" t="s">
        <v>116</v>
      </c>
      <c r="H19">
        <v>6420362</v>
      </c>
      <c r="I19">
        <v>-15500126</v>
      </c>
      <c r="J19" t="s">
        <v>116</v>
      </c>
      <c r="K19">
        <v>-11863283</v>
      </c>
      <c r="L19">
        <v>-11863283</v>
      </c>
      <c r="M19" t="s">
        <v>116</v>
      </c>
      <c r="N19">
        <v>-15500126</v>
      </c>
      <c r="O19">
        <v>6420362</v>
      </c>
      <c r="P19" t="s">
        <v>116</v>
      </c>
      <c r="Q19">
        <v>0</v>
      </c>
      <c r="R19">
        <v>16777216</v>
      </c>
      <c r="S19" t="s">
        <v>116</v>
      </c>
      <c r="T19">
        <v>15500126</v>
      </c>
      <c r="U19">
        <v>6420362</v>
      </c>
      <c r="V19" t="s">
        <v>116</v>
      </c>
      <c r="W19">
        <v>11863283</v>
      </c>
      <c r="X19">
        <v>-11863283</v>
      </c>
      <c r="Y19" t="s">
        <v>116</v>
      </c>
      <c r="Z19">
        <v>-6420362</v>
      </c>
      <c r="AA19">
        <v>-15500126</v>
      </c>
      <c r="AB19" t="s">
        <v>116</v>
      </c>
      <c r="AC19">
        <v>-16777216</v>
      </c>
      <c r="AD19">
        <v>0</v>
      </c>
      <c r="AE19" t="s">
        <v>116</v>
      </c>
      <c r="AF19">
        <v>-6420362</v>
      </c>
      <c r="AG19">
        <v>15500126</v>
      </c>
      <c r="AH19" t="s">
        <v>116</v>
      </c>
      <c r="AI19">
        <v>11863283</v>
      </c>
      <c r="AJ19">
        <v>11863283</v>
      </c>
      <c r="AK19" t="s">
        <v>116</v>
      </c>
      <c r="AL19">
        <v>15500126</v>
      </c>
      <c r="AM19">
        <v>-6420362</v>
      </c>
      <c r="AN19" t="s">
        <v>116</v>
      </c>
      <c r="AO19">
        <v>0</v>
      </c>
      <c r="AP19">
        <v>-16777216</v>
      </c>
      <c r="AQ19" t="s">
        <v>116</v>
      </c>
      <c r="AR19">
        <v>-15500126</v>
      </c>
      <c r="AS19">
        <v>-6420362</v>
      </c>
      <c r="AT19" t="s">
        <v>116</v>
      </c>
      <c r="AU19">
        <v>-11863283</v>
      </c>
      <c r="AV19">
        <v>11863283</v>
      </c>
      <c r="AW19" t="s">
        <v>116</v>
      </c>
      <c r="AX19">
        <v>6420362</v>
      </c>
      <c r="AY19">
        <v>15500126</v>
      </c>
      <c r="AZ19" t="s">
        <v>116</v>
      </c>
    </row>
    <row r="20" spans="1:52" x14ac:dyDescent="0.35">
      <c r="B20" s="4">
        <v>0</v>
      </c>
      <c r="E20">
        <v>16777216</v>
      </c>
      <c r="F20">
        <v>0</v>
      </c>
      <c r="G20" t="s">
        <v>116</v>
      </c>
      <c r="H20">
        <v>11863283</v>
      </c>
      <c r="I20">
        <v>-11863283</v>
      </c>
      <c r="J20" t="s">
        <v>116</v>
      </c>
      <c r="K20">
        <v>0</v>
      </c>
      <c r="L20">
        <v>-16777216</v>
      </c>
      <c r="M20" t="s">
        <v>116</v>
      </c>
      <c r="N20">
        <v>-11863283</v>
      </c>
      <c r="O20">
        <v>-11863283</v>
      </c>
      <c r="P20" t="s">
        <v>116</v>
      </c>
      <c r="Q20">
        <v>-16777216</v>
      </c>
      <c r="R20">
        <v>0</v>
      </c>
      <c r="S20" t="s">
        <v>116</v>
      </c>
      <c r="T20">
        <v>-11863283</v>
      </c>
      <c r="U20">
        <v>11863283</v>
      </c>
      <c r="V20" t="s">
        <v>116</v>
      </c>
      <c r="W20">
        <v>0</v>
      </c>
      <c r="X20">
        <v>16777216</v>
      </c>
      <c r="Y20" t="s">
        <v>116</v>
      </c>
      <c r="Z20">
        <v>11863283</v>
      </c>
      <c r="AA20">
        <v>11863283</v>
      </c>
      <c r="AB20" t="s">
        <v>116</v>
      </c>
      <c r="AC20">
        <v>16777216</v>
      </c>
      <c r="AD20">
        <v>0</v>
      </c>
      <c r="AE20" t="s">
        <v>116</v>
      </c>
      <c r="AF20">
        <v>11863283</v>
      </c>
      <c r="AG20">
        <v>-11863283</v>
      </c>
      <c r="AH20" t="s">
        <v>116</v>
      </c>
      <c r="AI20">
        <v>0</v>
      </c>
      <c r="AJ20">
        <v>-16777216</v>
      </c>
      <c r="AK20" t="s">
        <v>116</v>
      </c>
      <c r="AL20">
        <v>-11863283</v>
      </c>
      <c r="AM20">
        <v>-11863283</v>
      </c>
      <c r="AN20" t="s">
        <v>116</v>
      </c>
      <c r="AO20">
        <v>-16777216</v>
      </c>
      <c r="AP20">
        <v>0</v>
      </c>
      <c r="AQ20" t="s">
        <v>116</v>
      </c>
      <c r="AR20">
        <v>-11863283</v>
      </c>
      <c r="AS20">
        <v>11863283</v>
      </c>
      <c r="AT20" t="s">
        <v>116</v>
      </c>
      <c r="AU20">
        <v>0</v>
      </c>
      <c r="AV20">
        <v>16777216</v>
      </c>
      <c r="AW20" t="s">
        <v>116</v>
      </c>
      <c r="AX20">
        <v>11863283</v>
      </c>
      <c r="AY20">
        <v>11863283</v>
      </c>
      <c r="AZ20" t="s">
        <v>116</v>
      </c>
    </row>
    <row r="21" spans="1:52" x14ac:dyDescent="0.35">
      <c r="B21" s="4">
        <v>0</v>
      </c>
      <c r="E21">
        <v>16777216</v>
      </c>
      <c r="F21">
        <v>0</v>
      </c>
      <c r="G21" t="s">
        <v>116</v>
      </c>
      <c r="H21">
        <v>15500126</v>
      </c>
      <c r="I21">
        <v>-6420362</v>
      </c>
      <c r="J21" t="s">
        <v>116</v>
      </c>
      <c r="K21">
        <v>11863283</v>
      </c>
      <c r="L21">
        <v>-11863283</v>
      </c>
      <c r="M21" t="s">
        <v>116</v>
      </c>
      <c r="N21">
        <v>6420362</v>
      </c>
      <c r="O21">
        <v>-15500126</v>
      </c>
      <c r="P21" t="s">
        <v>116</v>
      </c>
      <c r="Q21">
        <v>0</v>
      </c>
      <c r="R21">
        <v>-16777216</v>
      </c>
      <c r="S21" t="s">
        <v>116</v>
      </c>
      <c r="T21">
        <v>-6420362</v>
      </c>
      <c r="U21">
        <v>-15500126</v>
      </c>
      <c r="V21" t="s">
        <v>116</v>
      </c>
      <c r="W21">
        <v>-11863283</v>
      </c>
      <c r="X21">
        <v>-11863283</v>
      </c>
      <c r="Y21" t="s">
        <v>116</v>
      </c>
      <c r="Z21">
        <v>-15500126</v>
      </c>
      <c r="AA21">
        <v>-6420362</v>
      </c>
      <c r="AB21" t="s">
        <v>116</v>
      </c>
      <c r="AC21">
        <v>-16777216</v>
      </c>
      <c r="AD21">
        <v>0</v>
      </c>
      <c r="AE21" t="s">
        <v>116</v>
      </c>
      <c r="AF21">
        <v>-15500126</v>
      </c>
      <c r="AG21">
        <v>6420362</v>
      </c>
      <c r="AH21" t="s">
        <v>116</v>
      </c>
      <c r="AI21">
        <v>-11863283</v>
      </c>
      <c r="AJ21">
        <v>11863283</v>
      </c>
      <c r="AK21" t="s">
        <v>116</v>
      </c>
      <c r="AL21">
        <v>-6420362</v>
      </c>
      <c r="AM21">
        <v>15500126</v>
      </c>
      <c r="AN21" t="s">
        <v>116</v>
      </c>
      <c r="AO21">
        <v>0</v>
      </c>
      <c r="AP21">
        <v>16777216</v>
      </c>
      <c r="AQ21" t="s">
        <v>116</v>
      </c>
      <c r="AR21">
        <v>6420362</v>
      </c>
      <c r="AS21">
        <v>15500126</v>
      </c>
      <c r="AT21" t="s">
        <v>116</v>
      </c>
      <c r="AU21">
        <v>11863283</v>
      </c>
      <c r="AV21">
        <v>11863283</v>
      </c>
      <c r="AW21" t="s">
        <v>116</v>
      </c>
      <c r="AX21">
        <v>15500126</v>
      </c>
      <c r="AY21">
        <v>6420362</v>
      </c>
      <c r="AZ21" t="s">
        <v>116</v>
      </c>
    </row>
    <row r="23" spans="1:52" x14ac:dyDescent="0.35">
      <c r="N23" s="4"/>
    </row>
    <row r="24" spans="1:52" x14ac:dyDescent="0.35">
      <c r="F24" s="4">
        <f>SUMPRODUCT(F6:F21,$B$6:$B$21)*(2^-24)</f>
        <v>0</v>
      </c>
      <c r="H24" s="4"/>
      <c r="I24" s="4"/>
      <c r="K24" s="4"/>
      <c r="L24" s="4"/>
      <c r="N24" s="4"/>
      <c r="O24" s="4"/>
      <c r="Q24" s="4"/>
      <c r="R24" s="4"/>
      <c r="T24" s="4"/>
      <c r="U24" s="4"/>
      <c r="W24" s="4"/>
      <c r="X24" s="4"/>
      <c r="Z24" s="4"/>
      <c r="AA24" s="4"/>
      <c r="AC24" s="4"/>
      <c r="AD24" s="4"/>
      <c r="AF24" s="4"/>
      <c r="AG24" s="4"/>
      <c r="AI24" s="4"/>
      <c r="AJ24" s="4"/>
      <c r="AL24" s="4"/>
      <c r="AM24" s="4"/>
      <c r="AO24" s="4"/>
      <c r="AP24" s="4"/>
      <c r="AR24" s="4"/>
      <c r="AS24" s="4"/>
      <c r="AU24" s="4"/>
      <c r="AV24" s="4"/>
      <c r="AX24" s="4"/>
      <c r="AY24" s="4"/>
    </row>
    <row r="25" spans="1:52" x14ac:dyDescent="0.35">
      <c r="A25">
        <v>0</v>
      </c>
      <c r="B25" s="4">
        <f ca="1">SUMPRODUCT($B$6:$B$21,OFFSET($E$6:$E$21,0,3*$A25))</f>
        <v>36283883716608</v>
      </c>
      <c r="C25" s="4">
        <f ca="1">SUMPRODUCT($B$6:$B$21,OFFSET($F$6:$F$21,0,3*$A25))</f>
        <v>0</v>
      </c>
      <c r="D25" s="4"/>
      <c r="E25" s="4">
        <f ca="1">ROUND(B25*2^-24,0)</f>
        <v>2162688</v>
      </c>
      <c r="F25" s="4">
        <f ca="1">ROUND(C25*2^-24,0)</f>
        <v>0</v>
      </c>
      <c r="H25" s="4">
        <f ca="1">SUMPRODUCT($E$25:$E$40,OFFSET($E$6:$E$21,0,3*$A25))+SUMPRODUCT($F$25:$F$40,OFFSET($F$6:$F$21,0,3*$A25))</f>
        <v>123145335865344</v>
      </c>
      <c r="I25" s="4">
        <f ca="1">-SUMPRODUCT($E$25:$E$40,OFFSET($F$6:$F$21,0,3*$A25))+SUMPRODUCT($F$25:$F$40,OFFSET($E$6:$E$21,0,3*$A25))</f>
        <v>0</v>
      </c>
      <c r="K25" s="4">
        <f ca="1">ROUND((H25*2^-24)/16,0)</f>
        <v>458752</v>
      </c>
      <c r="L25" s="4">
        <f ca="1">(I25*2^-24)/16</f>
        <v>0</v>
      </c>
      <c r="N25" s="4"/>
    </row>
    <row r="26" spans="1:52" x14ac:dyDescent="0.35">
      <c r="A26">
        <f>A25+1</f>
        <v>1</v>
      </c>
      <c r="B26" s="4">
        <f t="shared" ref="B26:B40" ca="1" si="0">SUMPRODUCT($B$6:$B$21,OFFSET($E$6:$E$21,0,3*$A26))</f>
        <v>31009330233344</v>
      </c>
      <c r="C26" s="4">
        <f t="shared" ref="C26:C40" ca="1" si="1">SUMPRODUCT($B$6:$B$21,OFFSET($F$6:$F$21,0,3*$A26))</f>
        <v>15577080463360</v>
      </c>
      <c r="D26" s="4"/>
      <c r="E26" s="4">
        <f t="shared" ref="E26:E40" ca="1" si="2">ROUND(B26*2^-24,0)</f>
        <v>1848300</v>
      </c>
      <c r="F26" s="4">
        <f t="shared" ref="F26:F40" ca="1" si="3">ROUND(C26*2^-24,0)</f>
        <v>928466</v>
      </c>
      <c r="H26" s="4">
        <f t="shared" ref="H26:H40" ca="1" si="4">SUMPRODUCT($E$25:$E$40,OFFSET($E$6:$E$21,0,3*$A26))+SUMPRODUCT($F$25:$F$40,OFFSET($F$6:$F$21,0,3*$A26))</f>
        <v>228698340925288</v>
      </c>
      <c r="I26" s="4">
        <f t="shared" ref="I26:I40" ca="1" si="5">-SUMPRODUCT($E$25:$E$40,OFFSET($F$6:$F$21,0,3*$A26))+SUMPRODUCT($F$25:$F$40,OFFSET($E$6:$E$21,0,3*$A26))</f>
        <v>0</v>
      </c>
      <c r="K26" s="4">
        <f t="shared" ref="K26:K40" ca="1" si="6">ROUND((H26*2^-24)/16,0)</f>
        <v>851968</v>
      </c>
      <c r="L26" s="4">
        <f t="shared" ref="L26:L40" ca="1" si="7">(I26*2^-24)/16</f>
        <v>0</v>
      </c>
      <c r="N26" s="4"/>
    </row>
    <row r="27" spans="1:52" x14ac:dyDescent="0.35">
      <c r="A27">
        <f t="shared" ref="A27:A40" si="8">A26+1</f>
        <v>2</v>
      </c>
      <c r="B27" s="4">
        <f t="shared" ca="1" si="0"/>
        <v>17803718885376</v>
      </c>
      <c r="C27" s="4">
        <f t="shared" ca="1" si="1"/>
        <v>24400788652032</v>
      </c>
      <c r="D27" s="4"/>
      <c r="E27" s="4">
        <f t="shared" ca="1" si="2"/>
        <v>1061184</v>
      </c>
      <c r="F27" s="4">
        <f t="shared" ca="1" si="3"/>
        <v>1454400</v>
      </c>
      <c r="H27" s="4">
        <f t="shared" ca="1" si="4"/>
        <v>228698397609932</v>
      </c>
      <c r="I27" s="4">
        <f t="shared" ca="1" si="5"/>
        <v>0</v>
      </c>
      <c r="K27" s="4">
        <f t="shared" ca="1" si="6"/>
        <v>851968</v>
      </c>
      <c r="L27" s="4">
        <f t="shared" ca="1" si="7"/>
        <v>0</v>
      </c>
    </row>
    <row r="28" spans="1:52" x14ac:dyDescent="0.35">
      <c r="A28">
        <f t="shared" si="8"/>
        <v>3</v>
      </c>
      <c r="B28" s="4">
        <f t="shared" ca="1" si="0"/>
        <v>3059386875904</v>
      </c>
      <c r="C28" s="4">
        <f t="shared" ca="1" si="1"/>
        <v>23312748838912</v>
      </c>
      <c r="D28" s="4"/>
      <c r="E28" s="4">
        <f t="shared" ca="1" si="2"/>
        <v>182354</v>
      </c>
      <c r="F28" s="4">
        <f t="shared" ca="1" si="3"/>
        <v>1389548</v>
      </c>
      <c r="H28" s="4">
        <f t="shared" ca="1" si="4"/>
        <v>0</v>
      </c>
      <c r="I28" s="4">
        <f t="shared" ca="1" si="5"/>
        <v>0</v>
      </c>
      <c r="K28" s="4">
        <f t="shared" ca="1" si="6"/>
        <v>0</v>
      </c>
      <c r="L28" s="4">
        <f t="shared" ca="1" si="7"/>
        <v>0</v>
      </c>
    </row>
    <row r="29" spans="1:52" x14ac:dyDescent="0.35">
      <c r="A29">
        <f t="shared" si="8"/>
        <v>4</v>
      </c>
      <c r="B29" s="4">
        <f t="shared" ca="1" si="0"/>
        <v>-6597069766656</v>
      </c>
      <c r="C29" s="4">
        <f t="shared" ca="1" si="1"/>
        <v>14293651161088</v>
      </c>
      <c r="D29" s="4"/>
      <c r="E29" s="4">
        <f t="shared" ca="1" si="2"/>
        <v>-393216</v>
      </c>
      <c r="F29" s="4">
        <f t="shared" ca="1" si="3"/>
        <v>851968</v>
      </c>
      <c r="H29" s="4">
        <f t="shared" ca="1" si="4"/>
        <v>-33554432</v>
      </c>
      <c r="I29" s="4">
        <f t="shared" ca="1" si="5"/>
        <v>0</v>
      </c>
      <c r="K29" s="4">
        <f t="shared" ca="1" si="6"/>
        <v>0</v>
      </c>
      <c r="L29" s="4">
        <f t="shared" ca="1" si="7"/>
        <v>0</v>
      </c>
    </row>
    <row r="30" spans="1:52" x14ac:dyDescent="0.35">
      <c r="A30">
        <f t="shared" si="8"/>
        <v>5</v>
      </c>
      <c r="B30" s="4">
        <f t="shared" ca="1" si="0"/>
        <v>-7880499068928</v>
      </c>
      <c r="C30" s="4">
        <f t="shared" ca="1" si="1"/>
        <v>3098473857024</v>
      </c>
      <c r="D30" s="4"/>
      <c r="E30" s="4">
        <f t="shared" ca="1" si="2"/>
        <v>-469714</v>
      </c>
      <c r="F30" s="4">
        <f t="shared" ca="1" si="3"/>
        <v>184683</v>
      </c>
      <c r="H30" s="4">
        <f ca="1">SUMPRODUCT($E$25:$E$40,OFFSET($E$6:$E$21,0,3*$A30))+SUMPRODUCT($F$25:$F$40,OFFSET($F$6:$F$21,0,3*$A30))</f>
        <v>47286088</v>
      </c>
      <c r="I30" s="4">
        <f t="shared" ca="1" si="5"/>
        <v>0</v>
      </c>
      <c r="K30" s="4">
        <f t="shared" ca="1" si="6"/>
        <v>0</v>
      </c>
      <c r="L30" s="4">
        <f t="shared" ca="1" si="7"/>
        <v>0</v>
      </c>
    </row>
    <row r="31" spans="1:52" x14ac:dyDescent="0.35">
      <c r="A31">
        <f t="shared" si="8"/>
        <v>6</v>
      </c>
      <c r="B31" s="4">
        <f t="shared" ca="1" si="0"/>
        <v>-2410556096512</v>
      </c>
      <c r="C31" s="4">
        <f t="shared" ca="1" si="1"/>
        <v>-4186513670144</v>
      </c>
      <c r="D31" s="4"/>
      <c r="E31" s="4">
        <f t="shared" ca="1" si="2"/>
        <v>-143680</v>
      </c>
      <c r="F31" s="4">
        <f t="shared" ca="1" si="3"/>
        <v>-249536</v>
      </c>
      <c r="H31" s="4">
        <f t="shared" ca="1" si="4"/>
        <v>0</v>
      </c>
      <c r="I31" s="4">
        <f t="shared" ca="1" si="5"/>
        <v>0</v>
      </c>
      <c r="K31" s="4">
        <f t="shared" ca="1" si="6"/>
        <v>0</v>
      </c>
      <c r="L31" s="4">
        <f t="shared" ca="1" si="7"/>
        <v>0</v>
      </c>
    </row>
    <row r="32" spans="1:52" x14ac:dyDescent="0.35">
      <c r="A32">
        <f t="shared" si="8"/>
        <v>7</v>
      </c>
      <c r="B32" s="4">
        <f t="shared" ca="1" si="0"/>
        <v>4598107537408</v>
      </c>
      <c r="C32" s="4">
        <f t="shared" ca="1" si="1"/>
        <v>-4637194518528</v>
      </c>
      <c r="D32" s="4"/>
      <c r="E32" s="4">
        <f t="shared" ca="1" si="2"/>
        <v>274069</v>
      </c>
      <c r="F32" s="4">
        <f t="shared" ca="1" si="3"/>
        <v>-276398</v>
      </c>
      <c r="H32" s="4">
        <f t="shared" ca="1" si="4"/>
        <v>0</v>
      </c>
      <c r="I32" s="4">
        <f t="shared" ca="1" si="5"/>
        <v>0</v>
      </c>
      <c r="K32" s="4">
        <f t="shared" ca="1" si="6"/>
        <v>0</v>
      </c>
      <c r="L32" s="4">
        <f t="shared" ca="1" si="7"/>
        <v>0</v>
      </c>
    </row>
    <row r="33" spans="1:17" x14ac:dyDescent="0.35">
      <c r="A33">
        <f t="shared" si="8"/>
        <v>8</v>
      </c>
      <c r="B33" s="4">
        <f t="shared" ca="1" si="0"/>
        <v>7696581394432</v>
      </c>
      <c r="C33" s="4">
        <f t="shared" ca="1" si="1"/>
        <v>0</v>
      </c>
      <c r="D33" s="4"/>
      <c r="E33" s="4">
        <f t="shared" ca="1" si="2"/>
        <v>458752</v>
      </c>
      <c r="F33" s="4">
        <f t="shared" ca="1" si="3"/>
        <v>0</v>
      </c>
      <c r="H33" s="4">
        <f t="shared" ca="1" si="4"/>
        <v>-33554432</v>
      </c>
      <c r="I33" s="4">
        <f t="shared" ca="1" si="5"/>
        <v>0</v>
      </c>
      <c r="K33" s="4">
        <f t="shared" ca="1" si="6"/>
        <v>0</v>
      </c>
      <c r="L33" s="4">
        <f t="shared" ca="1" si="7"/>
        <v>0</v>
      </c>
    </row>
    <row r="34" spans="1:17" x14ac:dyDescent="0.35">
      <c r="A34">
        <f t="shared" si="8"/>
        <v>9</v>
      </c>
      <c r="B34" s="4">
        <f t="shared" ca="1" si="0"/>
        <v>4598107537408</v>
      </c>
      <c r="C34" s="4">
        <f t="shared" ca="1" si="1"/>
        <v>4637194518528</v>
      </c>
      <c r="D34" s="4"/>
      <c r="E34" s="4">
        <f t="shared" ca="1" si="2"/>
        <v>274069</v>
      </c>
      <c r="F34" s="4">
        <f t="shared" ca="1" si="3"/>
        <v>276398</v>
      </c>
      <c r="H34" s="4">
        <f t="shared" ca="1" si="4"/>
        <v>9231512</v>
      </c>
      <c r="I34" s="4">
        <f t="shared" ca="1" si="5"/>
        <v>0</v>
      </c>
      <c r="K34" s="4">
        <f t="shared" ca="1" si="6"/>
        <v>0</v>
      </c>
      <c r="L34" s="4">
        <f t="shared" ca="1" si="7"/>
        <v>0</v>
      </c>
    </row>
    <row r="35" spans="1:17" x14ac:dyDescent="0.35">
      <c r="A35">
        <f t="shared" si="8"/>
        <v>10</v>
      </c>
      <c r="B35" s="4">
        <f t="shared" ca="1" si="0"/>
        <v>-2410556096512</v>
      </c>
      <c r="C35" s="4">
        <f t="shared" ca="1" si="1"/>
        <v>4186513670144</v>
      </c>
      <c r="D35" s="4"/>
      <c r="E35" s="4">
        <f t="shared" ca="1" si="2"/>
        <v>-143680</v>
      </c>
      <c r="F35" s="4">
        <f t="shared" ca="1" si="3"/>
        <v>249536</v>
      </c>
      <c r="H35" s="4">
        <f t="shared" ca="1" si="4"/>
        <v>20967476</v>
      </c>
      <c r="I35" s="4">
        <f t="shared" ca="1" si="5"/>
        <v>0</v>
      </c>
      <c r="K35" s="4">
        <f t="shared" ca="1" si="6"/>
        <v>0</v>
      </c>
      <c r="L35" s="4">
        <f t="shared" ca="1" si="7"/>
        <v>0</v>
      </c>
    </row>
    <row r="36" spans="1:17" x14ac:dyDescent="0.35">
      <c r="A36">
        <f t="shared" si="8"/>
        <v>11</v>
      </c>
      <c r="B36" s="4">
        <f t="shared" ca="1" si="0"/>
        <v>-7880499068928</v>
      </c>
      <c r="C36" s="4">
        <f t="shared" ca="1" si="1"/>
        <v>-3098473857024</v>
      </c>
      <c r="D36" s="4"/>
      <c r="E36" s="4">
        <f t="shared" ca="1" si="2"/>
        <v>-469714</v>
      </c>
      <c r="F36" s="4">
        <f t="shared" ca="1" si="3"/>
        <v>-184683</v>
      </c>
      <c r="H36" s="4">
        <f t="shared" ca="1" si="4"/>
        <v>0</v>
      </c>
      <c r="I36" s="4">
        <f t="shared" ca="1" si="5"/>
        <v>0</v>
      </c>
      <c r="K36" s="4">
        <f t="shared" ca="1" si="6"/>
        <v>0</v>
      </c>
      <c r="L36" s="4">
        <f t="shared" ca="1" si="7"/>
        <v>0</v>
      </c>
    </row>
    <row r="37" spans="1:17" x14ac:dyDescent="0.35">
      <c r="A37">
        <f t="shared" si="8"/>
        <v>12</v>
      </c>
      <c r="B37" s="4">
        <f t="shared" ca="1" si="0"/>
        <v>-6597069766656</v>
      </c>
      <c r="C37" s="4">
        <f t="shared" ca="1" si="1"/>
        <v>-14293651161088</v>
      </c>
      <c r="D37" s="4"/>
      <c r="E37" s="4">
        <f t="shared" ca="1" si="2"/>
        <v>-393216</v>
      </c>
      <c r="F37" s="4">
        <f t="shared" ca="1" si="3"/>
        <v>-851968</v>
      </c>
      <c r="H37" s="4">
        <f t="shared" ca="1" si="4"/>
        <v>33554432</v>
      </c>
      <c r="I37" s="4">
        <f t="shared" ca="1" si="5"/>
        <v>0</v>
      </c>
      <c r="K37" s="4">
        <f t="shared" ca="1" si="6"/>
        <v>0</v>
      </c>
      <c r="L37" s="4">
        <f t="shared" ca="1" si="7"/>
        <v>0</v>
      </c>
    </row>
    <row r="38" spans="1:17" x14ac:dyDescent="0.35">
      <c r="A38">
        <f t="shared" si="8"/>
        <v>13</v>
      </c>
      <c r="B38" s="4">
        <f t="shared" ca="1" si="0"/>
        <v>3059386875904</v>
      </c>
      <c r="C38" s="4">
        <f t="shared" ca="1" si="1"/>
        <v>-23312748838912</v>
      </c>
      <c r="D38" s="4"/>
      <c r="E38" s="4">
        <f t="shared" ca="1" si="2"/>
        <v>182354</v>
      </c>
      <c r="F38" s="4">
        <f t="shared" ca="1" si="3"/>
        <v>-1389548</v>
      </c>
      <c r="H38" s="4">
        <f t="shared" ca="1" si="4"/>
        <v>21134520</v>
      </c>
      <c r="I38" s="4">
        <f t="shared" ca="1" si="5"/>
        <v>0</v>
      </c>
      <c r="K38" s="4">
        <f t="shared" ca="1" si="6"/>
        <v>0</v>
      </c>
      <c r="L38" s="4">
        <f t="shared" ca="1" si="7"/>
        <v>0</v>
      </c>
    </row>
    <row r="39" spans="1:17" x14ac:dyDescent="0.35">
      <c r="A39">
        <f t="shared" si="8"/>
        <v>14</v>
      </c>
      <c r="B39" s="4">
        <f t="shared" ca="1" si="0"/>
        <v>17803718885376</v>
      </c>
      <c r="C39" s="4">
        <f t="shared" ca="1" si="1"/>
        <v>-24400788652032</v>
      </c>
      <c r="D39" s="4"/>
      <c r="E39" s="4">
        <f t="shared" ca="1" si="2"/>
        <v>1061184</v>
      </c>
      <c r="F39" s="4">
        <f t="shared" ca="1" si="3"/>
        <v>-1454400</v>
      </c>
      <c r="H39" s="4">
        <f t="shared" ca="1" si="4"/>
        <v>0</v>
      </c>
      <c r="I39" s="4">
        <f t="shared" ca="1" si="5"/>
        <v>0</v>
      </c>
      <c r="K39" s="4">
        <f t="shared" ca="1" si="6"/>
        <v>0</v>
      </c>
      <c r="L39" s="4">
        <f t="shared" ca="1" si="7"/>
        <v>0</v>
      </c>
    </row>
    <row r="40" spans="1:17" x14ac:dyDescent="0.35">
      <c r="A40">
        <f t="shared" si="8"/>
        <v>15</v>
      </c>
      <c r="B40" s="4">
        <f t="shared" ca="1" si="0"/>
        <v>31009330233344</v>
      </c>
      <c r="C40" s="4">
        <f t="shared" ca="1" si="1"/>
        <v>-15577080463360</v>
      </c>
      <c r="D40" s="4"/>
      <c r="E40" s="4">
        <f t="shared" ca="1" si="2"/>
        <v>1848300</v>
      </c>
      <c r="F40" s="4">
        <f t="shared" ca="1" si="3"/>
        <v>-928466</v>
      </c>
      <c r="H40" s="4">
        <f t="shared" ca="1" si="4"/>
        <v>0</v>
      </c>
      <c r="I40" s="4">
        <f t="shared" ca="1" si="5"/>
        <v>0</v>
      </c>
      <c r="K40" s="4">
        <f t="shared" ca="1" si="6"/>
        <v>0</v>
      </c>
      <c r="L40" s="4">
        <f t="shared" ca="1" si="7"/>
        <v>0</v>
      </c>
    </row>
    <row r="43" spans="1:17" x14ac:dyDescent="0.35">
      <c r="A43">
        <v>0</v>
      </c>
      <c r="E43" s="7">
        <v>2162688</v>
      </c>
      <c r="F43" s="7">
        <v>0</v>
      </c>
      <c r="G43" s="4"/>
      <c r="H43" s="4">
        <f ca="1">SUMPRODUCT($E$43:$E$58,OFFSET($E$6:$E$21,0,3*$A43))+SUMPRODUCT($F$43:$F$58,OFFSET($F$6:$F$21,0,3*$A43))</f>
        <v>123145302310912</v>
      </c>
      <c r="I43" s="4">
        <f ca="1">-SUMPRODUCT($E$43:$E$58,OFFSET($F$6:$F$21,0,3*$A43))+SUMPRODUCT($F$43:$F$58,OFFSET($E$6:$E$21,0,3*$A43))</f>
        <v>0</v>
      </c>
      <c r="K43" s="4">
        <f ca="1">ROUND((H43*2^-24)/16,0)</f>
        <v>458752</v>
      </c>
      <c r="L43" s="4">
        <f t="shared" ref="L43:L58" ca="1" si="9">ROUND((I43*2^-24)/16,0)</f>
        <v>0</v>
      </c>
      <c r="N43" s="7">
        <v>458748</v>
      </c>
      <c r="O43" s="7">
        <v>-4</v>
      </c>
      <c r="P43" s="4">
        <f t="shared" ref="P43:P58" ca="1" si="10">N43-K25</f>
        <v>-4</v>
      </c>
      <c r="Q43" s="4">
        <f t="shared" ref="Q43:Q58" ca="1" si="11">O43-L25</f>
        <v>-4</v>
      </c>
    </row>
    <row r="44" spans="1:17" x14ac:dyDescent="0.35">
      <c r="A44">
        <f>A43+1</f>
        <v>1</v>
      </c>
      <c r="E44" s="8">
        <v>1848299</v>
      </c>
      <c r="F44" s="8">
        <v>928466</v>
      </c>
      <c r="G44" s="4"/>
      <c r="H44" s="4">
        <f t="shared" ref="H44:H58" ca="1" si="12">SUMPRODUCT($E$43:$E$58,OFFSET($E$6:$E$21,0,3*$A44))+SUMPRODUCT($F$43:$F$58,OFFSET($F$6:$F$21,0,3*$A44))</f>
        <v>228698278924784</v>
      </c>
      <c r="I44" s="4">
        <f t="shared" ref="I44:I58" ca="1" si="13">-SUMPRODUCT($E$43:$E$58,OFFSET($F$6:$F$21,0,3*$A44))+SUMPRODUCT($F$43:$F$58,OFFSET($E$6:$E$21,0,3*$A44))</f>
        <v>0</v>
      </c>
      <c r="K44" s="4">
        <f ca="1">ROUND((H44*2^-24)/16,0)</f>
        <v>851967</v>
      </c>
      <c r="L44" s="4">
        <f t="shared" ca="1" si="9"/>
        <v>0</v>
      </c>
      <c r="N44" s="8">
        <v>851962</v>
      </c>
      <c r="O44" s="8">
        <v>-6</v>
      </c>
      <c r="P44" s="4">
        <f t="shared" ca="1" si="10"/>
        <v>-6</v>
      </c>
      <c r="Q44" s="4">
        <f t="shared" ca="1" si="11"/>
        <v>-6</v>
      </c>
    </row>
    <row r="45" spans="1:17" x14ac:dyDescent="0.35">
      <c r="A45">
        <f t="shared" ref="A45:A58" si="14">A44+1</f>
        <v>2</v>
      </c>
      <c r="E45" s="7">
        <v>1061184</v>
      </c>
      <c r="F45" s="7">
        <v>1454400</v>
      </c>
      <c r="G45" s="4"/>
      <c r="H45" s="4">
        <f t="shared" ca="1" si="12"/>
        <v>228698350156800</v>
      </c>
      <c r="I45" s="4">
        <f t="shared" ca="1" si="13"/>
        <v>0</v>
      </c>
      <c r="K45" s="4">
        <f t="shared" ref="K45:K58" ca="1" si="15">ROUND((H45*2^-24)/16,0)</f>
        <v>851968</v>
      </c>
      <c r="L45" s="4">
        <f t="shared" ca="1" si="9"/>
        <v>0</v>
      </c>
      <c r="N45" s="7">
        <v>851962</v>
      </c>
      <c r="O45" s="7">
        <v>-4</v>
      </c>
      <c r="P45" s="4">
        <f t="shared" ca="1" si="10"/>
        <v>-6</v>
      </c>
      <c r="Q45" s="4">
        <f t="shared" ca="1" si="11"/>
        <v>-4</v>
      </c>
    </row>
    <row r="46" spans="1:17" x14ac:dyDescent="0.35">
      <c r="A46">
        <f t="shared" si="14"/>
        <v>3</v>
      </c>
      <c r="E46" s="8">
        <v>182354</v>
      </c>
      <c r="F46" s="8">
        <v>1389547</v>
      </c>
      <c r="G46" s="4"/>
      <c r="H46" s="4">
        <f t="shared" ca="1" si="12"/>
        <v>0</v>
      </c>
      <c r="I46" s="4">
        <f t="shared" ca="1" si="13"/>
        <v>0</v>
      </c>
      <c r="K46" s="4">
        <f t="shared" ca="1" si="15"/>
        <v>0</v>
      </c>
      <c r="L46" s="4">
        <f t="shared" ca="1" si="9"/>
        <v>0</v>
      </c>
      <c r="N46" s="8">
        <v>-6</v>
      </c>
      <c r="O46" s="8">
        <v>-6</v>
      </c>
      <c r="P46" s="4">
        <f t="shared" ca="1" si="10"/>
        <v>-6</v>
      </c>
      <c r="Q46" s="4">
        <f t="shared" ca="1" si="11"/>
        <v>-6</v>
      </c>
    </row>
    <row r="47" spans="1:17" x14ac:dyDescent="0.35">
      <c r="A47">
        <f t="shared" si="14"/>
        <v>4</v>
      </c>
      <c r="E47" s="7">
        <v>-393216</v>
      </c>
      <c r="F47" s="7">
        <v>851968</v>
      </c>
      <c r="G47" s="4"/>
      <c r="H47" s="4">
        <f t="shared" ca="1" si="12"/>
        <v>0</v>
      </c>
      <c r="I47" s="4">
        <f t="shared" ca="1" si="13"/>
        <v>0</v>
      </c>
      <c r="K47" s="4">
        <f t="shared" ca="1" si="15"/>
        <v>0</v>
      </c>
      <c r="L47" s="4">
        <f t="shared" ca="1" si="9"/>
        <v>0</v>
      </c>
      <c r="N47" s="7">
        <v>-4</v>
      </c>
      <c r="O47" s="7">
        <v>-4</v>
      </c>
      <c r="P47" s="4">
        <f t="shared" ca="1" si="10"/>
        <v>-4</v>
      </c>
      <c r="Q47" s="4">
        <f t="shared" ca="1" si="11"/>
        <v>-4</v>
      </c>
    </row>
    <row r="48" spans="1:17" x14ac:dyDescent="0.35">
      <c r="A48">
        <f t="shared" si="14"/>
        <v>5</v>
      </c>
      <c r="E48" s="8">
        <v>-469714</v>
      </c>
      <c r="F48" s="8">
        <v>184683</v>
      </c>
      <c r="G48" s="4"/>
      <c r="H48" s="4">
        <f t="shared" ca="1" si="12"/>
        <v>72967536</v>
      </c>
      <c r="I48" s="4">
        <f t="shared" ca="1" si="13"/>
        <v>0</v>
      </c>
      <c r="K48" s="4">
        <f t="shared" ca="1" si="15"/>
        <v>0</v>
      </c>
      <c r="L48" s="4">
        <f t="shared" ca="1" si="9"/>
        <v>0</v>
      </c>
      <c r="N48" s="8">
        <v>-6</v>
      </c>
      <c r="O48" s="8">
        <v>-6</v>
      </c>
      <c r="P48" s="4">
        <f t="shared" ca="1" si="10"/>
        <v>-6</v>
      </c>
      <c r="Q48" s="4">
        <f t="shared" ca="1" si="11"/>
        <v>-6</v>
      </c>
    </row>
    <row r="49" spans="1:17" x14ac:dyDescent="0.35">
      <c r="A49">
        <f t="shared" si="14"/>
        <v>6</v>
      </c>
      <c r="E49" s="7">
        <v>-143680</v>
      </c>
      <c r="F49" s="7">
        <v>-249536</v>
      </c>
      <c r="G49" s="4"/>
      <c r="H49" s="4">
        <f t="shared" ca="1" si="12"/>
        <v>0</v>
      </c>
      <c r="I49" s="4">
        <f t="shared" ca="1" si="13"/>
        <v>0</v>
      </c>
      <c r="K49" s="4">
        <f t="shared" ca="1" si="15"/>
        <v>0</v>
      </c>
      <c r="L49" s="4">
        <f t="shared" ca="1" si="9"/>
        <v>0</v>
      </c>
      <c r="N49" s="7">
        <v>-6</v>
      </c>
      <c r="O49" s="7">
        <v>-4</v>
      </c>
      <c r="P49" s="4">
        <f t="shared" ca="1" si="10"/>
        <v>-6</v>
      </c>
      <c r="Q49" s="4">
        <f t="shared" ca="1" si="11"/>
        <v>-4</v>
      </c>
    </row>
    <row r="50" spans="1:17" x14ac:dyDescent="0.35">
      <c r="A50">
        <f t="shared" si="14"/>
        <v>7</v>
      </c>
      <c r="E50" s="8">
        <v>274069</v>
      </c>
      <c r="F50" s="8">
        <v>-276398</v>
      </c>
      <c r="G50" s="4"/>
      <c r="H50" s="4">
        <f t="shared" ca="1" si="12"/>
        <v>0</v>
      </c>
      <c r="I50" s="4">
        <f t="shared" ca="1" si="13"/>
        <v>0</v>
      </c>
      <c r="K50" s="4">
        <f t="shared" ca="1" si="15"/>
        <v>0</v>
      </c>
      <c r="L50" s="4">
        <f t="shared" ca="1" si="9"/>
        <v>0</v>
      </c>
      <c r="N50" s="8">
        <v>-6</v>
      </c>
      <c r="O50" s="8">
        <v>-6</v>
      </c>
      <c r="P50" s="4">
        <f t="shared" ca="1" si="10"/>
        <v>-6</v>
      </c>
      <c r="Q50" s="4">
        <f t="shared" ca="1" si="11"/>
        <v>-6</v>
      </c>
    </row>
    <row r="51" spans="1:17" x14ac:dyDescent="0.35">
      <c r="A51">
        <f t="shared" si="14"/>
        <v>8</v>
      </c>
      <c r="E51" s="7">
        <v>458752</v>
      </c>
      <c r="F51" s="7">
        <v>0</v>
      </c>
      <c r="G51" s="4"/>
      <c r="H51" s="4">
        <f t="shared" ca="1" si="12"/>
        <v>0</v>
      </c>
      <c r="I51" s="4">
        <f t="shared" ca="1" si="13"/>
        <v>0</v>
      </c>
      <c r="K51" s="4">
        <f t="shared" ca="1" si="15"/>
        <v>0</v>
      </c>
      <c r="L51" s="4">
        <f t="shared" ca="1" si="9"/>
        <v>0</v>
      </c>
      <c r="N51" s="7">
        <v>-4</v>
      </c>
      <c r="O51" s="7">
        <v>-4</v>
      </c>
      <c r="P51" s="4">
        <f t="shared" ca="1" si="10"/>
        <v>-4</v>
      </c>
      <c r="Q51" s="4">
        <f t="shared" ca="1" si="11"/>
        <v>-4</v>
      </c>
    </row>
    <row r="52" spans="1:17" x14ac:dyDescent="0.35">
      <c r="A52">
        <f t="shared" si="14"/>
        <v>9</v>
      </c>
      <c r="E52" s="8">
        <v>274069</v>
      </c>
      <c r="F52" s="8">
        <v>276398</v>
      </c>
      <c r="G52" s="4"/>
      <c r="H52" s="4">
        <f t="shared" ca="1" si="12"/>
        <v>71232016</v>
      </c>
      <c r="I52" s="4">
        <f t="shared" ca="1" si="13"/>
        <v>0</v>
      </c>
      <c r="K52" s="4">
        <f t="shared" ca="1" si="15"/>
        <v>0</v>
      </c>
      <c r="L52" s="4">
        <f t="shared" ca="1" si="9"/>
        <v>0</v>
      </c>
      <c r="N52" s="8">
        <v>-6</v>
      </c>
      <c r="O52" s="8">
        <v>-6</v>
      </c>
      <c r="P52" s="4">
        <f t="shared" ca="1" si="10"/>
        <v>-6</v>
      </c>
      <c r="Q52" s="4">
        <f t="shared" ca="1" si="11"/>
        <v>-6</v>
      </c>
    </row>
    <row r="53" spans="1:17" x14ac:dyDescent="0.35">
      <c r="A53">
        <f t="shared" si="14"/>
        <v>10</v>
      </c>
      <c r="E53" s="7">
        <v>-143680</v>
      </c>
      <c r="F53" s="7">
        <v>249536</v>
      </c>
      <c r="G53" s="4"/>
      <c r="H53" s="4">
        <f t="shared" ca="1" si="12"/>
        <v>68420608</v>
      </c>
      <c r="I53" s="4">
        <f t="shared" ca="1" si="13"/>
        <v>0</v>
      </c>
      <c r="K53" s="4">
        <f t="shared" ca="1" si="15"/>
        <v>0</v>
      </c>
      <c r="L53" s="4">
        <f t="shared" ca="1" si="9"/>
        <v>0</v>
      </c>
      <c r="N53" s="7">
        <v>-2</v>
      </c>
      <c r="O53" s="7">
        <v>-4</v>
      </c>
      <c r="P53" s="4">
        <f t="shared" ca="1" si="10"/>
        <v>-2</v>
      </c>
      <c r="Q53" s="4">
        <f t="shared" ca="1" si="11"/>
        <v>-4</v>
      </c>
    </row>
    <row r="54" spans="1:17" x14ac:dyDescent="0.35">
      <c r="A54">
        <f t="shared" si="14"/>
        <v>11</v>
      </c>
      <c r="E54" s="8">
        <v>-469714</v>
      </c>
      <c r="F54" s="8">
        <v>-184683</v>
      </c>
      <c r="G54" s="4"/>
      <c r="H54" s="4">
        <f t="shared" ca="1" si="12"/>
        <v>0</v>
      </c>
      <c r="I54" s="4">
        <f t="shared" ca="1" si="13"/>
        <v>0</v>
      </c>
      <c r="K54" s="4">
        <f t="shared" ca="1" si="15"/>
        <v>0</v>
      </c>
      <c r="L54" s="4">
        <f t="shared" ca="1" si="9"/>
        <v>0</v>
      </c>
      <c r="N54" s="8">
        <v>-6</v>
      </c>
      <c r="O54" s="8">
        <v>-6</v>
      </c>
      <c r="P54" s="4">
        <f t="shared" ca="1" si="10"/>
        <v>-6</v>
      </c>
      <c r="Q54" s="4">
        <f t="shared" ca="1" si="11"/>
        <v>-6</v>
      </c>
    </row>
    <row r="55" spans="1:17" x14ac:dyDescent="0.35">
      <c r="A55">
        <f t="shared" si="14"/>
        <v>12</v>
      </c>
      <c r="E55" s="7">
        <v>-393216</v>
      </c>
      <c r="F55" s="7">
        <v>-851968</v>
      </c>
      <c r="G55" s="4"/>
      <c r="H55" s="4">
        <f t="shared" ca="1" si="12"/>
        <v>0</v>
      </c>
      <c r="I55" s="4">
        <f t="shared" ca="1" si="13"/>
        <v>0</v>
      </c>
      <c r="K55" s="4">
        <f t="shared" ca="1" si="15"/>
        <v>0</v>
      </c>
      <c r="L55" s="4">
        <f t="shared" ca="1" si="9"/>
        <v>0</v>
      </c>
      <c r="N55" s="7">
        <v>-4</v>
      </c>
      <c r="O55" s="7">
        <v>-4</v>
      </c>
      <c r="P55" s="4">
        <f t="shared" ca="1" si="10"/>
        <v>-4</v>
      </c>
      <c r="Q55" s="4">
        <f t="shared" ca="1" si="11"/>
        <v>-4</v>
      </c>
    </row>
    <row r="56" spans="1:17" x14ac:dyDescent="0.35">
      <c r="A56">
        <f t="shared" si="14"/>
        <v>13</v>
      </c>
      <c r="E56" s="8">
        <v>182354</v>
      </c>
      <c r="F56" s="8">
        <v>-1389547</v>
      </c>
      <c r="G56" s="4"/>
      <c r="H56" s="4">
        <f t="shared" ca="1" si="12"/>
        <v>-4546928</v>
      </c>
      <c r="I56" s="4">
        <f t="shared" ca="1" si="13"/>
        <v>0</v>
      </c>
      <c r="K56" s="4">
        <f t="shared" ca="1" si="15"/>
        <v>0</v>
      </c>
      <c r="L56" s="4">
        <f t="shared" ca="1" si="9"/>
        <v>0</v>
      </c>
      <c r="N56" s="8">
        <v>-6</v>
      </c>
      <c r="O56" s="8">
        <v>-6</v>
      </c>
      <c r="P56" s="4">
        <f t="shared" ca="1" si="10"/>
        <v>-6</v>
      </c>
      <c r="Q56" s="4">
        <f t="shared" ca="1" si="11"/>
        <v>-6</v>
      </c>
    </row>
    <row r="57" spans="1:17" x14ac:dyDescent="0.35">
      <c r="A57">
        <f t="shared" si="14"/>
        <v>14</v>
      </c>
      <c r="E57" s="7">
        <v>1061184</v>
      </c>
      <c r="F57" s="7">
        <v>-1454400</v>
      </c>
      <c r="G57" s="4"/>
      <c r="H57" s="4">
        <f t="shared" ca="1" si="12"/>
        <v>0</v>
      </c>
      <c r="I57" s="4">
        <f t="shared" ca="1" si="13"/>
        <v>0</v>
      </c>
      <c r="K57" s="4">
        <f t="shared" ca="1" si="15"/>
        <v>0</v>
      </c>
      <c r="L57" s="4">
        <f t="shared" ca="1" si="9"/>
        <v>0</v>
      </c>
      <c r="N57" s="7">
        <v>-2</v>
      </c>
      <c r="O57" s="7">
        <v>-4</v>
      </c>
      <c r="P57" s="4">
        <f t="shared" ca="1" si="10"/>
        <v>-2</v>
      </c>
      <c r="Q57" s="4">
        <f t="shared" ca="1" si="11"/>
        <v>-4</v>
      </c>
    </row>
    <row r="58" spans="1:17" x14ac:dyDescent="0.35">
      <c r="A58">
        <f t="shared" si="14"/>
        <v>15</v>
      </c>
      <c r="E58" s="8">
        <v>1848299</v>
      </c>
      <c r="F58" s="8">
        <v>-928466</v>
      </c>
      <c r="G58" s="4"/>
      <c r="H58" s="4">
        <f t="shared" ca="1" si="12"/>
        <v>0</v>
      </c>
      <c r="I58" s="4">
        <f t="shared" ca="1" si="13"/>
        <v>0</v>
      </c>
      <c r="K58" s="4">
        <f t="shared" ca="1" si="15"/>
        <v>0</v>
      </c>
      <c r="L58" s="4">
        <f t="shared" ca="1" si="9"/>
        <v>0</v>
      </c>
      <c r="N58" s="8">
        <v>-6</v>
      </c>
      <c r="O58" s="8">
        <v>-6</v>
      </c>
      <c r="P58" s="4">
        <f t="shared" ca="1" si="10"/>
        <v>-6</v>
      </c>
      <c r="Q58" s="4">
        <f t="shared" ca="1" si="11"/>
        <v>-6</v>
      </c>
    </row>
    <row r="60" spans="1:17" x14ac:dyDescent="0.35">
      <c r="A60">
        <v>0</v>
      </c>
      <c r="F60">
        <v>1</v>
      </c>
      <c r="G60" s="4">
        <f ca="1">SUM(H60:H75)</f>
        <v>3543</v>
      </c>
      <c r="H60" s="4">
        <f ca="1">K25*(2^-24)*(B$1^(2+$A60))</f>
        <v>7</v>
      </c>
      <c r="J60" s="4">
        <f ca="1">SUM(K60:K75)</f>
        <v>3542.999755859375</v>
      </c>
      <c r="K60" s="4">
        <f ca="1">K43*(2^-24)*(B$1^(2+$A60))</f>
        <v>7</v>
      </c>
      <c r="N60" s="4">
        <f>N43*(2^-24)*(B$1^2)</f>
        <v>6.99993896484375</v>
      </c>
    </row>
    <row r="61" spans="1:17" x14ac:dyDescent="0.35">
      <c r="A61">
        <f>A60+1</f>
        <v>1</v>
      </c>
      <c r="F61">
        <v>1</v>
      </c>
      <c r="H61" s="4">
        <f t="shared" ref="H61:H75" ca="1" si="16">K26*(2^-24)*(B$1^(2+$A61))</f>
        <v>208</v>
      </c>
      <c r="K61" s="4">
        <f t="shared" ref="K61:K75" ca="1" si="17">K44*(2^-24)*(B$1^(2+$A61))</f>
        <v>207.999755859375</v>
      </c>
      <c r="N61" s="4">
        <f>N44*(2^-24)*(B$1^2)*B$1</f>
        <v>207.99853515625</v>
      </c>
    </row>
    <row r="62" spans="1:17" x14ac:dyDescent="0.35">
      <c r="A62">
        <f t="shared" ref="A62:A75" si="18">A61+1</f>
        <v>2</v>
      </c>
      <c r="F62">
        <v>1</v>
      </c>
      <c r="H62" s="4">
        <f t="shared" ca="1" si="16"/>
        <v>3328</v>
      </c>
      <c r="K62" s="4">
        <f t="shared" ca="1" si="17"/>
        <v>3328</v>
      </c>
      <c r="N62" s="4">
        <f>N45*(2^-24)*(B$1^2)*B$1*B$1</f>
        <v>3327.9765625</v>
      </c>
    </row>
    <row r="63" spans="1:17" x14ac:dyDescent="0.35">
      <c r="A63">
        <f t="shared" si="18"/>
        <v>3</v>
      </c>
      <c r="H63" s="4">
        <f t="shared" ca="1" si="16"/>
        <v>0</v>
      </c>
      <c r="K63" s="4">
        <f t="shared" ca="1" si="17"/>
        <v>0</v>
      </c>
    </row>
    <row r="64" spans="1:17" x14ac:dyDescent="0.35">
      <c r="A64">
        <f t="shared" si="18"/>
        <v>4</v>
      </c>
      <c r="H64" s="4">
        <f t="shared" ca="1" si="16"/>
        <v>0</v>
      </c>
      <c r="K64" s="4">
        <f t="shared" ca="1" si="17"/>
        <v>0</v>
      </c>
      <c r="N64" s="4">
        <f>SUM(N60:N62)</f>
        <v>3542.9750366210938</v>
      </c>
    </row>
    <row r="65" spans="1:11" x14ac:dyDescent="0.35">
      <c r="A65">
        <f t="shared" si="18"/>
        <v>5</v>
      </c>
      <c r="H65" s="4">
        <f t="shared" ca="1" si="16"/>
        <v>0</v>
      </c>
      <c r="K65" s="4">
        <f t="shared" ca="1" si="17"/>
        <v>0</v>
      </c>
    </row>
    <row r="66" spans="1:11" x14ac:dyDescent="0.35">
      <c r="A66">
        <f t="shared" si="18"/>
        <v>6</v>
      </c>
      <c r="H66" s="4">
        <f t="shared" ca="1" si="16"/>
        <v>0</v>
      </c>
      <c r="K66" s="4">
        <f t="shared" ca="1" si="17"/>
        <v>0</v>
      </c>
    </row>
    <row r="67" spans="1:11" x14ac:dyDescent="0.35">
      <c r="A67">
        <f t="shared" si="18"/>
        <v>7</v>
      </c>
      <c r="H67" s="4">
        <f t="shared" ca="1" si="16"/>
        <v>0</v>
      </c>
      <c r="K67" s="4">
        <f t="shared" ca="1" si="17"/>
        <v>0</v>
      </c>
    </row>
    <row r="68" spans="1:11" x14ac:dyDescent="0.35">
      <c r="A68">
        <f t="shared" si="18"/>
        <v>8</v>
      </c>
      <c r="H68" s="4">
        <f t="shared" ca="1" si="16"/>
        <v>0</v>
      </c>
      <c r="K68" s="4">
        <f t="shared" ca="1" si="17"/>
        <v>0</v>
      </c>
    </row>
    <row r="69" spans="1:11" x14ac:dyDescent="0.35">
      <c r="A69">
        <f t="shared" si="18"/>
        <v>9</v>
      </c>
      <c r="H69" s="4">
        <f t="shared" ca="1" si="16"/>
        <v>0</v>
      </c>
      <c r="K69" s="4">
        <f t="shared" ca="1" si="17"/>
        <v>0</v>
      </c>
    </row>
    <row r="70" spans="1:11" x14ac:dyDescent="0.35">
      <c r="A70">
        <f t="shared" si="18"/>
        <v>10</v>
      </c>
      <c r="H70" s="4">
        <f t="shared" ca="1" si="16"/>
        <v>0</v>
      </c>
      <c r="K70" s="4">
        <f t="shared" ca="1" si="17"/>
        <v>0</v>
      </c>
    </row>
    <row r="71" spans="1:11" x14ac:dyDescent="0.35">
      <c r="A71">
        <f t="shared" si="18"/>
        <v>11</v>
      </c>
      <c r="H71" s="4">
        <f t="shared" ca="1" si="16"/>
        <v>0</v>
      </c>
      <c r="K71" s="4">
        <f t="shared" ca="1" si="17"/>
        <v>0</v>
      </c>
    </row>
    <row r="72" spans="1:11" x14ac:dyDescent="0.35">
      <c r="A72">
        <f t="shared" si="18"/>
        <v>12</v>
      </c>
      <c r="H72" s="4">
        <f t="shared" ca="1" si="16"/>
        <v>0</v>
      </c>
      <c r="K72" s="4">
        <f t="shared" ca="1" si="17"/>
        <v>0</v>
      </c>
    </row>
    <row r="73" spans="1:11" x14ac:dyDescent="0.35">
      <c r="A73">
        <f t="shared" si="18"/>
        <v>13</v>
      </c>
      <c r="H73" s="4">
        <f t="shared" ca="1" si="16"/>
        <v>0</v>
      </c>
      <c r="K73" s="4">
        <f t="shared" ca="1" si="17"/>
        <v>0</v>
      </c>
    </row>
    <row r="74" spans="1:11" x14ac:dyDescent="0.35">
      <c r="A74">
        <f t="shared" si="18"/>
        <v>14</v>
      </c>
      <c r="H74" s="4">
        <f t="shared" ca="1" si="16"/>
        <v>0</v>
      </c>
      <c r="K74" s="4">
        <f t="shared" ca="1" si="17"/>
        <v>0</v>
      </c>
    </row>
    <row r="75" spans="1:11" x14ac:dyDescent="0.35">
      <c r="A75">
        <f t="shared" si="18"/>
        <v>15</v>
      </c>
      <c r="H75" s="4">
        <f t="shared" ca="1" si="16"/>
        <v>0</v>
      </c>
      <c r="K75" s="4">
        <f t="shared" ca="1" si="17"/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26"/>
  <sheetViews>
    <sheetView topLeftCell="C1" workbookViewId="0">
      <selection activeCell="D23" sqref="D23:J26"/>
    </sheetView>
  </sheetViews>
  <sheetFormatPr baseColWidth="10" defaultRowHeight="14.5" x14ac:dyDescent="0.35"/>
  <cols>
    <col min="1" max="16" width="18.6328125" customWidth="1"/>
    <col min="17" max="17" width="17.1796875" bestFit="1" customWidth="1"/>
    <col min="18" max="18" width="11.81640625" bestFit="1" customWidth="1"/>
    <col min="19" max="20" width="17.1796875" bestFit="1" customWidth="1"/>
    <col min="21" max="21" width="11.81640625" bestFit="1" customWidth="1"/>
    <col min="22" max="23" width="17.1796875" bestFit="1" customWidth="1"/>
    <col min="24" max="24" width="11.81640625" bestFit="1" customWidth="1"/>
    <col min="25" max="25" width="17.1796875" bestFit="1" customWidth="1"/>
    <col min="26" max="26" width="11.90625" bestFit="1" customWidth="1"/>
    <col min="27" max="27" width="11.81640625" bestFit="1" customWidth="1"/>
    <col min="28" max="29" width="17.1796875" bestFit="1" customWidth="1"/>
    <col min="30" max="30" width="11.81640625" bestFit="1" customWidth="1"/>
    <col min="31" max="32" width="17.1796875" bestFit="1" customWidth="1"/>
    <col min="33" max="33" width="11.81640625" bestFit="1" customWidth="1"/>
    <col min="34" max="35" width="17.1796875" bestFit="1" customWidth="1"/>
    <col min="36" max="36" width="11.81640625" bestFit="1" customWidth="1"/>
    <col min="37" max="38" width="17.1796875" bestFit="1" customWidth="1"/>
    <col min="39" max="39" width="11.81640625" bestFit="1" customWidth="1"/>
    <col min="40" max="41" width="17.1796875" bestFit="1" customWidth="1"/>
    <col min="42" max="42" width="11.81640625" bestFit="1" customWidth="1"/>
    <col min="43" max="44" width="17.1796875" bestFit="1" customWidth="1"/>
    <col min="45" max="45" width="11.81640625" bestFit="1" customWidth="1"/>
    <col min="46" max="47" width="17.1796875" bestFit="1" customWidth="1"/>
    <col min="48" max="48" width="11.81640625" bestFit="1" customWidth="1"/>
  </cols>
  <sheetData>
    <row r="1" spans="1:48" x14ac:dyDescent="0.35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148</v>
      </c>
      <c r="AA1" t="s">
        <v>149</v>
      </c>
      <c r="AB1" t="s">
        <v>150</v>
      </c>
      <c r="AC1" t="s">
        <v>151</v>
      </c>
      <c r="AD1" t="s">
        <v>152</v>
      </c>
      <c r="AE1" t="s">
        <v>153</v>
      </c>
      <c r="AF1" t="s">
        <v>154</v>
      </c>
      <c r="AG1" t="s">
        <v>155</v>
      </c>
      <c r="AH1" t="s">
        <v>156</v>
      </c>
      <c r="AI1" t="s">
        <v>157</v>
      </c>
      <c r="AJ1" t="s">
        <v>158</v>
      </c>
      <c r="AK1" t="s">
        <v>159</v>
      </c>
      <c r="AL1" t="s">
        <v>160</v>
      </c>
      <c r="AM1" t="s">
        <v>161</v>
      </c>
      <c r="AN1" t="s">
        <v>162</v>
      </c>
      <c r="AO1" t="s">
        <v>163</v>
      </c>
      <c r="AP1" t="s">
        <v>164</v>
      </c>
      <c r="AQ1" t="s">
        <v>165</v>
      </c>
      <c r="AR1" t="s">
        <v>166</v>
      </c>
      <c r="AS1" t="s">
        <v>167</v>
      </c>
      <c r="AT1" t="s">
        <v>168</v>
      </c>
      <c r="AU1" t="s">
        <v>169</v>
      </c>
      <c r="AV1" t="s">
        <v>170</v>
      </c>
    </row>
    <row r="2" spans="1:48" x14ac:dyDescent="0.35">
      <c r="A2" t="s">
        <v>34</v>
      </c>
      <c r="B2">
        <v>36</v>
      </c>
      <c r="C2" t="s">
        <v>115</v>
      </c>
      <c r="D2" t="s">
        <v>115</v>
      </c>
      <c r="E2" t="s">
        <v>115</v>
      </c>
      <c r="F2" t="s">
        <v>115</v>
      </c>
      <c r="G2" t="s">
        <v>115</v>
      </c>
      <c r="H2" t="s">
        <v>115</v>
      </c>
      <c r="I2" t="s">
        <v>115</v>
      </c>
      <c r="J2" t="s">
        <v>115</v>
      </c>
      <c r="K2" t="s">
        <v>115</v>
      </c>
      <c r="L2" t="s">
        <v>115</v>
      </c>
      <c r="M2" t="s">
        <v>115</v>
      </c>
      <c r="N2" t="s">
        <v>115</v>
      </c>
      <c r="O2" t="s">
        <v>115</v>
      </c>
      <c r="P2" t="s">
        <v>115</v>
      </c>
      <c r="R2" t="s">
        <v>115</v>
      </c>
      <c r="U2" t="s">
        <v>115</v>
      </c>
      <c r="X2" t="s">
        <v>115</v>
      </c>
      <c r="AA2" t="s">
        <v>115</v>
      </c>
      <c r="AD2" t="s">
        <v>115</v>
      </c>
      <c r="AG2" t="s">
        <v>115</v>
      </c>
      <c r="AJ2" t="s">
        <v>115</v>
      </c>
      <c r="AM2" t="s">
        <v>115</v>
      </c>
      <c r="AP2" t="s">
        <v>115</v>
      </c>
      <c r="AS2" t="s">
        <v>115</v>
      </c>
      <c r="AV2" t="s">
        <v>115</v>
      </c>
    </row>
    <row r="3" spans="1:48" x14ac:dyDescent="0.35">
      <c r="A3">
        <v>0</v>
      </c>
      <c r="B3" t="s">
        <v>116</v>
      </c>
      <c r="C3" t="s">
        <v>116</v>
      </c>
      <c r="D3" t="s">
        <v>117</v>
      </c>
      <c r="E3" t="s">
        <v>116</v>
      </c>
      <c r="F3" t="s">
        <v>116</v>
      </c>
      <c r="G3" t="s">
        <v>118</v>
      </c>
      <c r="H3" t="s">
        <v>116</v>
      </c>
      <c r="I3" t="s">
        <v>116</v>
      </c>
      <c r="J3" t="s">
        <v>119</v>
      </c>
      <c r="K3" t="s">
        <v>116</v>
      </c>
      <c r="L3" t="s">
        <v>116</v>
      </c>
      <c r="M3" t="s">
        <v>120</v>
      </c>
      <c r="N3" t="s">
        <v>116</v>
      </c>
      <c r="O3" t="s">
        <v>116</v>
      </c>
      <c r="P3" t="s">
        <v>121</v>
      </c>
      <c r="R3" t="s">
        <v>116</v>
      </c>
      <c r="S3">
        <v>6</v>
      </c>
      <c r="U3" t="s">
        <v>116</v>
      </c>
      <c r="V3">
        <v>7</v>
      </c>
      <c r="X3" t="s">
        <v>116</v>
      </c>
      <c r="Y3">
        <v>8</v>
      </c>
      <c r="AA3" t="s">
        <v>116</v>
      </c>
      <c r="AB3">
        <v>9</v>
      </c>
      <c r="AD3" t="s">
        <v>116</v>
      </c>
      <c r="AE3">
        <v>10</v>
      </c>
      <c r="AG3" t="s">
        <v>116</v>
      </c>
      <c r="AH3">
        <v>11</v>
      </c>
      <c r="AJ3" t="s">
        <v>116</v>
      </c>
      <c r="AK3">
        <v>12</v>
      </c>
      <c r="AM3" t="s">
        <v>116</v>
      </c>
      <c r="AN3">
        <v>13</v>
      </c>
      <c r="AP3" t="s">
        <v>116</v>
      </c>
      <c r="AQ3">
        <v>14</v>
      </c>
      <c r="AS3" t="s">
        <v>116</v>
      </c>
      <c r="AT3">
        <v>15</v>
      </c>
      <c r="AV3" t="s">
        <v>116</v>
      </c>
    </row>
    <row r="4" spans="1:48" s="4" customFormat="1" x14ac:dyDescent="0.35">
      <c r="A4" s="3">
        <v>68719476736</v>
      </c>
      <c r="B4" s="3">
        <v>0</v>
      </c>
      <c r="C4" s="3" t="s">
        <v>116</v>
      </c>
      <c r="D4" s="3">
        <v>63488518041</v>
      </c>
      <c r="E4" s="3">
        <v>26297805227</v>
      </c>
      <c r="F4" s="3" t="s">
        <v>116</v>
      </c>
      <c r="G4" s="3">
        <v>48592007999</v>
      </c>
      <c r="H4" s="3">
        <v>48592007999</v>
      </c>
      <c r="I4" s="3" t="s">
        <v>116</v>
      </c>
      <c r="J4" s="3">
        <v>26297805227</v>
      </c>
      <c r="K4" s="3">
        <v>63488518041</v>
      </c>
      <c r="L4" s="3" t="s">
        <v>116</v>
      </c>
      <c r="M4" s="3">
        <v>0</v>
      </c>
      <c r="N4" s="3">
        <v>68719476736</v>
      </c>
      <c r="O4" s="3" t="s">
        <v>116</v>
      </c>
      <c r="P4" s="3">
        <v>-26297805227</v>
      </c>
      <c r="Q4" s="3">
        <v>63488518041</v>
      </c>
      <c r="R4" s="3" t="s">
        <v>116</v>
      </c>
      <c r="S4" s="3">
        <v>-48592007999</v>
      </c>
      <c r="T4" s="3">
        <v>48592007999</v>
      </c>
      <c r="U4" s="3" t="s">
        <v>116</v>
      </c>
      <c r="V4" s="3">
        <v>-63488518041</v>
      </c>
      <c r="W4" s="3">
        <v>26297805227</v>
      </c>
      <c r="X4" s="3" t="s">
        <v>116</v>
      </c>
      <c r="Y4" s="3">
        <v>-68719476736</v>
      </c>
      <c r="Z4" s="3">
        <v>0</v>
      </c>
      <c r="AA4" s="3" t="s">
        <v>116</v>
      </c>
      <c r="AB4" s="3">
        <v>-63488518041</v>
      </c>
      <c r="AC4" s="3">
        <v>-26297805227</v>
      </c>
      <c r="AD4" s="3" t="s">
        <v>116</v>
      </c>
      <c r="AE4" s="3">
        <v>-48592007999</v>
      </c>
      <c r="AF4" s="3">
        <v>-48592007999</v>
      </c>
      <c r="AG4" s="3" t="s">
        <v>116</v>
      </c>
      <c r="AH4" s="3">
        <v>-26297805227</v>
      </c>
      <c r="AI4" s="3">
        <v>-63488518041</v>
      </c>
      <c r="AJ4" s="3" t="s">
        <v>116</v>
      </c>
      <c r="AK4" s="3">
        <v>0</v>
      </c>
      <c r="AL4" s="3">
        <v>-68719476736</v>
      </c>
      <c r="AM4" s="3" t="s">
        <v>116</v>
      </c>
      <c r="AN4" s="3">
        <v>26297805227</v>
      </c>
      <c r="AO4" s="3">
        <v>-63488518041</v>
      </c>
      <c r="AP4" s="3" t="s">
        <v>116</v>
      </c>
      <c r="AQ4" s="3">
        <v>48592007999</v>
      </c>
      <c r="AR4" s="3">
        <v>-48592007999</v>
      </c>
      <c r="AS4" s="3" t="s">
        <v>116</v>
      </c>
      <c r="AT4" s="3">
        <v>63488518041</v>
      </c>
      <c r="AU4" s="3">
        <v>-26297805227</v>
      </c>
      <c r="AV4" s="3" t="s">
        <v>116</v>
      </c>
    </row>
    <row r="5" spans="1:48" x14ac:dyDescent="0.35">
      <c r="A5" s="2" t="s">
        <v>122</v>
      </c>
      <c r="B5" s="2" t="s">
        <v>122</v>
      </c>
      <c r="C5" s="2" t="s">
        <v>122</v>
      </c>
      <c r="D5" s="2" t="s">
        <v>122</v>
      </c>
      <c r="E5" s="2" t="s">
        <v>122</v>
      </c>
      <c r="F5" s="2" t="s">
        <v>122</v>
      </c>
      <c r="G5" s="2" t="s">
        <v>122</v>
      </c>
      <c r="H5" s="2" t="s">
        <v>122</v>
      </c>
      <c r="I5" s="2" t="s">
        <v>122</v>
      </c>
      <c r="J5" s="2" t="s">
        <v>122</v>
      </c>
      <c r="K5" s="2" t="s">
        <v>122</v>
      </c>
      <c r="L5" s="2" t="s">
        <v>122</v>
      </c>
      <c r="M5" s="2" t="s">
        <v>122</v>
      </c>
      <c r="N5" s="2" t="s">
        <v>122</v>
      </c>
      <c r="O5" s="2" t="s">
        <v>122</v>
      </c>
      <c r="P5" s="2" t="s">
        <v>122</v>
      </c>
      <c r="Q5" s="2"/>
      <c r="R5" s="2" t="s">
        <v>115</v>
      </c>
      <c r="S5" s="2"/>
      <c r="T5" s="2"/>
      <c r="U5" s="2" t="s">
        <v>115</v>
      </c>
      <c r="V5" s="2"/>
      <c r="W5" s="2"/>
      <c r="X5" s="2" t="s">
        <v>115</v>
      </c>
      <c r="Y5" s="2"/>
      <c r="Z5" s="2"/>
      <c r="AA5" s="2" t="s">
        <v>115</v>
      </c>
      <c r="AB5" s="2"/>
      <c r="AC5" s="2"/>
      <c r="AD5" s="2" t="s">
        <v>115</v>
      </c>
      <c r="AE5" s="2"/>
      <c r="AF5" s="2"/>
      <c r="AG5" s="2" t="s">
        <v>115</v>
      </c>
      <c r="AH5" s="2"/>
      <c r="AI5" s="2"/>
      <c r="AJ5" s="2" t="s">
        <v>115</v>
      </c>
      <c r="AK5" s="2"/>
      <c r="AL5" s="2"/>
      <c r="AM5" s="2" t="s">
        <v>115</v>
      </c>
      <c r="AN5" s="2"/>
      <c r="AO5" s="2"/>
      <c r="AP5" s="2" t="s">
        <v>115</v>
      </c>
      <c r="AQ5" s="2"/>
      <c r="AR5" s="2"/>
      <c r="AS5" s="2" t="s">
        <v>115</v>
      </c>
      <c r="AT5" s="2"/>
      <c r="AU5" s="2"/>
      <c r="AV5" s="2" t="s">
        <v>115</v>
      </c>
    </row>
    <row r="6" spans="1:48" s="4" customFormat="1" x14ac:dyDescent="0.35">
      <c r="A6" s="3">
        <v>68719476736</v>
      </c>
      <c r="B6" s="3">
        <v>0</v>
      </c>
      <c r="C6" s="3" t="s">
        <v>116</v>
      </c>
      <c r="D6" s="3">
        <v>68719476736</v>
      </c>
      <c r="E6" s="3">
        <v>0</v>
      </c>
      <c r="F6" s="3" t="s">
        <v>116</v>
      </c>
      <c r="G6" s="3">
        <v>68719476736</v>
      </c>
      <c r="H6" s="3">
        <v>0</v>
      </c>
      <c r="I6" s="3" t="s">
        <v>116</v>
      </c>
      <c r="J6" s="3">
        <v>68719476736</v>
      </c>
      <c r="K6" s="3">
        <v>0</v>
      </c>
      <c r="L6" s="3" t="s">
        <v>116</v>
      </c>
      <c r="M6" s="3">
        <v>68719476736</v>
      </c>
      <c r="N6" s="3">
        <v>0</v>
      </c>
      <c r="O6" s="3" t="s">
        <v>116</v>
      </c>
      <c r="P6" s="3">
        <v>68719476736</v>
      </c>
      <c r="Q6" s="3">
        <v>0</v>
      </c>
      <c r="R6" s="3" t="s">
        <v>116</v>
      </c>
      <c r="S6" s="3">
        <v>68719476736</v>
      </c>
      <c r="T6" s="3">
        <v>0</v>
      </c>
      <c r="U6" s="3" t="s">
        <v>116</v>
      </c>
      <c r="V6" s="3">
        <v>68719476736</v>
      </c>
      <c r="W6" s="3">
        <v>0</v>
      </c>
      <c r="X6" s="3" t="s">
        <v>116</v>
      </c>
      <c r="Y6" s="3">
        <v>68719476736</v>
      </c>
      <c r="Z6" s="3">
        <v>0</v>
      </c>
      <c r="AA6" s="3" t="s">
        <v>116</v>
      </c>
      <c r="AB6" s="3">
        <v>68719476736</v>
      </c>
      <c r="AC6" s="3">
        <v>0</v>
      </c>
      <c r="AD6" s="3" t="s">
        <v>116</v>
      </c>
      <c r="AE6" s="3">
        <v>68719476736</v>
      </c>
      <c r="AF6" s="3">
        <v>0</v>
      </c>
      <c r="AG6" s="3" t="s">
        <v>116</v>
      </c>
      <c r="AH6" s="3">
        <v>68719476736</v>
      </c>
      <c r="AI6" s="3">
        <v>0</v>
      </c>
      <c r="AJ6" s="3" t="s">
        <v>116</v>
      </c>
      <c r="AK6" s="3">
        <v>68719476736</v>
      </c>
      <c r="AL6" s="3">
        <v>0</v>
      </c>
      <c r="AM6" s="3" t="s">
        <v>116</v>
      </c>
      <c r="AN6" s="3">
        <v>68719476736</v>
      </c>
      <c r="AO6" s="3">
        <v>0</v>
      </c>
      <c r="AP6" s="3" t="s">
        <v>116</v>
      </c>
      <c r="AQ6" s="3">
        <v>68719476736</v>
      </c>
      <c r="AR6" s="3">
        <v>0</v>
      </c>
      <c r="AS6" s="3" t="s">
        <v>116</v>
      </c>
      <c r="AT6" s="3">
        <v>68719476736</v>
      </c>
      <c r="AU6" s="3">
        <v>0</v>
      </c>
      <c r="AV6" s="3" t="s">
        <v>116</v>
      </c>
    </row>
    <row r="7" spans="1:48" s="4" customFormat="1" x14ac:dyDescent="0.35">
      <c r="A7" s="3">
        <v>68719476736</v>
      </c>
      <c r="B7" s="3">
        <v>0</v>
      </c>
      <c r="C7" s="3" t="s">
        <v>116</v>
      </c>
      <c r="D7" s="3">
        <v>63488518041</v>
      </c>
      <c r="E7" s="3">
        <v>26297805227</v>
      </c>
      <c r="F7" s="3" t="s">
        <v>116</v>
      </c>
      <c r="G7" s="3">
        <v>48592007999</v>
      </c>
      <c r="H7" s="3">
        <v>48592007999</v>
      </c>
      <c r="I7" s="3" t="s">
        <v>116</v>
      </c>
      <c r="J7" s="3">
        <v>26297805227</v>
      </c>
      <c r="K7" s="3">
        <v>63488518041</v>
      </c>
      <c r="L7" s="3" t="s">
        <v>116</v>
      </c>
      <c r="M7" s="3">
        <v>0</v>
      </c>
      <c r="N7" s="3">
        <v>68719476736</v>
      </c>
      <c r="O7" s="3" t="s">
        <v>116</v>
      </c>
      <c r="P7" s="3">
        <v>-26297805227</v>
      </c>
      <c r="Q7" s="3">
        <v>63488518041</v>
      </c>
      <c r="R7" s="3" t="s">
        <v>116</v>
      </c>
      <c r="S7" s="3">
        <v>-48592007999</v>
      </c>
      <c r="T7" s="3">
        <v>48592007999</v>
      </c>
      <c r="U7" s="3" t="s">
        <v>116</v>
      </c>
      <c r="V7" s="3">
        <v>-63488518041</v>
      </c>
      <c r="W7" s="3">
        <v>26297805227</v>
      </c>
      <c r="X7" s="3" t="s">
        <v>116</v>
      </c>
      <c r="Y7" s="3">
        <v>-68719476736</v>
      </c>
      <c r="Z7" s="3">
        <v>0</v>
      </c>
      <c r="AA7" s="3" t="s">
        <v>116</v>
      </c>
      <c r="AB7" s="3">
        <v>-63488518041</v>
      </c>
      <c r="AC7" s="3">
        <v>-26297805227</v>
      </c>
      <c r="AD7" s="3" t="s">
        <v>116</v>
      </c>
      <c r="AE7" s="3">
        <v>-48592007999</v>
      </c>
      <c r="AF7" s="3">
        <v>-48592007999</v>
      </c>
      <c r="AG7" s="3" t="s">
        <v>116</v>
      </c>
      <c r="AH7" s="3">
        <v>-26297805227</v>
      </c>
      <c r="AI7" s="3">
        <v>-63488518041</v>
      </c>
      <c r="AJ7" s="3" t="s">
        <v>116</v>
      </c>
      <c r="AK7" s="3">
        <v>0</v>
      </c>
      <c r="AL7" s="3">
        <v>-68719476736</v>
      </c>
      <c r="AM7" s="3" t="s">
        <v>116</v>
      </c>
      <c r="AN7" s="3">
        <v>26297805227</v>
      </c>
      <c r="AO7" s="3">
        <v>-63488518041</v>
      </c>
      <c r="AP7" s="3" t="s">
        <v>116</v>
      </c>
      <c r="AQ7" s="3">
        <v>48592007999</v>
      </c>
      <c r="AR7" s="3">
        <v>-48592007999</v>
      </c>
      <c r="AS7" s="3" t="s">
        <v>116</v>
      </c>
      <c r="AT7" s="3">
        <v>63488518041</v>
      </c>
      <c r="AU7" s="3">
        <v>-26297805227</v>
      </c>
      <c r="AV7" s="3" t="s">
        <v>116</v>
      </c>
    </row>
    <row r="8" spans="1:48" s="4" customFormat="1" x14ac:dyDescent="0.35">
      <c r="A8" s="3">
        <v>68719476736</v>
      </c>
      <c r="B8" s="3">
        <v>0</v>
      </c>
      <c r="C8" s="3" t="s">
        <v>116</v>
      </c>
      <c r="D8" s="3">
        <v>48592007999</v>
      </c>
      <c r="E8" s="3">
        <v>48592007999</v>
      </c>
      <c r="F8" s="3" t="s">
        <v>116</v>
      </c>
      <c r="G8" s="3">
        <v>0</v>
      </c>
      <c r="H8" s="3">
        <v>68719476736</v>
      </c>
      <c r="I8" s="3" t="s">
        <v>116</v>
      </c>
      <c r="J8" s="3">
        <v>-48592007999</v>
      </c>
      <c r="K8" s="3">
        <v>48592007999</v>
      </c>
      <c r="L8" s="3" t="s">
        <v>116</v>
      </c>
      <c r="M8" s="3">
        <v>-68719476736</v>
      </c>
      <c r="N8" s="3">
        <v>0</v>
      </c>
      <c r="O8" s="3" t="s">
        <v>116</v>
      </c>
      <c r="P8" s="3">
        <v>-48592007999</v>
      </c>
      <c r="Q8" s="3">
        <v>-48592007999</v>
      </c>
      <c r="R8" s="3" t="s">
        <v>116</v>
      </c>
      <c r="S8" s="3">
        <v>0</v>
      </c>
      <c r="T8" s="3">
        <v>-68719476736</v>
      </c>
      <c r="U8" s="3" t="s">
        <v>116</v>
      </c>
      <c r="V8" s="3">
        <v>48592007999</v>
      </c>
      <c r="W8" s="3">
        <v>-48592007999</v>
      </c>
      <c r="X8" s="3" t="s">
        <v>116</v>
      </c>
      <c r="Y8" s="3">
        <v>68719476736</v>
      </c>
      <c r="Z8" s="3">
        <v>0</v>
      </c>
      <c r="AA8" s="3" t="s">
        <v>116</v>
      </c>
      <c r="AB8" s="3">
        <v>48592007999</v>
      </c>
      <c r="AC8" s="3">
        <v>48592007999</v>
      </c>
      <c r="AD8" s="3" t="s">
        <v>116</v>
      </c>
      <c r="AE8" s="3">
        <v>0</v>
      </c>
      <c r="AF8" s="3">
        <v>68719476736</v>
      </c>
      <c r="AG8" s="3" t="s">
        <v>116</v>
      </c>
      <c r="AH8" s="3">
        <v>-48592007999</v>
      </c>
      <c r="AI8" s="3">
        <v>48592007999</v>
      </c>
      <c r="AJ8" s="3" t="s">
        <v>116</v>
      </c>
      <c r="AK8" s="3">
        <v>-68719476736</v>
      </c>
      <c r="AL8" s="3">
        <v>0</v>
      </c>
      <c r="AM8" s="3" t="s">
        <v>116</v>
      </c>
      <c r="AN8" s="3">
        <v>-48592007999</v>
      </c>
      <c r="AO8" s="3">
        <v>-48592007999</v>
      </c>
      <c r="AP8" s="3" t="s">
        <v>116</v>
      </c>
      <c r="AQ8" s="3">
        <v>0</v>
      </c>
      <c r="AR8" s="3">
        <v>-68719476736</v>
      </c>
      <c r="AS8" s="3" t="s">
        <v>116</v>
      </c>
      <c r="AT8" s="3">
        <v>48592007999</v>
      </c>
      <c r="AU8" s="3">
        <v>-48592007999</v>
      </c>
      <c r="AV8" s="3" t="s">
        <v>116</v>
      </c>
    </row>
    <row r="9" spans="1:48" s="4" customFormat="1" x14ac:dyDescent="0.35">
      <c r="A9" s="3">
        <v>68719476736</v>
      </c>
      <c r="B9" s="3">
        <v>0</v>
      </c>
      <c r="C9" s="3" t="s">
        <v>116</v>
      </c>
      <c r="D9" s="3">
        <v>26297805227</v>
      </c>
      <c r="E9" s="3">
        <v>63488518041</v>
      </c>
      <c r="F9" s="3" t="s">
        <v>116</v>
      </c>
      <c r="G9" s="3">
        <v>-48592007999</v>
      </c>
      <c r="H9" s="3">
        <v>48592007999</v>
      </c>
      <c r="I9" s="3" t="s">
        <v>116</v>
      </c>
      <c r="J9" s="3">
        <v>-63488518041</v>
      </c>
      <c r="K9" s="3">
        <v>-26297805227</v>
      </c>
      <c r="L9" s="3" t="s">
        <v>116</v>
      </c>
      <c r="M9" s="3">
        <v>0</v>
      </c>
      <c r="N9" s="3">
        <v>-68719476736</v>
      </c>
      <c r="O9" s="3" t="s">
        <v>116</v>
      </c>
      <c r="P9" s="3">
        <v>63488518041</v>
      </c>
      <c r="Q9" s="3">
        <v>-26297805227</v>
      </c>
      <c r="R9" s="3" t="s">
        <v>116</v>
      </c>
      <c r="S9" s="3">
        <v>48592007999</v>
      </c>
      <c r="T9" s="3">
        <v>48592007999</v>
      </c>
      <c r="U9" s="3" t="s">
        <v>116</v>
      </c>
      <c r="V9" s="3">
        <v>-26297805227</v>
      </c>
      <c r="W9" s="3">
        <v>63488518041</v>
      </c>
      <c r="X9" s="3" t="s">
        <v>116</v>
      </c>
      <c r="Y9" s="3">
        <v>-68719476736</v>
      </c>
      <c r="Z9" s="3">
        <v>0</v>
      </c>
      <c r="AA9" s="3" t="s">
        <v>116</v>
      </c>
      <c r="AB9" s="3">
        <v>-26297805227</v>
      </c>
      <c r="AC9" s="3">
        <v>-63488518041</v>
      </c>
      <c r="AD9" s="3" t="s">
        <v>116</v>
      </c>
      <c r="AE9" s="3">
        <v>48592007999</v>
      </c>
      <c r="AF9" s="3">
        <v>-48592007999</v>
      </c>
      <c r="AG9" s="3" t="s">
        <v>116</v>
      </c>
      <c r="AH9" s="3">
        <v>63488518041</v>
      </c>
      <c r="AI9" s="3">
        <v>26297805227</v>
      </c>
      <c r="AJ9" s="3" t="s">
        <v>116</v>
      </c>
      <c r="AK9" s="3">
        <v>0</v>
      </c>
      <c r="AL9" s="3">
        <v>68719476736</v>
      </c>
      <c r="AM9" s="3" t="s">
        <v>116</v>
      </c>
      <c r="AN9" s="3">
        <v>-63488518041</v>
      </c>
      <c r="AO9" s="3">
        <v>26297805227</v>
      </c>
      <c r="AP9" s="3" t="s">
        <v>116</v>
      </c>
      <c r="AQ9" s="3">
        <v>-48592007999</v>
      </c>
      <c r="AR9" s="3">
        <v>-48592007999</v>
      </c>
      <c r="AS9" s="3" t="s">
        <v>116</v>
      </c>
      <c r="AT9" s="3">
        <v>26297805227</v>
      </c>
      <c r="AU9" s="3">
        <v>-63488518041</v>
      </c>
      <c r="AV9" s="3" t="s">
        <v>116</v>
      </c>
    </row>
    <row r="10" spans="1:48" s="4" customFormat="1" x14ac:dyDescent="0.35">
      <c r="A10" s="3">
        <v>68719476736</v>
      </c>
      <c r="B10" s="3">
        <v>0</v>
      </c>
      <c r="C10" s="3" t="s">
        <v>116</v>
      </c>
      <c r="D10" s="3">
        <v>0</v>
      </c>
      <c r="E10" s="3">
        <v>68719476736</v>
      </c>
      <c r="F10" s="3" t="s">
        <v>116</v>
      </c>
      <c r="G10" s="3">
        <v>-68719476736</v>
      </c>
      <c r="H10" s="3">
        <v>0</v>
      </c>
      <c r="I10" s="3" t="s">
        <v>116</v>
      </c>
      <c r="J10" s="3">
        <v>0</v>
      </c>
      <c r="K10" s="3">
        <v>-68719476736</v>
      </c>
      <c r="L10" s="3" t="s">
        <v>116</v>
      </c>
      <c r="M10" s="3">
        <v>68719476736</v>
      </c>
      <c r="N10" s="3">
        <v>0</v>
      </c>
      <c r="O10" s="3" t="s">
        <v>116</v>
      </c>
      <c r="P10" s="3">
        <v>0</v>
      </c>
      <c r="Q10" s="3">
        <v>68719476736</v>
      </c>
      <c r="R10" s="3" t="s">
        <v>116</v>
      </c>
      <c r="S10" s="3">
        <v>-68719476736</v>
      </c>
      <c r="T10" s="3">
        <v>0</v>
      </c>
      <c r="U10" s="3" t="s">
        <v>116</v>
      </c>
      <c r="V10" s="3">
        <v>0</v>
      </c>
      <c r="W10" s="3">
        <v>-68719476736</v>
      </c>
      <c r="X10" s="3" t="s">
        <v>116</v>
      </c>
      <c r="Y10" s="3">
        <v>68719476736</v>
      </c>
      <c r="Z10" s="3">
        <v>0</v>
      </c>
      <c r="AA10" s="3" t="s">
        <v>116</v>
      </c>
      <c r="AB10" s="3">
        <v>0</v>
      </c>
      <c r="AC10" s="3">
        <v>68719476736</v>
      </c>
      <c r="AD10" s="3" t="s">
        <v>116</v>
      </c>
      <c r="AE10" s="3">
        <v>-68719476736</v>
      </c>
      <c r="AF10" s="3">
        <v>0</v>
      </c>
      <c r="AG10" s="3" t="s">
        <v>116</v>
      </c>
      <c r="AH10" s="3">
        <v>0</v>
      </c>
      <c r="AI10" s="3">
        <v>-68719476736</v>
      </c>
      <c r="AJ10" s="3" t="s">
        <v>116</v>
      </c>
      <c r="AK10" s="3">
        <v>68719476736</v>
      </c>
      <c r="AL10" s="3">
        <v>0</v>
      </c>
      <c r="AM10" s="3" t="s">
        <v>116</v>
      </c>
      <c r="AN10" s="3">
        <v>0</v>
      </c>
      <c r="AO10" s="3">
        <v>68719476736</v>
      </c>
      <c r="AP10" s="3" t="s">
        <v>116</v>
      </c>
      <c r="AQ10" s="3">
        <v>-68719476736</v>
      </c>
      <c r="AR10" s="3">
        <v>0</v>
      </c>
      <c r="AS10" s="3" t="s">
        <v>116</v>
      </c>
      <c r="AT10" s="3">
        <v>0</v>
      </c>
      <c r="AU10" s="3">
        <v>-68719476736</v>
      </c>
      <c r="AV10" s="3" t="s">
        <v>116</v>
      </c>
    </row>
    <row r="11" spans="1:48" s="4" customFormat="1" x14ac:dyDescent="0.35">
      <c r="A11" s="3">
        <v>68719476736</v>
      </c>
      <c r="B11" s="3">
        <v>0</v>
      </c>
      <c r="C11" s="3" t="s">
        <v>116</v>
      </c>
      <c r="D11" s="3">
        <v>-26297805227</v>
      </c>
      <c r="E11" s="3">
        <v>63488518041</v>
      </c>
      <c r="F11" s="3" t="s">
        <v>116</v>
      </c>
      <c r="G11" s="3">
        <v>-48592007999</v>
      </c>
      <c r="H11" s="3">
        <v>-48592007999</v>
      </c>
      <c r="I11" s="3" t="s">
        <v>116</v>
      </c>
      <c r="J11" s="3">
        <v>63488518041</v>
      </c>
      <c r="K11" s="3">
        <v>-26297805227</v>
      </c>
      <c r="L11" s="3" t="s">
        <v>116</v>
      </c>
      <c r="M11" s="3">
        <v>0</v>
      </c>
      <c r="N11" s="3">
        <v>68719476736</v>
      </c>
      <c r="O11" s="3" t="s">
        <v>116</v>
      </c>
      <c r="P11" s="3">
        <v>-63488518041</v>
      </c>
      <c r="Q11" s="3">
        <v>-26297805227</v>
      </c>
      <c r="R11" s="3" t="s">
        <v>116</v>
      </c>
      <c r="S11" s="3">
        <v>48592007999</v>
      </c>
      <c r="T11" s="3">
        <v>-48592007999</v>
      </c>
      <c r="U11" s="3" t="s">
        <v>116</v>
      </c>
      <c r="V11" s="3">
        <v>26297805227</v>
      </c>
      <c r="W11" s="3">
        <v>63488518041</v>
      </c>
      <c r="X11" s="3" t="s">
        <v>116</v>
      </c>
      <c r="Y11" s="3">
        <v>-68719476736</v>
      </c>
      <c r="Z11" s="3">
        <v>0</v>
      </c>
      <c r="AA11" s="3" t="s">
        <v>116</v>
      </c>
      <c r="AB11" s="3">
        <v>26297805227</v>
      </c>
      <c r="AC11" s="3">
        <v>-63488518041</v>
      </c>
      <c r="AD11" s="3" t="s">
        <v>116</v>
      </c>
      <c r="AE11" s="3">
        <v>48592007999</v>
      </c>
      <c r="AF11" s="3">
        <v>48592007999</v>
      </c>
      <c r="AG11" s="3" t="s">
        <v>116</v>
      </c>
      <c r="AH11" s="3">
        <v>-63488518041</v>
      </c>
      <c r="AI11" s="3">
        <v>26297805227</v>
      </c>
      <c r="AJ11" s="3" t="s">
        <v>116</v>
      </c>
      <c r="AK11" s="3">
        <v>0</v>
      </c>
      <c r="AL11" s="3">
        <v>-68719476736</v>
      </c>
      <c r="AM11" s="3" t="s">
        <v>116</v>
      </c>
      <c r="AN11" s="3">
        <v>63488518041</v>
      </c>
      <c r="AO11" s="3">
        <v>26297805227</v>
      </c>
      <c r="AP11" s="3" t="s">
        <v>116</v>
      </c>
      <c r="AQ11" s="3">
        <v>-48592007999</v>
      </c>
      <c r="AR11" s="3">
        <v>48592007999</v>
      </c>
      <c r="AS11" s="3" t="s">
        <v>116</v>
      </c>
      <c r="AT11" s="3">
        <v>-26297805227</v>
      </c>
      <c r="AU11" s="3">
        <v>-63488518041</v>
      </c>
      <c r="AV11" s="3" t="s">
        <v>116</v>
      </c>
    </row>
    <row r="12" spans="1:48" s="4" customFormat="1" x14ac:dyDescent="0.35">
      <c r="A12" s="3">
        <v>68719476736</v>
      </c>
      <c r="B12" s="3">
        <v>0</v>
      </c>
      <c r="C12" s="3" t="s">
        <v>116</v>
      </c>
      <c r="D12" s="3">
        <v>-48592007999</v>
      </c>
      <c r="E12" s="3">
        <v>48592007999</v>
      </c>
      <c r="F12" s="3" t="s">
        <v>116</v>
      </c>
      <c r="G12" s="3">
        <v>0</v>
      </c>
      <c r="H12" s="3">
        <v>-68719476736</v>
      </c>
      <c r="I12" s="3" t="s">
        <v>116</v>
      </c>
      <c r="J12" s="3">
        <v>48592007999</v>
      </c>
      <c r="K12" s="3">
        <v>48592007999</v>
      </c>
      <c r="L12" s="3" t="s">
        <v>116</v>
      </c>
      <c r="M12" s="3">
        <v>-68719476736</v>
      </c>
      <c r="N12" s="3">
        <v>0</v>
      </c>
      <c r="O12" s="3" t="s">
        <v>116</v>
      </c>
      <c r="P12" s="3">
        <v>48592007999</v>
      </c>
      <c r="Q12" s="3">
        <v>-48592007999</v>
      </c>
      <c r="R12" s="3" t="s">
        <v>116</v>
      </c>
      <c r="S12" s="3">
        <v>0</v>
      </c>
      <c r="T12" s="3">
        <v>68719476736</v>
      </c>
      <c r="U12" s="3" t="s">
        <v>116</v>
      </c>
      <c r="V12" s="3">
        <v>-48592007999</v>
      </c>
      <c r="W12" s="3">
        <v>-48592007999</v>
      </c>
      <c r="X12" s="3" t="s">
        <v>116</v>
      </c>
      <c r="Y12" s="3">
        <v>68719476736</v>
      </c>
      <c r="Z12" s="3">
        <v>0</v>
      </c>
      <c r="AA12" s="3" t="s">
        <v>116</v>
      </c>
      <c r="AB12" s="3">
        <v>-48592007999</v>
      </c>
      <c r="AC12" s="3">
        <v>48592007999</v>
      </c>
      <c r="AD12" s="3" t="s">
        <v>116</v>
      </c>
      <c r="AE12" s="3">
        <v>0</v>
      </c>
      <c r="AF12" s="3">
        <v>-68719476736</v>
      </c>
      <c r="AG12" s="3" t="s">
        <v>116</v>
      </c>
      <c r="AH12" s="3">
        <v>48592007999</v>
      </c>
      <c r="AI12" s="3">
        <v>48592007999</v>
      </c>
      <c r="AJ12" s="3" t="s">
        <v>116</v>
      </c>
      <c r="AK12" s="3">
        <v>-68719476736</v>
      </c>
      <c r="AL12" s="3">
        <v>0</v>
      </c>
      <c r="AM12" s="3" t="s">
        <v>116</v>
      </c>
      <c r="AN12" s="3">
        <v>48592007999</v>
      </c>
      <c r="AO12" s="3">
        <v>-48592007999</v>
      </c>
      <c r="AP12" s="3" t="s">
        <v>116</v>
      </c>
      <c r="AQ12" s="3">
        <v>0</v>
      </c>
      <c r="AR12" s="3">
        <v>68719476736</v>
      </c>
      <c r="AS12" s="3" t="s">
        <v>116</v>
      </c>
      <c r="AT12" s="3">
        <v>-48592007999</v>
      </c>
      <c r="AU12" s="3">
        <v>-48592007999</v>
      </c>
      <c r="AV12" s="3" t="s">
        <v>116</v>
      </c>
    </row>
    <row r="13" spans="1:48" s="4" customFormat="1" x14ac:dyDescent="0.35">
      <c r="A13" s="3">
        <v>68719476736</v>
      </c>
      <c r="B13" s="3">
        <v>0</v>
      </c>
      <c r="C13" s="3" t="s">
        <v>116</v>
      </c>
      <c r="D13" s="3">
        <v>-63488518041</v>
      </c>
      <c r="E13" s="3">
        <v>26297805227</v>
      </c>
      <c r="F13" s="3" t="s">
        <v>116</v>
      </c>
      <c r="G13" s="3">
        <v>48592007999</v>
      </c>
      <c r="H13" s="3">
        <v>-48592007999</v>
      </c>
      <c r="I13" s="3" t="s">
        <v>116</v>
      </c>
      <c r="J13" s="3">
        <v>-26297805227</v>
      </c>
      <c r="K13" s="3">
        <v>63488518041</v>
      </c>
      <c r="L13" s="3" t="s">
        <v>116</v>
      </c>
      <c r="M13" s="3">
        <v>0</v>
      </c>
      <c r="N13" s="3">
        <v>-68719476736</v>
      </c>
      <c r="O13" s="3" t="s">
        <v>116</v>
      </c>
      <c r="P13" s="3">
        <v>26297805227</v>
      </c>
      <c r="Q13" s="3">
        <v>63488518041</v>
      </c>
      <c r="R13" s="3" t="s">
        <v>116</v>
      </c>
      <c r="S13" s="3">
        <v>-48592007999</v>
      </c>
      <c r="T13" s="3">
        <v>-48592007999</v>
      </c>
      <c r="U13" s="3" t="s">
        <v>116</v>
      </c>
      <c r="V13" s="3">
        <v>63488518041</v>
      </c>
      <c r="W13" s="3">
        <v>26297805227</v>
      </c>
      <c r="X13" s="3" t="s">
        <v>116</v>
      </c>
      <c r="Y13" s="3">
        <v>-68719476736</v>
      </c>
      <c r="Z13" s="3">
        <v>0</v>
      </c>
      <c r="AA13" s="3" t="s">
        <v>116</v>
      </c>
      <c r="AB13" s="3">
        <v>63488518041</v>
      </c>
      <c r="AC13" s="3">
        <v>-26297805227</v>
      </c>
      <c r="AD13" s="3" t="s">
        <v>116</v>
      </c>
      <c r="AE13" s="3">
        <v>-48592007999</v>
      </c>
      <c r="AF13" s="3">
        <v>48592007999</v>
      </c>
      <c r="AG13" s="3" t="s">
        <v>116</v>
      </c>
      <c r="AH13" s="3">
        <v>26297805227</v>
      </c>
      <c r="AI13" s="3">
        <v>-63488518041</v>
      </c>
      <c r="AJ13" s="3" t="s">
        <v>116</v>
      </c>
      <c r="AK13" s="3">
        <v>0</v>
      </c>
      <c r="AL13" s="3">
        <v>68719476736</v>
      </c>
      <c r="AM13" s="3" t="s">
        <v>116</v>
      </c>
      <c r="AN13" s="3">
        <v>-26297805227</v>
      </c>
      <c r="AO13" s="3">
        <v>-63488518041</v>
      </c>
      <c r="AP13" s="3" t="s">
        <v>116</v>
      </c>
      <c r="AQ13" s="3">
        <v>48592007999</v>
      </c>
      <c r="AR13" s="3">
        <v>48592007999</v>
      </c>
      <c r="AS13" s="3" t="s">
        <v>116</v>
      </c>
      <c r="AT13" s="3">
        <v>-63488518041</v>
      </c>
      <c r="AU13" s="3">
        <v>-26297805227</v>
      </c>
      <c r="AV13" s="3" t="s">
        <v>116</v>
      </c>
    </row>
    <row r="14" spans="1:48" s="4" customFormat="1" x14ac:dyDescent="0.35">
      <c r="A14" s="3">
        <v>68719476736</v>
      </c>
      <c r="B14" s="3">
        <v>0</v>
      </c>
      <c r="C14" s="3" t="s">
        <v>116</v>
      </c>
      <c r="D14" s="3">
        <v>-68719476736</v>
      </c>
      <c r="E14" s="3">
        <v>0</v>
      </c>
      <c r="F14" s="3" t="s">
        <v>116</v>
      </c>
      <c r="G14" s="3">
        <v>68719476736</v>
      </c>
      <c r="H14" s="3">
        <v>0</v>
      </c>
      <c r="I14" s="3" t="s">
        <v>116</v>
      </c>
      <c r="J14" s="3">
        <v>-68719476736</v>
      </c>
      <c r="K14" s="3">
        <v>0</v>
      </c>
      <c r="L14" s="3" t="s">
        <v>116</v>
      </c>
      <c r="M14" s="3">
        <v>68719476736</v>
      </c>
      <c r="N14" s="3">
        <v>0</v>
      </c>
      <c r="O14" s="3" t="s">
        <v>116</v>
      </c>
      <c r="P14" s="3">
        <v>-68719476736</v>
      </c>
      <c r="Q14" s="3">
        <v>0</v>
      </c>
      <c r="R14" s="3" t="s">
        <v>116</v>
      </c>
      <c r="S14" s="3">
        <v>68719476736</v>
      </c>
      <c r="T14" s="3">
        <v>0</v>
      </c>
      <c r="U14" s="3" t="s">
        <v>116</v>
      </c>
      <c r="V14" s="3">
        <v>-68719476736</v>
      </c>
      <c r="W14" s="3">
        <v>0</v>
      </c>
      <c r="X14" s="3" t="s">
        <v>116</v>
      </c>
      <c r="Y14" s="3">
        <v>68719476736</v>
      </c>
      <c r="Z14" s="3">
        <v>0</v>
      </c>
      <c r="AA14" s="3" t="s">
        <v>116</v>
      </c>
      <c r="AB14" s="3">
        <v>-68719476736</v>
      </c>
      <c r="AC14" s="3">
        <v>0</v>
      </c>
      <c r="AD14" s="3" t="s">
        <v>116</v>
      </c>
      <c r="AE14" s="3">
        <v>68719476736</v>
      </c>
      <c r="AF14" s="3">
        <v>0</v>
      </c>
      <c r="AG14" s="3" t="s">
        <v>116</v>
      </c>
      <c r="AH14" s="3">
        <v>-68719476736</v>
      </c>
      <c r="AI14" s="3">
        <v>0</v>
      </c>
      <c r="AJ14" s="3" t="s">
        <v>116</v>
      </c>
      <c r="AK14" s="3">
        <v>68719476736</v>
      </c>
      <c r="AL14" s="3">
        <v>0</v>
      </c>
      <c r="AM14" s="3" t="s">
        <v>116</v>
      </c>
      <c r="AN14" s="3">
        <v>-68719476736</v>
      </c>
      <c r="AO14" s="3">
        <v>0</v>
      </c>
      <c r="AP14" s="3" t="s">
        <v>116</v>
      </c>
      <c r="AQ14" s="3">
        <v>68719476736</v>
      </c>
      <c r="AR14" s="3">
        <v>0</v>
      </c>
      <c r="AS14" s="3" t="s">
        <v>116</v>
      </c>
      <c r="AT14" s="3">
        <v>-68719476736</v>
      </c>
      <c r="AU14" s="3">
        <v>0</v>
      </c>
      <c r="AV14" s="3" t="s">
        <v>116</v>
      </c>
    </row>
    <row r="15" spans="1:48" s="4" customFormat="1" x14ac:dyDescent="0.35">
      <c r="A15" s="3">
        <v>68719476736</v>
      </c>
      <c r="B15" s="3">
        <v>0</v>
      </c>
      <c r="C15" s="3" t="s">
        <v>116</v>
      </c>
      <c r="D15" s="3">
        <v>-63488518041</v>
      </c>
      <c r="E15" s="3">
        <v>-26297805227</v>
      </c>
      <c r="F15" s="3" t="s">
        <v>116</v>
      </c>
      <c r="G15" s="3">
        <v>48592007999</v>
      </c>
      <c r="H15" s="3">
        <v>48592007999</v>
      </c>
      <c r="I15" s="3" t="s">
        <v>116</v>
      </c>
      <c r="J15" s="3">
        <v>-26297805227</v>
      </c>
      <c r="K15" s="3">
        <v>-63488518041</v>
      </c>
      <c r="L15" s="3" t="s">
        <v>116</v>
      </c>
      <c r="M15" s="3">
        <v>0</v>
      </c>
      <c r="N15" s="3">
        <v>68719476736</v>
      </c>
      <c r="O15" s="3" t="s">
        <v>116</v>
      </c>
      <c r="P15" s="3">
        <v>26297805227</v>
      </c>
      <c r="Q15" s="3">
        <v>-63488518041</v>
      </c>
      <c r="R15" s="3" t="s">
        <v>116</v>
      </c>
      <c r="S15" s="3">
        <v>-48592007999</v>
      </c>
      <c r="T15" s="3">
        <v>48592007999</v>
      </c>
      <c r="U15" s="3" t="s">
        <v>116</v>
      </c>
      <c r="V15" s="3">
        <v>63488518041</v>
      </c>
      <c r="W15" s="3">
        <v>-26297805227</v>
      </c>
      <c r="X15" s="3" t="s">
        <v>116</v>
      </c>
      <c r="Y15" s="3">
        <v>-68719476736</v>
      </c>
      <c r="Z15" s="3">
        <v>0</v>
      </c>
      <c r="AA15" s="3" t="s">
        <v>116</v>
      </c>
      <c r="AB15" s="3">
        <v>63488518041</v>
      </c>
      <c r="AC15" s="3">
        <v>26297805227</v>
      </c>
      <c r="AD15" s="3" t="s">
        <v>116</v>
      </c>
      <c r="AE15" s="3">
        <v>-48592007999</v>
      </c>
      <c r="AF15" s="3">
        <v>-48592007999</v>
      </c>
      <c r="AG15" s="3" t="s">
        <v>116</v>
      </c>
      <c r="AH15" s="3">
        <v>26297805227</v>
      </c>
      <c r="AI15" s="3">
        <v>63488518041</v>
      </c>
      <c r="AJ15" s="3" t="s">
        <v>116</v>
      </c>
      <c r="AK15" s="3">
        <v>0</v>
      </c>
      <c r="AL15" s="3">
        <v>-68719476736</v>
      </c>
      <c r="AM15" s="3" t="s">
        <v>116</v>
      </c>
      <c r="AN15" s="3">
        <v>-26297805227</v>
      </c>
      <c r="AO15" s="3">
        <v>63488518041</v>
      </c>
      <c r="AP15" s="3" t="s">
        <v>116</v>
      </c>
      <c r="AQ15" s="3">
        <v>48592007999</v>
      </c>
      <c r="AR15" s="3">
        <v>-48592007999</v>
      </c>
      <c r="AS15" s="3" t="s">
        <v>116</v>
      </c>
      <c r="AT15" s="3">
        <v>-63488518041</v>
      </c>
      <c r="AU15" s="3">
        <v>26297805227</v>
      </c>
      <c r="AV15" s="3" t="s">
        <v>116</v>
      </c>
    </row>
    <row r="16" spans="1:48" s="4" customFormat="1" x14ac:dyDescent="0.35">
      <c r="A16" s="3">
        <v>68719476736</v>
      </c>
      <c r="B16" s="3">
        <v>0</v>
      </c>
      <c r="C16" s="3" t="s">
        <v>116</v>
      </c>
      <c r="D16" s="3">
        <v>-48592007999</v>
      </c>
      <c r="E16" s="3">
        <v>-48592007999</v>
      </c>
      <c r="F16" s="3" t="s">
        <v>116</v>
      </c>
      <c r="G16" s="3">
        <v>0</v>
      </c>
      <c r="H16" s="3">
        <v>68719476736</v>
      </c>
      <c r="I16" s="3" t="s">
        <v>116</v>
      </c>
      <c r="J16" s="3">
        <v>48592007999</v>
      </c>
      <c r="K16" s="3">
        <v>-48592007999</v>
      </c>
      <c r="L16" s="3" t="s">
        <v>116</v>
      </c>
      <c r="M16" s="3">
        <v>-68719476736</v>
      </c>
      <c r="N16" s="3">
        <v>0</v>
      </c>
      <c r="O16" s="3" t="s">
        <v>116</v>
      </c>
      <c r="P16" s="3">
        <v>48592007999</v>
      </c>
      <c r="Q16" s="3">
        <v>48592007999</v>
      </c>
      <c r="R16" s="3" t="s">
        <v>116</v>
      </c>
      <c r="S16" s="3">
        <v>0</v>
      </c>
      <c r="T16" s="3">
        <v>-68719476736</v>
      </c>
      <c r="U16" s="3" t="s">
        <v>116</v>
      </c>
      <c r="V16" s="3">
        <v>-48592007999</v>
      </c>
      <c r="W16" s="3">
        <v>48592007999</v>
      </c>
      <c r="X16" s="3" t="s">
        <v>116</v>
      </c>
      <c r="Y16" s="3">
        <v>68719476736</v>
      </c>
      <c r="Z16" s="3">
        <v>0</v>
      </c>
      <c r="AA16" s="3" t="s">
        <v>116</v>
      </c>
      <c r="AB16" s="3">
        <v>-48592007999</v>
      </c>
      <c r="AC16" s="3">
        <v>-48592007999</v>
      </c>
      <c r="AD16" s="3" t="s">
        <v>116</v>
      </c>
      <c r="AE16" s="3">
        <v>0</v>
      </c>
      <c r="AF16" s="3">
        <v>68719476736</v>
      </c>
      <c r="AG16" s="3" t="s">
        <v>116</v>
      </c>
      <c r="AH16" s="3">
        <v>48592007999</v>
      </c>
      <c r="AI16" s="3">
        <v>-48592007999</v>
      </c>
      <c r="AJ16" s="3" t="s">
        <v>116</v>
      </c>
      <c r="AK16" s="3">
        <v>-68719476736</v>
      </c>
      <c r="AL16" s="3">
        <v>0</v>
      </c>
      <c r="AM16" s="3" t="s">
        <v>116</v>
      </c>
      <c r="AN16" s="3">
        <v>48592007999</v>
      </c>
      <c r="AO16" s="3">
        <v>48592007999</v>
      </c>
      <c r="AP16" s="3" t="s">
        <v>116</v>
      </c>
      <c r="AQ16" s="3">
        <v>0</v>
      </c>
      <c r="AR16" s="3">
        <v>-68719476736</v>
      </c>
      <c r="AS16" s="3" t="s">
        <v>116</v>
      </c>
      <c r="AT16" s="3">
        <v>-48592007999</v>
      </c>
      <c r="AU16" s="3">
        <v>48592007999</v>
      </c>
      <c r="AV16" s="3" t="s">
        <v>116</v>
      </c>
    </row>
    <row r="17" spans="1:48" s="4" customFormat="1" x14ac:dyDescent="0.35">
      <c r="A17" s="3">
        <v>68719476736</v>
      </c>
      <c r="B17" s="3">
        <v>0</v>
      </c>
      <c r="C17" s="3" t="s">
        <v>116</v>
      </c>
      <c r="D17" s="3">
        <v>-26297805227</v>
      </c>
      <c r="E17" s="3">
        <v>-63488518041</v>
      </c>
      <c r="F17" s="3" t="s">
        <v>116</v>
      </c>
      <c r="G17" s="3">
        <v>-48592007999</v>
      </c>
      <c r="H17" s="3">
        <v>48592007999</v>
      </c>
      <c r="I17" s="3" t="s">
        <v>116</v>
      </c>
      <c r="J17" s="3">
        <v>63488518041</v>
      </c>
      <c r="K17" s="3">
        <v>26297805227</v>
      </c>
      <c r="L17" s="3" t="s">
        <v>116</v>
      </c>
      <c r="M17" s="3">
        <v>0</v>
      </c>
      <c r="N17" s="3">
        <v>-68719476736</v>
      </c>
      <c r="O17" s="3" t="s">
        <v>116</v>
      </c>
      <c r="P17" s="3">
        <v>-63488518041</v>
      </c>
      <c r="Q17" s="3">
        <v>26297805227</v>
      </c>
      <c r="R17" s="3" t="s">
        <v>116</v>
      </c>
      <c r="S17" s="3">
        <v>48592007999</v>
      </c>
      <c r="T17" s="3">
        <v>48592007999</v>
      </c>
      <c r="U17" s="3" t="s">
        <v>116</v>
      </c>
      <c r="V17" s="3">
        <v>26297805227</v>
      </c>
      <c r="W17" s="3">
        <v>-63488518041</v>
      </c>
      <c r="X17" s="3" t="s">
        <v>116</v>
      </c>
      <c r="Y17" s="3">
        <v>-68719476736</v>
      </c>
      <c r="Z17" s="3">
        <v>0</v>
      </c>
      <c r="AA17" s="3" t="s">
        <v>116</v>
      </c>
      <c r="AB17" s="3">
        <v>26297805227</v>
      </c>
      <c r="AC17" s="3">
        <v>63488518041</v>
      </c>
      <c r="AD17" s="3" t="s">
        <v>116</v>
      </c>
      <c r="AE17" s="3">
        <v>48592007999</v>
      </c>
      <c r="AF17" s="3">
        <v>-48592007999</v>
      </c>
      <c r="AG17" s="3" t="s">
        <v>116</v>
      </c>
      <c r="AH17" s="3">
        <v>-63488518041</v>
      </c>
      <c r="AI17" s="3">
        <v>-26297805227</v>
      </c>
      <c r="AJ17" s="3" t="s">
        <v>116</v>
      </c>
      <c r="AK17" s="3">
        <v>0</v>
      </c>
      <c r="AL17" s="3">
        <v>68719476736</v>
      </c>
      <c r="AM17" s="3" t="s">
        <v>116</v>
      </c>
      <c r="AN17" s="3">
        <v>63488518041</v>
      </c>
      <c r="AO17" s="3">
        <v>-26297805227</v>
      </c>
      <c r="AP17" s="3" t="s">
        <v>116</v>
      </c>
      <c r="AQ17" s="3">
        <v>-48592007999</v>
      </c>
      <c r="AR17" s="3">
        <v>-48592007999</v>
      </c>
      <c r="AS17" s="3" t="s">
        <v>116</v>
      </c>
      <c r="AT17" s="3">
        <v>-26297805227</v>
      </c>
      <c r="AU17" s="3">
        <v>63488518041</v>
      </c>
      <c r="AV17" s="3" t="s">
        <v>116</v>
      </c>
    </row>
    <row r="18" spans="1:48" s="4" customFormat="1" x14ac:dyDescent="0.35">
      <c r="A18" s="3">
        <v>68719476736</v>
      </c>
      <c r="B18" s="3">
        <v>0</v>
      </c>
      <c r="C18" s="3" t="s">
        <v>116</v>
      </c>
      <c r="D18" s="3">
        <v>0</v>
      </c>
      <c r="E18" s="3">
        <v>-68719476736</v>
      </c>
      <c r="F18" s="3" t="s">
        <v>116</v>
      </c>
      <c r="G18" s="3">
        <v>-68719476736</v>
      </c>
      <c r="H18" s="3">
        <v>0</v>
      </c>
      <c r="I18" s="3" t="s">
        <v>116</v>
      </c>
      <c r="J18" s="3">
        <v>0</v>
      </c>
      <c r="K18" s="3">
        <v>68719476736</v>
      </c>
      <c r="L18" s="3" t="s">
        <v>116</v>
      </c>
      <c r="M18" s="3">
        <v>68719476736</v>
      </c>
      <c r="N18" s="3">
        <v>0</v>
      </c>
      <c r="O18" s="3" t="s">
        <v>116</v>
      </c>
      <c r="P18" s="3">
        <v>0</v>
      </c>
      <c r="Q18" s="3">
        <v>-68719476736</v>
      </c>
      <c r="R18" s="3" t="s">
        <v>116</v>
      </c>
      <c r="S18" s="3">
        <v>-68719476736</v>
      </c>
      <c r="T18" s="3">
        <v>0</v>
      </c>
      <c r="U18" s="3" t="s">
        <v>116</v>
      </c>
      <c r="V18" s="3">
        <v>0</v>
      </c>
      <c r="W18" s="3">
        <v>68719476736</v>
      </c>
      <c r="X18" s="3" t="s">
        <v>116</v>
      </c>
      <c r="Y18" s="3">
        <v>68719476736</v>
      </c>
      <c r="Z18" s="3">
        <v>0</v>
      </c>
      <c r="AA18" s="3" t="s">
        <v>116</v>
      </c>
      <c r="AB18" s="3">
        <v>0</v>
      </c>
      <c r="AC18" s="3">
        <v>-68719476736</v>
      </c>
      <c r="AD18" s="3" t="s">
        <v>116</v>
      </c>
      <c r="AE18" s="3">
        <v>-68719476736</v>
      </c>
      <c r="AF18" s="3">
        <v>0</v>
      </c>
      <c r="AG18" s="3" t="s">
        <v>116</v>
      </c>
      <c r="AH18" s="3">
        <v>0</v>
      </c>
      <c r="AI18" s="3">
        <v>68719476736</v>
      </c>
      <c r="AJ18" s="3" t="s">
        <v>116</v>
      </c>
      <c r="AK18" s="3">
        <v>68719476736</v>
      </c>
      <c r="AL18" s="3">
        <v>0</v>
      </c>
      <c r="AM18" s="3" t="s">
        <v>116</v>
      </c>
      <c r="AN18" s="3">
        <v>0</v>
      </c>
      <c r="AO18" s="3">
        <v>-68719476736</v>
      </c>
      <c r="AP18" s="3" t="s">
        <v>116</v>
      </c>
      <c r="AQ18" s="3">
        <v>-68719476736</v>
      </c>
      <c r="AR18" s="3">
        <v>0</v>
      </c>
      <c r="AS18" s="3" t="s">
        <v>116</v>
      </c>
      <c r="AT18" s="3">
        <v>0</v>
      </c>
      <c r="AU18" s="3">
        <v>68719476736</v>
      </c>
      <c r="AV18" s="3" t="s">
        <v>116</v>
      </c>
    </row>
    <row r="19" spans="1:48" s="4" customFormat="1" x14ac:dyDescent="0.35">
      <c r="A19" s="3">
        <v>68719476736</v>
      </c>
      <c r="B19" s="3">
        <v>0</v>
      </c>
      <c r="C19" s="3" t="s">
        <v>116</v>
      </c>
      <c r="D19" s="3">
        <v>26297805227</v>
      </c>
      <c r="E19" s="3">
        <v>-63488518041</v>
      </c>
      <c r="F19" s="3" t="s">
        <v>116</v>
      </c>
      <c r="G19" s="3">
        <v>-48592007999</v>
      </c>
      <c r="H19" s="3">
        <v>-48592007999</v>
      </c>
      <c r="I19" s="3" t="s">
        <v>116</v>
      </c>
      <c r="J19" s="3">
        <v>-63488518041</v>
      </c>
      <c r="K19" s="3">
        <v>26297805227</v>
      </c>
      <c r="L19" s="3" t="s">
        <v>116</v>
      </c>
      <c r="M19" s="3">
        <v>0</v>
      </c>
      <c r="N19" s="3">
        <v>68719476736</v>
      </c>
      <c r="O19" s="3" t="s">
        <v>116</v>
      </c>
      <c r="P19" s="3">
        <v>63488518041</v>
      </c>
      <c r="Q19" s="3">
        <v>26297805227</v>
      </c>
      <c r="R19" s="3" t="s">
        <v>116</v>
      </c>
      <c r="S19" s="3">
        <v>48592007999</v>
      </c>
      <c r="T19" s="3">
        <v>-48592007999</v>
      </c>
      <c r="U19" s="3" t="s">
        <v>116</v>
      </c>
      <c r="V19" s="3">
        <v>-26297805227</v>
      </c>
      <c r="W19" s="3">
        <v>-63488518041</v>
      </c>
      <c r="X19" s="3" t="s">
        <v>116</v>
      </c>
      <c r="Y19" s="3">
        <v>-68719476736</v>
      </c>
      <c r="Z19" s="3">
        <v>0</v>
      </c>
      <c r="AA19" s="3" t="s">
        <v>116</v>
      </c>
      <c r="AB19" s="3">
        <v>-26297805227</v>
      </c>
      <c r="AC19" s="3">
        <v>63488518041</v>
      </c>
      <c r="AD19" s="3" t="s">
        <v>116</v>
      </c>
      <c r="AE19" s="3">
        <v>48592007999</v>
      </c>
      <c r="AF19" s="3">
        <v>48592007999</v>
      </c>
      <c r="AG19" s="3" t="s">
        <v>116</v>
      </c>
      <c r="AH19" s="3">
        <v>63488518041</v>
      </c>
      <c r="AI19" s="3">
        <v>-26297805227</v>
      </c>
      <c r="AJ19" s="3" t="s">
        <v>116</v>
      </c>
      <c r="AK19" s="3">
        <v>0</v>
      </c>
      <c r="AL19" s="3">
        <v>-68719476736</v>
      </c>
      <c r="AM19" s="3" t="s">
        <v>116</v>
      </c>
      <c r="AN19" s="3">
        <v>-63488518041</v>
      </c>
      <c r="AO19" s="3">
        <v>-26297805227</v>
      </c>
      <c r="AP19" s="3" t="s">
        <v>116</v>
      </c>
      <c r="AQ19" s="3">
        <v>-48592007999</v>
      </c>
      <c r="AR19" s="3">
        <v>48592007999</v>
      </c>
      <c r="AS19" s="3" t="s">
        <v>116</v>
      </c>
      <c r="AT19" s="3">
        <v>26297805227</v>
      </c>
      <c r="AU19" s="3">
        <v>63488518041</v>
      </c>
      <c r="AV19" s="3" t="s">
        <v>116</v>
      </c>
    </row>
    <row r="20" spans="1:48" s="4" customFormat="1" x14ac:dyDescent="0.35">
      <c r="A20" s="3">
        <v>68719476736</v>
      </c>
      <c r="B20" s="3">
        <v>0</v>
      </c>
      <c r="C20" s="3" t="s">
        <v>116</v>
      </c>
      <c r="D20" s="3">
        <v>48592007999</v>
      </c>
      <c r="E20" s="3">
        <v>-48592007999</v>
      </c>
      <c r="F20" s="3" t="s">
        <v>116</v>
      </c>
      <c r="G20" s="3">
        <v>0</v>
      </c>
      <c r="H20" s="3">
        <v>-68719476736</v>
      </c>
      <c r="I20" s="3" t="s">
        <v>116</v>
      </c>
      <c r="J20" s="3">
        <v>-48592007999</v>
      </c>
      <c r="K20" s="3">
        <v>-48592007999</v>
      </c>
      <c r="L20" s="3" t="s">
        <v>116</v>
      </c>
      <c r="M20" s="3">
        <v>-68719476736</v>
      </c>
      <c r="N20" s="3">
        <v>0</v>
      </c>
      <c r="O20" s="3" t="s">
        <v>116</v>
      </c>
      <c r="P20" s="3">
        <v>-48592007999</v>
      </c>
      <c r="Q20" s="3">
        <v>48592007999</v>
      </c>
      <c r="R20" s="3" t="s">
        <v>116</v>
      </c>
      <c r="S20" s="3">
        <v>0</v>
      </c>
      <c r="T20" s="3">
        <v>68719476736</v>
      </c>
      <c r="U20" s="3" t="s">
        <v>116</v>
      </c>
      <c r="V20" s="3">
        <v>48592007999</v>
      </c>
      <c r="W20" s="3">
        <v>48592007999</v>
      </c>
      <c r="X20" s="3" t="s">
        <v>116</v>
      </c>
      <c r="Y20" s="3">
        <v>68719476736</v>
      </c>
      <c r="Z20" s="3">
        <v>0</v>
      </c>
      <c r="AA20" s="3" t="s">
        <v>116</v>
      </c>
      <c r="AB20" s="3">
        <v>48592007999</v>
      </c>
      <c r="AC20" s="3">
        <v>-48592007999</v>
      </c>
      <c r="AD20" s="3" t="s">
        <v>116</v>
      </c>
      <c r="AE20" s="3">
        <v>0</v>
      </c>
      <c r="AF20" s="3">
        <v>-68719476736</v>
      </c>
      <c r="AG20" s="3" t="s">
        <v>116</v>
      </c>
      <c r="AH20" s="3">
        <v>-48592007999</v>
      </c>
      <c r="AI20" s="3">
        <v>-48592007999</v>
      </c>
      <c r="AJ20" s="3" t="s">
        <v>116</v>
      </c>
      <c r="AK20" s="3">
        <v>-68719476736</v>
      </c>
      <c r="AL20" s="3">
        <v>0</v>
      </c>
      <c r="AM20" s="3" t="s">
        <v>116</v>
      </c>
      <c r="AN20" s="3">
        <v>-48592007999</v>
      </c>
      <c r="AO20" s="3">
        <v>48592007999</v>
      </c>
      <c r="AP20" s="3" t="s">
        <v>116</v>
      </c>
      <c r="AQ20" s="3">
        <v>0</v>
      </c>
      <c r="AR20" s="3">
        <v>68719476736</v>
      </c>
      <c r="AS20" s="3" t="s">
        <v>116</v>
      </c>
      <c r="AT20" s="3">
        <v>48592007999</v>
      </c>
      <c r="AU20" s="3">
        <v>48592007999</v>
      </c>
      <c r="AV20" s="3" t="s">
        <v>116</v>
      </c>
    </row>
    <row r="21" spans="1:48" s="4" customFormat="1" x14ac:dyDescent="0.35">
      <c r="A21" s="3">
        <v>68719476736</v>
      </c>
      <c r="B21" s="3">
        <v>0</v>
      </c>
      <c r="C21" s="3" t="s">
        <v>116</v>
      </c>
      <c r="D21" s="3">
        <v>63488518041</v>
      </c>
      <c r="E21" s="3">
        <v>-26297805227</v>
      </c>
      <c r="F21" s="3" t="s">
        <v>116</v>
      </c>
      <c r="G21" s="3">
        <v>48592007999</v>
      </c>
      <c r="H21" s="3">
        <v>-48592007999</v>
      </c>
      <c r="I21" s="3" t="s">
        <v>116</v>
      </c>
      <c r="J21" s="3">
        <v>26297805227</v>
      </c>
      <c r="K21" s="3">
        <v>-63488518041</v>
      </c>
      <c r="L21" s="3" t="s">
        <v>116</v>
      </c>
      <c r="M21" s="3">
        <v>0</v>
      </c>
      <c r="N21" s="3">
        <v>-68719476736</v>
      </c>
      <c r="O21" s="3" t="s">
        <v>116</v>
      </c>
      <c r="P21" s="3">
        <v>-26297805227</v>
      </c>
      <c r="Q21" s="3">
        <v>-63488518041</v>
      </c>
      <c r="R21" s="3" t="s">
        <v>116</v>
      </c>
      <c r="S21" s="3">
        <v>-48592007999</v>
      </c>
      <c r="T21" s="3">
        <v>-48592007999</v>
      </c>
      <c r="U21" s="3" t="s">
        <v>116</v>
      </c>
      <c r="V21" s="3">
        <v>-63488518041</v>
      </c>
      <c r="W21" s="3">
        <v>-26297805227</v>
      </c>
      <c r="X21" s="3" t="s">
        <v>116</v>
      </c>
      <c r="Y21" s="3">
        <v>-68719476736</v>
      </c>
      <c r="Z21" s="3">
        <v>0</v>
      </c>
      <c r="AA21" s="3" t="s">
        <v>116</v>
      </c>
      <c r="AB21" s="3">
        <v>-63488518041</v>
      </c>
      <c r="AC21" s="3">
        <v>26297805227</v>
      </c>
      <c r="AD21" s="3" t="s">
        <v>116</v>
      </c>
      <c r="AE21" s="3">
        <v>-48592007999</v>
      </c>
      <c r="AF21" s="3">
        <v>48592007999</v>
      </c>
      <c r="AG21" s="3" t="s">
        <v>116</v>
      </c>
      <c r="AH21" s="3">
        <v>-26297805227</v>
      </c>
      <c r="AI21" s="3">
        <v>63488518041</v>
      </c>
      <c r="AJ21" s="3" t="s">
        <v>116</v>
      </c>
      <c r="AK21" s="3">
        <v>0</v>
      </c>
      <c r="AL21" s="3">
        <v>68719476736</v>
      </c>
      <c r="AM21" s="3" t="s">
        <v>116</v>
      </c>
      <c r="AN21" s="3">
        <v>26297805227</v>
      </c>
      <c r="AO21" s="3">
        <v>63488518041</v>
      </c>
      <c r="AP21" s="3" t="s">
        <v>116</v>
      </c>
      <c r="AQ21" s="3">
        <v>48592007999</v>
      </c>
      <c r="AR21" s="3">
        <v>48592007999</v>
      </c>
      <c r="AS21" s="3" t="s">
        <v>116</v>
      </c>
      <c r="AT21" s="3">
        <v>63488518041</v>
      </c>
      <c r="AU21" s="3">
        <v>26297805227</v>
      </c>
      <c r="AV21" s="3" t="s">
        <v>116</v>
      </c>
    </row>
    <row r="23" spans="1:48" x14ac:dyDescent="0.35">
      <c r="D23" s="4">
        <f>D6</f>
        <v>68719476736</v>
      </c>
      <c r="G23" s="4">
        <f>G6</f>
        <v>68719476736</v>
      </c>
      <c r="J23" s="4">
        <f>J6</f>
        <v>68719476736</v>
      </c>
      <c r="P23" s="4">
        <f>P6</f>
        <v>68719476736</v>
      </c>
    </row>
    <row r="24" spans="1:48" x14ac:dyDescent="0.35">
      <c r="D24" s="4">
        <f>D4</f>
        <v>63488518041</v>
      </c>
      <c r="J24" s="4">
        <f>J9</f>
        <v>-63488518041</v>
      </c>
      <c r="P24" s="4">
        <f>P9</f>
        <v>63488518041</v>
      </c>
    </row>
    <row r="25" spans="1:48" x14ac:dyDescent="0.35">
      <c r="D25" s="4">
        <f>D8</f>
        <v>48592007999</v>
      </c>
      <c r="G25" s="4">
        <f>G15</f>
        <v>48592007999</v>
      </c>
      <c r="J25" s="4">
        <f>J12</f>
        <v>48592007999</v>
      </c>
      <c r="P25" s="4">
        <f>P12</f>
        <v>48592007999</v>
      </c>
    </row>
    <row r="26" spans="1:48" x14ac:dyDescent="0.35">
      <c r="D26" s="4">
        <f>D9</f>
        <v>26297805227</v>
      </c>
      <c r="J26" s="4">
        <f>J15</f>
        <v>-26297805227</v>
      </c>
      <c r="P26" s="4">
        <f>P21</f>
        <v>-26297805227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8"/>
  <sheetViews>
    <sheetView workbookViewId="0">
      <selection activeCell="K62" sqref="K62"/>
    </sheetView>
  </sheetViews>
  <sheetFormatPr baseColWidth="10" defaultRowHeight="14.5" x14ac:dyDescent="0.35"/>
  <cols>
    <col min="1" max="2" width="12.6328125" bestFit="1" customWidth="1"/>
  </cols>
  <sheetData>
    <row r="1" spans="1:2" x14ac:dyDescent="0.35">
      <c r="A1" t="s">
        <v>32</v>
      </c>
      <c r="B1" t="s">
        <v>33</v>
      </c>
    </row>
    <row r="2" spans="1:2" x14ac:dyDescent="0.35">
      <c r="A2" t="s">
        <v>34</v>
      </c>
      <c r="B2">
        <v>36</v>
      </c>
    </row>
    <row r="3" spans="1:2" x14ac:dyDescent="0.35">
      <c r="A3" t="s">
        <v>35</v>
      </c>
      <c r="B3">
        <v>0</v>
      </c>
    </row>
    <row r="4" spans="1:2" x14ac:dyDescent="0.35">
      <c r="A4" t="s">
        <v>36</v>
      </c>
      <c r="B4">
        <v>6735686594</v>
      </c>
    </row>
    <row r="5" spans="1:2" x14ac:dyDescent="0.35">
      <c r="A5" t="s">
        <v>37</v>
      </c>
      <c r="B5">
        <v>13406504845</v>
      </c>
    </row>
    <row r="6" spans="1:2" x14ac:dyDescent="0.35">
      <c r="A6" t="s">
        <v>38</v>
      </c>
      <c r="B6">
        <v>19948211125</v>
      </c>
    </row>
    <row r="7" spans="1:2" x14ac:dyDescent="0.35">
      <c r="A7" t="s">
        <v>39</v>
      </c>
      <c r="B7">
        <v>26297805227</v>
      </c>
    </row>
    <row r="8" spans="1:2" x14ac:dyDescent="0.35">
      <c r="A8" t="s">
        <v>40</v>
      </c>
      <c r="B8">
        <v>32394137089</v>
      </c>
    </row>
    <row r="9" spans="1:2" x14ac:dyDescent="0.35">
      <c r="A9" t="s">
        <v>41</v>
      </c>
      <c r="B9">
        <v>38178495703</v>
      </c>
    </row>
    <row r="10" spans="1:2" x14ac:dyDescent="0.35">
      <c r="A10" t="s">
        <v>42</v>
      </c>
      <c r="B10">
        <v>43595174532</v>
      </c>
    </row>
    <row r="11" spans="1:2" x14ac:dyDescent="0.35">
      <c r="A11" t="s">
        <v>43</v>
      </c>
      <c r="B11">
        <v>48592007999</v>
      </c>
    </row>
    <row r="12" spans="1:2" x14ac:dyDescent="0.35">
      <c r="A12" t="s">
        <v>44</v>
      </c>
      <c r="B12">
        <v>53120873866</v>
      </c>
    </row>
    <row r="13" spans="1:2" x14ac:dyDescent="0.35">
      <c r="A13" t="s">
        <v>45</v>
      </c>
      <c r="B13">
        <v>57138156679</v>
      </c>
    </row>
    <row r="14" spans="1:2" x14ac:dyDescent="0.35">
      <c r="A14" t="s">
        <v>46</v>
      </c>
      <c r="B14">
        <v>60605167808</v>
      </c>
    </row>
    <row r="15" spans="1:2" x14ac:dyDescent="0.35">
      <c r="A15" t="s">
        <v>47</v>
      </c>
      <c r="B15">
        <v>63488518041</v>
      </c>
    </row>
    <row r="16" spans="1:2" x14ac:dyDescent="0.35">
      <c r="A16" t="s">
        <v>48</v>
      </c>
      <c r="B16">
        <v>65760439139</v>
      </c>
    </row>
    <row r="17" spans="1:2" x14ac:dyDescent="0.35">
      <c r="A17" t="s">
        <v>49</v>
      </c>
      <c r="B17">
        <v>67399051259</v>
      </c>
    </row>
    <row r="18" spans="1:2" x14ac:dyDescent="0.35">
      <c r="A18" t="s">
        <v>50</v>
      </c>
      <c r="B18">
        <v>68388573672</v>
      </c>
    </row>
    <row r="19" spans="1:2" x14ac:dyDescent="0.35">
      <c r="A19" t="s">
        <v>51</v>
      </c>
      <c r="B19">
        <v>68719476736</v>
      </c>
    </row>
    <row r="20" spans="1:2" x14ac:dyDescent="0.35">
      <c r="A20" t="s">
        <v>52</v>
      </c>
      <c r="B20">
        <v>68388573672</v>
      </c>
    </row>
    <row r="21" spans="1:2" x14ac:dyDescent="0.35">
      <c r="A21" t="s">
        <v>53</v>
      </c>
      <c r="B21">
        <v>67399051259</v>
      </c>
    </row>
    <row r="22" spans="1:2" x14ac:dyDescent="0.35">
      <c r="A22" t="s">
        <v>54</v>
      </c>
      <c r="B22">
        <v>65760439139</v>
      </c>
    </row>
    <row r="23" spans="1:2" x14ac:dyDescent="0.35">
      <c r="A23" t="s">
        <v>55</v>
      </c>
      <c r="B23">
        <v>63488518041</v>
      </c>
    </row>
    <row r="24" spans="1:2" x14ac:dyDescent="0.35">
      <c r="A24" t="s">
        <v>56</v>
      </c>
      <c r="B24">
        <v>60605167808</v>
      </c>
    </row>
    <row r="25" spans="1:2" x14ac:dyDescent="0.35">
      <c r="A25" t="s">
        <v>57</v>
      </c>
      <c r="B25">
        <v>57138156679</v>
      </c>
    </row>
    <row r="26" spans="1:2" x14ac:dyDescent="0.35">
      <c r="A26" t="s">
        <v>58</v>
      </c>
      <c r="B26">
        <v>53120873866</v>
      </c>
    </row>
    <row r="27" spans="1:2" x14ac:dyDescent="0.35">
      <c r="A27" t="s">
        <v>59</v>
      </c>
      <c r="B27">
        <v>48592007999</v>
      </c>
    </row>
    <row r="28" spans="1:2" x14ac:dyDescent="0.35">
      <c r="A28" t="s">
        <v>60</v>
      </c>
      <c r="B28">
        <v>43595174532</v>
      </c>
    </row>
    <row r="29" spans="1:2" x14ac:dyDescent="0.35">
      <c r="A29" t="s">
        <v>61</v>
      </c>
      <c r="B29">
        <v>38178495703</v>
      </c>
    </row>
    <row r="30" spans="1:2" x14ac:dyDescent="0.35">
      <c r="A30" t="s">
        <v>62</v>
      </c>
      <c r="B30">
        <v>32394137089</v>
      </c>
    </row>
    <row r="31" spans="1:2" x14ac:dyDescent="0.35">
      <c r="A31" t="s">
        <v>63</v>
      </c>
      <c r="B31">
        <v>26297805227</v>
      </c>
    </row>
    <row r="32" spans="1:2" x14ac:dyDescent="0.35">
      <c r="A32" t="s">
        <v>64</v>
      </c>
      <c r="B32">
        <v>19948211125</v>
      </c>
    </row>
    <row r="33" spans="1:2" x14ac:dyDescent="0.35">
      <c r="A33" t="s">
        <v>65</v>
      </c>
      <c r="B33">
        <v>13406504845</v>
      </c>
    </row>
    <row r="34" spans="1:2" x14ac:dyDescent="0.35">
      <c r="A34" t="s">
        <v>66</v>
      </c>
      <c r="B34">
        <v>6735686594</v>
      </c>
    </row>
    <row r="35" spans="1:2" x14ac:dyDescent="0.35">
      <c r="A35" t="s">
        <v>67</v>
      </c>
      <c r="B35">
        <v>0</v>
      </c>
    </row>
    <row r="36" spans="1:2" x14ac:dyDescent="0.35">
      <c r="A36" t="s">
        <v>66</v>
      </c>
      <c r="B36">
        <v>-6735686594</v>
      </c>
    </row>
    <row r="37" spans="1:2" x14ac:dyDescent="0.35">
      <c r="A37" t="s">
        <v>65</v>
      </c>
      <c r="B37">
        <v>-13406504845</v>
      </c>
    </row>
    <row r="38" spans="1:2" x14ac:dyDescent="0.35">
      <c r="A38" t="s">
        <v>64</v>
      </c>
      <c r="B38">
        <v>-19948211125</v>
      </c>
    </row>
    <row r="39" spans="1:2" x14ac:dyDescent="0.35">
      <c r="A39" t="s">
        <v>63</v>
      </c>
      <c r="B39">
        <v>-26297805227</v>
      </c>
    </row>
    <row r="40" spans="1:2" x14ac:dyDescent="0.35">
      <c r="A40" t="s">
        <v>62</v>
      </c>
      <c r="B40">
        <v>-32394137089</v>
      </c>
    </row>
    <row r="41" spans="1:2" x14ac:dyDescent="0.35">
      <c r="A41" t="s">
        <v>61</v>
      </c>
      <c r="B41">
        <v>-38178495703</v>
      </c>
    </row>
    <row r="42" spans="1:2" x14ac:dyDescent="0.35">
      <c r="A42" t="s">
        <v>60</v>
      </c>
      <c r="B42">
        <v>-43595174532</v>
      </c>
    </row>
    <row r="43" spans="1:2" x14ac:dyDescent="0.35">
      <c r="A43" t="s">
        <v>59</v>
      </c>
      <c r="B43">
        <v>-48592007999</v>
      </c>
    </row>
    <row r="44" spans="1:2" x14ac:dyDescent="0.35">
      <c r="A44" t="s">
        <v>58</v>
      </c>
      <c r="B44">
        <v>-53120873866</v>
      </c>
    </row>
    <row r="45" spans="1:2" x14ac:dyDescent="0.35">
      <c r="A45" t="s">
        <v>57</v>
      </c>
      <c r="B45">
        <v>-57138156679</v>
      </c>
    </row>
    <row r="46" spans="1:2" x14ac:dyDescent="0.35">
      <c r="A46" t="s">
        <v>56</v>
      </c>
      <c r="B46">
        <v>-60605167808</v>
      </c>
    </row>
    <row r="47" spans="1:2" x14ac:dyDescent="0.35">
      <c r="A47" t="s">
        <v>55</v>
      </c>
      <c r="B47">
        <v>-63488518041</v>
      </c>
    </row>
    <row r="48" spans="1:2" x14ac:dyDescent="0.35">
      <c r="A48" t="s">
        <v>54</v>
      </c>
      <c r="B48">
        <v>-65760439139</v>
      </c>
    </row>
    <row r="49" spans="1:2" x14ac:dyDescent="0.35">
      <c r="A49" t="s">
        <v>53</v>
      </c>
      <c r="B49">
        <v>-67399051259</v>
      </c>
    </row>
    <row r="50" spans="1:2" x14ac:dyDescent="0.35">
      <c r="A50" t="s">
        <v>52</v>
      </c>
      <c r="B50">
        <v>-68388573672</v>
      </c>
    </row>
    <row r="51" spans="1:2" x14ac:dyDescent="0.35">
      <c r="A51" t="s">
        <v>51</v>
      </c>
      <c r="B51">
        <v>-68719476736</v>
      </c>
    </row>
    <row r="52" spans="1:2" x14ac:dyDescent="0.35">
      <c r="A52" t="s">
        <v>50</v>
      </c>
      <c r="B52">
        <v>-68388573672</v>
      </c>
    </row>
    <row r="53" spans="1:2" x14ac:dyDescent="0.35">
      <c r="A53" t="s">
        <v>49</v>
      </c>
      <c r="B53">
        <v>-67399051259</v>
      </c>
    </row>
    <row r="54" spans="1:2" x14ac:dyDescent="0.35">
      <c r="A54" t="s">
        <v>48</v>
      </c>
      <c r="B54">
        <v>-65760439139</v>
      </c>
    </row>
    <row r="55" spans="1:2" x14ac:dyDescent="0.35">
      <c r="A55" t="s">
        <v>47</v>
      </c>
      <c r="B55">
        <v>-63488518041</v>
      </c>
    </row>
    <row r="56" spans="1:2" x14ac:dyDescent="0.35">
      <c r="A56" t="s">
        <v>46</v>
      </c>
      <c r="B56">
        <v>-60605167808</v>
      </c>
    </row>
    <row r="57" spans="1:2" x14ac:dyDescent="0.35">
      <c r="A57" t="s">
        <v>45</v>
      </c>
      <c r="B57">
        <v>-57138156679</v>
      </c>
    </row>
    <row r="58" spans="1:2" x14ac:dyDescent="0.35">
      <c r="A58" t="s">
        <v>44</v>
      </c>
      <c r="B58">
        <v>-53120873866</v>
      </c>
    </row>
    <row r="59" spans="1:2" x14ac:dyDescent="0.35">
      <c r="A59" t="s">
        <v>43</v>
      </c>
      <c r="B59">
        <v>-48592007999</v>
      </c>
    </row>
    <row r="60" spans="1:2" x14ac:dyDescent="0.35">
      <c r="A60" t="s">
        <v>42</v>
      </c>
      <c r="B60">
        <v>-43595174532</v>
      </c>
    </row>
    <row r="61" spans="1:2" x14ac:dyDescent="0.35">
      <c r="A61" t="s">
        <v>41</v>
      </c>
      <c r="B61">
        <v>-38178495703</v>
      </c>
    </row>
    <row r="62" spans="1:2" x14ac:dyDescent="0.35">
      <c r="A62" t="s">
        <v>40</v>
      </c>
      <c r="B62">
        <v>-32394137089</v>
      </c>
    </row>
    <row r="63" spans="1:2" x14ac:dyDescent="0.35">
      <c r="A63" t="s">
        <v>39</v>
      </c>
      <c r="B63">
        <v>-26297805227</v>
      </c>
    </row>
    <row r="64" spans="1:2" x14ac:dyDescent="0.35">
      <c r="A64" t="s">
        <v>38</v>
      </c>
      <c r="B64">
        <v>-19948211125</v>
      </c>
    </row>
    <row r="65" spans="1:2" x14ac:dyDescent="0.35">
      <c r="A65" t="s">
        <v>37</v>
      </c>
      <c r="B65">
        <v>-13406504845</v>
      </c>
    </row>
    <row r="66" spans="1:2" x14ac:dyDescent="0.35">
      <c r="A66" t="s">
        <v>36</v>
      </c>
      <c r="B66">
        <v>-6735686594</v>
      </c>
    </row>
    <row r="68" spans="1:2" x14ac:dyDescent="0.35">
      <c r="A68">
        <f>SUM(A3:A66)</f>
        <v>0</v>
      </c>
      <c r="B68">
        <f>SUM(B3:B66)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K69"/>
  <sheetViews>
    <sheetView workbookViewId="0">
      <selection activeCell="E1" sqref="E1"/>
    </sheetView>
  </sheetViews>
  <sheetFormatPr baseColWidth="10" defaultRowHeight="14.5" x14ac:dyDescent="0.35"/>
  <cols>
    <col min="2" max="2" width="12" bestFit="1" customWidth="1"/>
    <col min="3" max="4" width="10.81640625" bestFit="1" customWidth="1"/>
    <col min="5" max="6" width="12.6328125" bestFit="1" customWidth="1"/>
    <col min="7" max="7" width="10.81640625" bestFit="1" customWidth="1"/>
    <col min="8" max="9" width="12.6328125" bestFit="1" customWidth="1"/>
    <col min="10" max="10" width="10.81640625" bestFit="1" customWidth="1"/>
    <col min="11" max="12" width="12.6328125" bestFit="1" customWidth="1"/>
    <col min="13" max="13" width="11.81640625" bestFit="1" customWidth="1"/>
    <col min="14" max="15" width="12.6328125" bestFit="1" customWidth="1"/>
    <col min="16" max="16" width="11.81640625" bestFit="1" customWidth="1"/>
    <col min="17" max="18" width="12.6328125" bestFit="1" customWidth="1"/>
    <col min="19" max="19" width="11.81640625" bestFit="1" customWidth="1"/>
    <col min="20" max="21" width="12.6328125" bestFit="1" customWidth="1"/>
    <col min="22" max="22" width="11.81640625" bestFit="1" customWidth="1"/>
    <col min="23" max="24" width="12.6328125" bestFit="1" customWidth="1"/>
    <col min="25" max="25" width="11.81640625" bestFit="1" customWidth="1"/>
    <col min="26" max="27" width="12.6328125" bestFit="1" customWidth="1"/>
    <col min="28" max="28" width="11.81640625" bestFit="1" customWidth="1"/>
    <col min="29" max="30" width="12.6328125" bestFit="1" customWidth="1"/>
    <col min="31" max="31" width="11.81640625" bestFit="1" customWidth="1"/>
    <col min="32" max="33" width="12.6328125" bestFit="1" customWidth="1"/>
    <col min="34" max="34" width="11.81640625" bestFit="1" customWidth="1"/>
    <col min="35" max="36" width="12.6328125" bestFit="1" customWidth="1"/>
    <col min="37" max="37" width="11.81640625" bestFit="1" customWidth="1"/>
    <col min="38" max="39" width="12.6328125" bestFit="1" customWidth="1"/>
    <col min="40" max="40" width="11.81640625" bestFit="1" customWidth="1"/>
    <col min="41" max="42" width="12.6328125" bestFit="1" customWidth="1"/>
    <col min="43" max="43" width="11.81640625" bestFit="1" customWidth="1"/>
    <col min="44" max="45" width="12.6328125" bestFit="1" customWidth="1"/>
    <col min="46" max="46" width="11.81640625" bestFit="1" customWidth="1"/>
    <col min="47" max="48" width="12.6328125" bestFit="1" customWidth="1"/>
    <col min="49" max="49" width="11.81640625" bestFit="1" customWidth="1"/>
    <col min="50" max="51" width="12.6328125" bestFit="1" customWidth="1"/>
    <col min="52" max="52" width="11.81640625" bestFit="1" customWidth="1"/>
    <col min="53" max="54" width="12.6328125" bestFit="1" customWidth="1"/>
    <col min="55" max="55" width="11.81640625" bestFit="1" customWidth="1"/>
    <col min="56" max="57" width="12.6328125" bestFit="1" customWidth="1"/>
    <col min="58" max="58" width="11.81640625" bestFit="1" customWidth="1"/>
    <col min="59" max="60" width="12.6328125" bestFit="1" customWidth="1"/>
    <col min="61" max="61" width="11.81640625" bestFit="1" customWidth="1"/>
    <col min="62" max="63" width="12.6328125" bestFit="1" customWidth="1"/>
    <col min="64" max="64" width="11.81640625" bestFit="1" customWidth="1"/>
    <col min="65" max="66" width="12.6328125" bestFit="1" customWidth="1"/>
    <col min="67" max="67" width="11.81640625" bestFit="1" customWidth="1"/>
    <col min="68" max="69" width="12.6328125" bestFit="1" customWidth="1"/>
    <col min="70" max="70" width="11.81640625" bestFit="1" customWidth="1"/>
    <col min="71" max="72" width="12.6328125" bestFit="1" customWidth="1"/>
    <col min="73" max="73" width="11.81640625" bestFit="1" customWidth="1"/>
    <col min="74" max="75" width="12.6328125" bestFit="1" customWidth="1"/>
    <col min="76" max="76" width="11.81640625" bestFit="1" customWidth="1"/>
    <col min="77" max="78" width="12.6328125" bestFit="1" customWidth="1"/>
    <col min="79" max="79" width="11.81640625" bestFit="1" customWidth="1"/>
    <col min="80" max="81" width="12.6328125" bestFit="1" customWidth="1"/>
    <col min="82" max="82" width="11.81640625" bestFit="1" customWidth="1"/>
    <col min="83" max="84" width="12.6328125" bestFit="1" customWidth="1"/>
    <col min="85" max="85" width="11.81640625" bestFit="1" customWidth="1"/>
    <col min="86" max="87" width="12.6328125" bestFit="1" customWidth="1"/>
    <col min="88" max="88" width="11.81640625" bestFit="1" customWidth="1"/>
    <col min="89" max="90" width="12.6328125" bestFit="1" customWidth="1"/>
    <col min="91" max="91" width="11.81640625" bestFit="1" customWidth="1"/>
    <col min="92" max="93" width="12.6328125" bestFit="1" customWidth="1"/>
    <col min="94" max="94" width="11.81640625" bestFit="1" customWidth="1"/>
    <col min="95" max="96" width="12.6328125" bestFit="1" customWidth="1"/>
    <col min="97" max="97" width="11.81640625" bestFit="1" customWidth="1"/>
    <col min="98" max="98" width="12.6328125" bestFit="1" customWidth="1"/>
    <col min="99" max="100" width="11.81640625" bestFit="1" customWidth="1"/>
    <col min="101" max="193" width="12.81640625" bestFit="1" customWidth="1"/>
  </cols>
  <sheetData>
    <row r="1" spans="1:193" x14ac:dyDescent="0.35">
      <c r="B1" t="s">
        <v>32</v>
      </c>
      <c r="C1" t="s">
        <v>33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111</v>
      </c>
      <c r="AV1" t="s">
        <v>112</v>
      </c>
      <c r="AW1" t="s">
        <v>113</v>
      </c>
      <c r="AX1" t="s">
        <v>174</v>
      </c>
      <c r="AY1" t="s">
        <v>175</v>
      </c>
      <c r="AZ1" t="s">
        <v>176</v>
      </c>
      <c r="BA1" t="s">
        <v>177</v>
      </c>
      <c r="BB1" t="s">
        <v>178</v>
      </c>
      <c r="BC1" t="s">
        <v>179</v>
      </c>
      <c r="BD1" t="s">
        <v>180</v>
      </c>
      <c r="BE1" t="s">
        <v>181</v>
      </c>
      <c r="BF1" t="s">
        <v>182</v>
      </c>
      <c r="BG1" t="s">
        <v>183</v>
      </c>
      <c r="BH1" t="s">
        <v>184</v>
      </c>
      <c r="BI1" t="s">
        <v>185</v>
      </c>
      <c r="BJ1" t="s">
        <v>186</v>
      </c>
      <c r="BK1" t="s">
        <v>187</v>
      </c>
      <c r="BL1" t="s">
        <v>188</v>
      </c>
      <c r="BM1" t="s">
        <v>189</v>
      </c>
      <c r="BN1" t="s">
        <v>190</v>
      </c>
      <c r="BO1" t="s">
        <v>191</v>
      </c>
      <c r="BP1" t="s">
        <v>192</v>
      </c>
      <c r="BQ1" t="s">
        <v>193</v>
      </c>
      <c r="BR1" t="s">
        <v>194</v>
      </c>
      <c r="BS1" t="s">
        <v>195</v>
      </c>
      <c r="BT1" t="s">
        <v>196</v>
      </c>
      <c r="BU1" t="s">
        <v>197</v>
      </c>
      <c r="BV1" t="s">
        <v>198</v>
      </c>
      <c r="BW1" t="s">
        <v>199</v>
      </c>
      <c r="BX1" t="s">
        <v>200</v>
      </c>
      <c r="BY1" t="s">
        <v>201</v>
      </c>
      <c r="BZ1" t="s">
        <v>202</v>
      </c>
      <c r="CA1" t="s">
        <v>203</v>
      </c>
      <c r="CB1" t="s">
        <v>204</v>
      </c>
      <c r="CC1" t="s">
        <v>205</v>
      </c>
      <c r="CD1" t="s">
        <v>206</v>
      </c>
      <c r="CE1" t="s">
        <v>207</v>
      </c>
      <c r="CF1" t="s">
        <v>208</v>
      </c>
      <c r="CG1" t="s">
        <v>209</v>
      </c>
      <c r="CH1" t="s">
        <v>210</v>
      </c>
      <c r="CI1" t="s">
        <v>211</v>
      </c>
      <c r="CJ1" t="s">
        <v>212</v>
      </c>
      <c r="CK1" t="s">
        <v>213</v>
      </c>
      <c r="CL1" t="s">
        <v>214</v>
      </c>
      <c r="CM1" t="s">
        <v>215</v>
      </c>
      <c r="CN1" t="s">
        <v>216</v>
      </c>
      <c r="CO1" t="s">
        <v>217</v>
      </c>
      <c r="CP1" t="s">
        <v>218</v>
      </c>
      <c r="CQ1" t="s">
        <v>219</v>
      </c>
      <c r="CR1" t="s">
        <v>220</v>
      </c>
      <c r="CS1" t="s">
        <v>221</v>
      </c>
      <c r="CT1" t="s">
        <v>222</v>
      </c>
      <c r="CU1" t="s">
        <v>223</v>
      </c>
      <c r="CV1" t="s">
        <v>224</v>
      </c>
      <c r="CW1" t="s">
        <v>225</v>
      </c>
      <c r="CX1" t="s">
        <v>226</v>
      </c>
      <c r="CY1" t="s">
        <v>227</v>
      </c>
      <c r="CZ1" t="s">
        <v>228</v>
      </c>
      <c r="DA1" t="s">
        <v>229</v>
      </c>
      <c r="DB1" t="s">
        <v>230</v>
      </c>
      <c r="DC1" t="s">
        <v>231</v>
      </c>
      <c r="DD1" t="s">
        <v>232</v>
      </c>
      <c r="DE1" t="s">
        <v>233</v>
      </c>
      <c r="DF1" t="s">
        <v>234</v>
      </c>
      <c r="DG1" t="s">
        <v>172</v>
      </c>
      <c r="DH1" t="s">
        <v>235</v>
      </c>
      <c r="DI1" t="s">
        <v>236</v>
      </c>
      <c r="DJ1" t="s">
        <v>237</v>
      </c>
      <c r="DK1" t="s">
        <v>238</v>
      </c>
      <c r="DL1" t="s">
        <v>239</v>
      </c>
      <c r="DM1" t="s">
        <v>240</v>
      </c>
      <c r="DN1" t="s">
        <v>241</v>
      </c>
      <c r="DO1" t="s">
        <v>242</v>
      </c>
      <c r="DP1" t="s">
        <v>243</v>
      </c>
      <c r="DQ1" t="s">
        <v>244</v>
      </c>
      <c r="DR1" t="s">
        <v>245</v>
      </c>
      <c r="DS1" t="s">
        <v>246</v>
      </c>
      <c r="DT1" t="s">
        <v>247</v>
      </c>
      <c r="DU1" t="s">
        <v>248</v>
      </c>
      <c r="DV1" t="s">
        <v>249</v>
      </c>
      <c r="DW1" t="s">
        <v>250</v>
      </c>
      <c r="DX1" t="s">
        <v>251</v>
      </c>
      <c r="DY1" t="s">
        <v>252</v>
      </c>
      <c r="DZ1" t="s">
        <v>253</v>
      </c>
      <c r="EA1" t="s">
        <v>254</v>
      </c>
      <c r="EB1" t="s">
        <v>255</v>
      </c>
      <c r="EC1" t="s">
        <v>256</v>
      </c>
      <c r="ED1" t="s">
        <v>257</v>
      </c>
      <c r="EE1" t="s">
        <v>258</v>
      </c>
      <c r="EF1" t="s">
        <v>259</v>
      </c>
      <c r="EG1" t="s">
        <v>260</v>
      </c>
      <c r="EH1" t="s">
        <v>261</v>
      </c>
      <c r="EI1" t="s">
        <v>262</v>
      </c>
      <c r="EJ1" t="s">
        <v>263</v>
      </c>
      <c r="EK1" t="s">
        <v>264</v>
      </c>
      <c r="EL1" t="s">
        <v>265</v>
      </c>
      <c r="EM1" t="s">
        <v>266</v>
      </c>
      <c r="EN1" t="s">
        <v>267</v>
      </c>
      <c r="EO1" t="s">
        <v>268</v>
      </c>
      <c r="EP1" t="s">
        <v>269</v>
      </c>
      <c r="EQ1" t="s">
        <v>270</v>
      </c>
      <c r="ER1" t="s">
        <v>271</v>
      </c>
      <c r="ES1" t="s">
        <v>272</v>
      </c>
      <c r="ET1" t="s">
        <v>273</v>
      </c>
      <c r="EU1" t="s">
        <v>274</v>
      </c>
      <c r="EV1" t="s">
        <v>275</v>
      </c>
      <c r="EW1" t="s">
        <v>276</v>
      </c>
      <c r="EX1" t="s">
        <v>277</v>
      </c>
      <c r="EY1" t="s">
        <v>278</v>
      </c>
      <c r="EZ1" t="s">
        <v>279</v>
      </c>
      <c r="FA1" t="s">
        <v>280</v>
      </c>
      <c r="FB1" t="s">
        <v>281</v>
      </c>
      <c r="FC1" t="s">
        <v>282</v>
      </c>
      <c r="FD1" t="s">
        <v>283</v>
      </c>
      <c r="FE1" t="s">
        <v>284</v>
      </c>
      <c r="FF1" t="s">
        <v>285</v>
      </c>
      <c r="FG1" t="s">
        <v>286</v>
      </c>
      <c r="FH1" t="s">
        <v>287</v>
      </c>
      <c r="FI1" t="s">
        <v>288</v>
      </c>
      <c r="FJ1" t="s">
        <v>289</v>
      </c>
      <c r="FK1" t="s">
        <v>290</v>
      </c>
      <c r="FL1" t="s">
        <v>291</v>
      </c>
      <c r="FM1" t="s">
        <v>292</v>
      </c>
      <c r="FN1" t="s">
        <v>293</v>
      </c>
      <c r="FO1" t="s">
        <v>294</v>
      </c>
      <c r="FP1" t="s">
        <v>295</v>
      </c>
      <c r="FQ1" t="s">
        <v>296</v>
      </c>
      <c r="FR1" t="s">
        <v>297</v>
      </c>
      <c r="FS1" t="s">
        <v>298</v>
      </c>
      <c r="FT1" t="s">
        <v>299</v>
      </c>
      <c r="FU1" t="s">
        <v>300</v>
      </c>
      <c r="FV1" t="s">
        <v>301</v>
      </c>
      <c r="FW1" t="s">
        <v>302</v>
      </c>
      <c r="FX1" t="s">
        <v>303</v>
      </c>
      <c r="FY1" t="s">
        <v>304</v>
      </c>
      <c r="FZ1" t="s">
        <v>305</v>
      </c>
      <c r="GA1" t="s">
        <v>306</v>
      </c>
      <c r="GB1" t="s">
        <v>307</v>
      </c>
      <c r="GC1" t="s">
        <v>308</v>
      </c>
      <c r="GD1" t="s">
        <v>309</v>
      </c>
      <c r="GE1" t="s">
        <v>310</v>
      </c>
      <c r="GF1" t="s">
        <v>311</v>
      </c>
      <c r="GG1" t="s">
        <v>312</v>
      </c>
      <c r="GH1" t="s">
        <v>313</v>
      </c>
      <c r="GI1" t="s">
        <v>314</v>
      </c>
      <c r="GJ1" t="s">
        <v>315</v>
      </c>
      <c r="GK1" t="s">
        <v>316</v>
      </c>
    </row>
    <row r="2" spans="1:193" x14ac:dyDescent="0.35">
      <c r="B2" t="s">
        <v>34</v>
      </c>
      <c r="C2">
        <v>36</v>
      </c>
      <c r="D2" t="s">
        <v>115</v>
      </c>
      <c r="E2" t="s">
        <v>115</v>
      </c>
      <c r="F2" t="s">
        <v>115</v>
      </c>
      <c r="G2" t="s">
        <v>115</v>
      </c>
      <c r="H2" t="s">
        <v>115</v>
      </c>
      <c r="I2" t="s">
        <v>115</v>
      </c>
      <c r="J2" t="s">
        <v>115</v>
      </c>
      <c r="K2" t="s">
        <v>115</v>
      </c>
      <c r="L2" t="s">
        <v>115</v>
      </c>
      <c r="M2" t="s">
        <v>115</v>
      </c>
      <c r="N2" t="s">
        <v>115</v>
      </c>
      <c r="O2" t="s">
        <v>115</v>
      </c>
      <c r="P2" t="s">
        <v>115</v>
      </c>
      <c r="Q2" t="s">
        <v>115</v>
      </c>
      <c r="R2" t="s">
        <v>115</v>
      </c>
      <c r="S2" t="s">
        <v>115</v>
      </c>
      <c r="T2" t="s">
        <v>115</v>
      </c>
      <c r="U2" t="s">
        <v>115</v>
      </c>
      <c r="V2" t="s">
        <v>115</v>
      </c>
      <c r="W2" t="s">
        <v>115</v>
      </c>
      <c r="X2" t="s">
        <v>115</v>
      </c>
      <c r="Y2" t="s">
        <v>115</v>
      </c>
      <c r="Z2" t="s">
        <v>115</v>
      </c>
      <c r="AA2" t="s">
        <v>115</v>
      </c>
      <c r="AB2" t="s">
        <v>115</v>
      </c>
      <c r="AC2" t="s">
        <v>115</v>
      </c>
      <c r="AD2" t="s">
        <v>115</v>
      </c>
      <c r="AE2" t="s">
        <v>115</v>
      </c>
      <c r="AF2" t="s">
        <v>115</v>
      </c>
      <c r="AG2" t="s">
        <v>115</v>
      </c>
      <c r="AH2" t="s">
        <v>115</v>
      </c>
      <c r="AI2" t="s">
        <v>115</v>
      </c>
      <c r="AJ2" t="s">
        <v>115</v>
      </c>
      <c r="AK2" t="s">
        <v>115</v>
      </c>
      <c r="AL2" t="s">
        <v>115</v>
      </c>
      <c r="AM2" t="s">
        <v>115</v>
      </c>
      <c r="AN2" t="s">
        <v>115</v>
      </c>
      <c r="AO2" t="s">
        <v>115</v>
      </c>
      <c r="AP2" t="s">
        <v>115</v>
      </c>
      <c r="AQ2" t="s">
        <v>115</v>
      </c>
      <c r="AR2" t="s">
        <v>115</v>
      </c>
      <c r="AS2" t="s">
        <v>115</v>
      </c>
      <c r="AT2" t="s">
        <v>115</v>
      </c>
      <c r="AU2" t="s">
        <v>115</v>
      </c>
      <c r="AV2" t="s">
        <v>115</v>
      </c>
      <c r="AW2" t="s">
        <v>115</v>
      </c>
      <c r="AX2" t="s">
        <v>115</v>
      </c>
      <c r="AY2" t="s">
        <v>115</v>
      </c>
      <c r="AZ2" t="s">
        <v>115</v>
      </c>
      <c r="BA2" t="s">
        <v>115</v>
      </c>
      <c r="BB2" t="s">
        <v>115</v>
      </c>
      <c r="BC2" t="s">
        <v>115</v>
      </c>
      <c r="BD2" t="s">
        <v>115</v>
      </c>
      <c r="BE2" t="s">
        <v>115</v>
      </c>
      <c r="BF2" t="s">
        <v>115</v>
      </c>
      <c r="BG2" t="s">
        <v>115</v>
      </c>
      <c r="BH2" t="s">
        <v>115</v>
      </c>
      <c r="BI2" t="s">
        <v>115</v>
      </c>
      <c r="BJ2" t="s">
        <v>115</v>
      </c>
      <c r="BK2" t="s">
        <v>115</v>
      </c>
      <c r="BL2" t="s">
        <v>115</v>
      </c>
      <c r="BM2" t="s">
        <v>115</v>
      </c>
      <c r="BO2" t="s">
        <v>115</v>
      </c>
      <c r="BR2" t="s">
        <v>115</v>
      </c>
      <c r="BU2" t="s">
        <v>115</v>
      </c>
      <c r="BX2" t="s">
        <v>115</v>
      </c>
      <c r="CA2" t="s">
        <v>115</v>
      </c>
      <c r="CD2" t="s">
        <v>115</v>
      </c>
      <c r="CG2" t="s">
        <v>115</v>
      </c>
      <c r="CJ2" t="s">
        <v>115</v>
      </c>
      <c r="CM2" t="s">
        <v>115</v>
      </c>
      <c r="CP2" t="s">
        <v>115</v>
      </c>
      <c r="CS2" t="s">
        <v>115</v>
      </c>
      <c r="CV2" t="s">
        <v>115</v>
      </c>
      <c r="CY2" t="s">
        <v>115</v>
      </c>
      <c r="DB2" t="s">
        <v>115</v>
      </c>
      <c r="DE2" t="s">
        <v>115</v>
      </c>
      <c r="DH2" t="s">
        <v>115</v>
      </c>
      <c r="DK2" t="s">
        <v>115</v>
      </c>
      <c r="DN2" t="s">
        <v>115</v>
      </c>
      <c r="DQ2" t="s">
        <v>115</v>
      </c>
      <c r="DT2" t="s">
        <v>115</v>
      </c>
      <c r="DW2" t="s">
        <v>115</v>
      </c>
      <c r="DZ2" t="s">
        <v>115</v>
      </c>
      <c r="EC2" t="s">
        <v>115</v>
      </c>
      <c r="EF2" t="s">
        <v>115</v>
      </c>
      <c r="EI2" t="s">
        <v>115</v>
      </c>
      <c r="EL2" t="s">
        <v>115</v>
      </c>
      <c r="EO2" t="s">
        <v>115</v>
      </c>
      <c r="ER2" t="s">
        <v>115</v>
      </c>
      <c r="EU2" t="s">
        <v>115</v>
      </c>
      <c r="EX2" t="s">
        <v>115</v>
      </c>
      <c r="FA2" t="s">
        <v>115</v>
      </c>
      <c r="FD2" t="s">
        <v>115</v>
      </c>
      <c r="FG2" t="s">
        <v>115</v>
      </c>
      <c r="FJ2" t="s">
        <v>115</v>
      </c>
      <c r="FM2" t="s">
        <v>115</v>
      </c>
      <c r="FP2" t="s">
        <v>115</v>
      </c>
      <c r="FS2" t="s">
        <v>115</v>
      </c>
      <c r="FV2" t="s">
        <v>115</v>
      </c>
      <c r="FY2" t="s">
        <v>115</v>
      </c>
      <c r="GB2" t="s">
        <v>115</v>
      </c>
      <c r="GE2" t="s">
        <v>115</v>
      </c>
      <c r="GH2" t="s">
        <v>115</v>
      </c>
      <c r="GK2" t="s">
        <v>115</v>
      </c>
    </row>
    <row r="3" spans="1:193" x14ac:dyDescent="0.35">
      <c r="B3">
        <v>0</v>
      </c>
      <c r="C3" t="s">
        <v>116</v>
      </c>
      <c r="D3" t="s">
        <v>116</v>
      </c>
      <c r="E3">
        <v>1</v>
      </c>
      <c r="F3" t="s">
        <v>116</v>
      </c>
      <c r="G3" t="s">
        <v>116</v>
      </c>
      <c r="H3" t="s">
        <v>118</v>
      </c>
      <c r="I3" t="s">
        <v>116</v>
      </c>
      <c r="J3" t="s">
        <v>116</v>
      </c>
      <c r="K3">
        <v>3</v>
      </c>
      <c r="L3" t="s">
        <v>116</v>
      </c>
      <c r="M3" t="s">
        <v>116</v>
      </c>
      <c r="N3" t="s">
        <v>120</v>
      </c>
      <c r="O3" t="s">
        <v>116</v>
      </c>
      <c r="P3" t="s">
        <v>116</v>
      </c>
      <c r="Q3" t="s">
        <v>121</v>
      </c>
      <c r="R3" t="s">
        <v>116</v>
      </c>
      <c r="S3" t="s">
        <v>116</v>
      </c>
      <c r="T3" t="s">
        <v>341</v>
      </c>
      <c r="U3" t="s">
        <v>116</v>
      </c>
      <c r="V3" t="s">
        <v>116</v>
      </c>
      <c r="W3" t="s">
        <v>342</v>
      </c>
      <c r="X3" t="s">
        <v>116</v>
      </c>
      <c r="Y3" t="s">
        <v>116</v>
      </c>
      <c r="Z3" t="s">
        <v>343</v>
      </c>
      <c r="AA3" t="s">
        <v>116</v>
      </c>
      <c r="AB3" t="s">
        <v>116</v>
      </c>
      <c r="AC3" t="s">
        <v>344</v>
      </c>
      <c r="AD3" t="s">
        <v>116</v>
      </c>
      <c r="AE3" t="s">
        <v>116</v>
      </c>
      <c r="AF3">
        <v>10</v>
      </c>
      <c r="AG3" t="s">
        <v>116</v>
      </c>
      <c r="AH3" t="s">
        <v>116</v>
      </c>
      <c r="AI3">
        <v>11</v>
      </c>
      <c r="AJ3" t="s">
        <v>116</v>
      </c>
      <c r="AK3" t="s">
        <v>116</v>
      </c>
      <c r="AL3">
        <v>12</v>
      </c>
      <c r="AM3" t="s">
        <v>116</v>
      </c>
      <c r="AN3" t="s">
        <v>116</v>
      </c>
      <c r="AO3">
        <v>13</v>
      </c>
      <c r="AP3" t="s">
        <v>116</v>
      </c>
      <c r="AQ3" t="s">
        <v>116</v>
      </c>
      <c r="AR3">
        <v>14</v>
      </c>
      <c r="AS3" t="s">
        <v>116</v>
      </c>
      <c r="AT3" t="s">
        <v>116</v>
      </c>
      <c r="AU3">
        <v>15</v>
      </c>
      <c r="AV3" t="s">
        <v>116</v>
      </c>
      <c r="AW3" t="s">
        <v>116</v>
      </c>
      <c r="AX3">
        <v>16</v>
      </c>
      <c r="AY3" t="s">
        <v>116</v>
      </c>
      <c r="AZ3" t="s">
        <v>116</v>
      </c>
      <c r="BA3">
        <v>17</v>
      </c>
      <c r="BB3" t="s">
        <v>116</v>
      </c>
      <c r="BC3" t="s">
        <v>116</v>
      </c>
      <c r="BD3">
        <v>18</v>
      </c>
      <c r="BE3" t="s">
        <v>116</v>
      </c>
      <c r="BF3" t="s">
        <v>116</v>
      </c>
      <c r="BG3">
        <v>19</v>
      </c>
      <c r="BH3" t="s">
        <v>116</v>
      </c>
      <c r="BI3" t="s">
        <v>116</v>
      </c>
      <c r="BJ3">
        <v>20</v>
      </c>
      <c r="BK3" t="s">
        <v>116</v>
      </c>
      <c r="BL3" t="s">
        <v>116</v>
      </c>
      <c r="BM3">
        <v>21</v>
      </c>
      <c r="BO3" t="s">
        <v>116</v>
      </c>
      <c r="BP3">
        <v>22</v>
      </c>
      <c r="BR3" t="s">
        <v>116</v>
      </c>
      <c r="BS3">
        <v>23</v>
      </c>
      <c r="BU3" t="s">
        <v>116</v>
      </c>
      <c r="BV3">
        <v>24</v>
      </c>
      <c r="BX3" t="s">
        <v>116</v>
      </c>
      <c r="BY3">
        <v>25</v>
      </c>
      <c r="CA3" t="s">
        <v>116</v>
      </c>
      <c r="CB3">
        <v>26</v>
      </c>
      <c r="CD3" t="s">
        <v>116</v>
      </c>
      <c r="CE3">
        <v>27</v>
      </c>
      <c r="CG3" t="s">
        <v>116</v>
      </c>
      <c r="CH3">
        <v>28</v>
      </c>
      <c r="CJ3" t="s">
        <v>116</v>
      </c>
      <c r="CK3">
        <v>29</v>
      </c>
      <c r="CM3" t="s">
        <v>116</v>
      </c>
      <c r="CN3">
        <v>30</v>
      </c>
      <c r="CP3" t="s">
        <v>116</v>
      </c>
      <c r="CQ3">
        <v>31</v>
      </c>
      <c r="CS3" t="s">
        <v>116</v>
      </c>
      <c r="CT3">
        <v>32</v>
      </c>
      <c r="CV3" t="s">
        <v>116</v>
      </c>
      <c r="CW3">
        <v>33</v>
      </c>
      <c r="CY3" t="s">
        <v>116</v>
      </c>
      <c r="CZ3">
        <v>34</v>
      </c>
      <c r="DB3" t="s">
        <v>116</v>
      </c>
      <c r="DC3">
        <v>35</v>
      </c>
      <c r="DE3" t="s">
        <v>116</v>
      </c>
      <c r="DF3">
        <v>36</v>
      </c>
      <c r="DH3" t="s">
        <v>116</v>
      </c>
      <c r="DI3">
        <v>37</v>
      </c>
      <c r="DK3" t="s">
        <v>116</v>
      </c>
      <c r="DL3">
        <v>38</v>
      </c>
      <c r="DN3" t="s">
        <v>116</v>
      </c>
      <c r="DO3">
        <v>39</v>
      </c>
      <c r="DQ3" t="s">
        <v>116</v>
      </c>
      <c r="DR3">
        <v>40</v>
      </c>
      <c r="DT3" t="s">
        <v>116</v>
      </c>
      <c r="DU3">
        <v>41</v>
      </c>
      <c r="DW3" t="s">
        <v>116</v>
      </c>
      <c r="DX3">
        <v>42</v>
      </c>
      <c r="DZ3" t="s">
        <v>116</v>
      </c>
      <c r="EA3">
        <v>43</v>
      </c>
      <c r="EC3" t="s">
        <v>116</v>
      </c>
      <c r="ED3">
        <v>44</v>
      </c>
      <c r="EF3" t="s">
        <v>116</v>
      </c>
      <c r="EG3">
        <v>45</v>
      </c>
      <c r="EI3" t="s">
        <v>116</v>
      </c>
      <c r="EJ3">
        <v>46</v>
      </c>
      <c r="EL3" t="s">
        <v>116</v>
      </c>
      <c r="EM3">
        <v>47</v>
      </c>
      <c r="EO3" t="s">
        <v>116</v>
      </c>
      <c r="EP3">
        <v>48</v>
      </c>
      <c r="ER3" t="s">
        <v>116</v>
      </c>
      <c r="ES3">
        <v>49</v>
      </c>
      <c r="EU3" t="s">
        <v>116</v>
      </c>
      <c r="EV3">
        <v>50</v>
      </c>
      <c r="EX3" t="s">
        <v>116</v>
      </c>
      <c r="EY3">
        <v>51</v>
      </c>
      <c r="FA3" t="s">
        <v>116</v>
      </c>
      <c r="FB3">
        <v>52</v>
      </c>
      <c r="FD3" t="s">
        <v>116</v>
      </c>
      <c r="FE3">
        <v>53</v>
      </c>
      <c r="FG3" t="s">
        <v>116</v>
      </c>
      <c r="FH3">
        <v>54</v>
      </c>
      <c r="FJ3" t="s">
        <v>116</v>
      </c>
      <c r="FK3">
        <v>55</v>
      </c>
      <c r="FM3" t="s">
        <v>116</v>
      </c>
      <c r="FN3">
        <v>56</v>
      </c>
      <c r="FP3" t="s">
        <v>116</v>
      </c>
      <c r="FQ3">
        <v>57</v>
      </c>
      <c r="FS3" t="s">
        <v>116</v>
      </c>
      <c r="FT3">
        <v>58</v>
      </c>
      <c r="FV3" t="s">
        <v>116</v>
      </c>
      <c r="FW3">
        <v>59</v>
      </c>
      <c r="FY3" t="s">
        <v>116</v>
      </c>
      <c r="FZ3">
        <v>60</v>
      </c>
      <c r="GB3" t="s">
        <v>116</v>
      </c>
      <c r="GC3">
        <v>61</v>
      </c>
      <c r="GE3" t="s">
        <v>116</v>
      </c>
      <c r="GF3">
        <v>62</v>
      </c>
      <c r="GH3" t="s">
        <v>116</v>
      </c>
      <c r="GI3">
        <v>63</v>
      </c>
      <c r="GK3" t="s">
        <v>116</v>
      </c>
    </row>
    <row r="4" spans="1:193" x14ac:dyDescent="0.35">
      <c r="B4">
        <v>68719476736</v>
      </c>
      <c r="C4">
        <v>0</v>
      </c>
      <c r="D4" t="s">
        <v>116</v>
      </c>
      <c r="E4">
        <v>68388573672</v>
      </c>
      <c r="F4">
        <v>6735686594</v>
      </c>
      <c r="G4" t="s">
        <v>116</v>
      </c>
      <c r="H4">
        <v>67399051259</v>
      </c>
      <c r="I4">
        <v>13406504845</v>
      </c>
      <c r="J4" t="s">
        <v>116</v>
      </c>
      <c r="K4">
        <v>65760439139</v>
      </c>
      <c r="L4">
        <v>19948211125</v>
      </c>
      <c r="M4" t="s">
        <v>116</v>
      </c>
      <c r="N4">
        <v>63488518041</v>
      </c>
      <c r="O4">
        <v>26297805227</v>
      </c>
      <c r="P4" t="s">
        <v>116</v>
      </c>
      <c r="Q4">
        <v>60605167808</v>
      </c>
      <c r="R4">
        <v>32394137089</v>
      </c>
      <c r="S4" t="s">
        <v>116</v>
      </c>
      <c r="T4">
        <v>57138156679</v>
      </c>
      <c r="U4">
        <v>38178495703</v>
      </c>
      <c r="V4" t="s">
        <v>116</v>
      </c>
      <c r="W4">
        <v>53120873866</v>
      </c>
      <c r="X4">
        <v>43595174532</v>
      </c>
      <c r="Y4" t="s">
        <v>116</v>
      </c>
      <c r="Z4">
        <v>48592007999</v>
      </c>
      <c r="AA4">
        <v>48592007999</v>
      </c>
      <c r="AB4" t="s">
        <v>116</v>
      </c>
      <c r="AC4">
        <v>43595174532</v>
      </c>
      <c r="AD4">
        <v>53120873866</v>
      </c>
      <c r="AE4" t="s">
        <v>116</v>
      </c>
      <c r="AF4">
        <v>38178495703</v>
      </c>
      <c r="AG4">
        <v>57138156679</v>
      </c>
      <c r="AH4" t="s">
        <v>116</v>
      </c>
      <c r="AI4">
        <v>32394137089</v>
      </c>
      <c r="AJ4">
        <v>60605167808</v>
      </c>
      <c r="AK4" t="s">
        <v>116</v>
      </c>
      <c r="AL4">
        <v>26297805227</v>
      </c>
      <c r="AM4">
        <v>63488518041</v>
      </c>
      <c r="AN4" t="s">
        <v>116</v>
      </c>
      <c r="AO4">
        <v>19948211125</v>
      </c>
      <c r="AP4">
        <v>65760439139</v>
      </c>
      <c r="AQ4" t="s">
        <v>116</v>
      </c>
      <c r="AR4">
        <v>13406504845</v>
      </c>
      <c r="AS4">
        <v>67399051259</v>
      </c>
      <c r="AT4" t="s">
        <v>116</v>
      </c>
      <c r="AU4">
        <v>6735686594</v>
      </c>
      <c r="AV4">
        <v>68388573672</v>
      </c>
      <c r="AW4" t="s">
        <v>116</v>
      </c>
      <c r="AX4">
        <v>0</v>
      </c>
      <c r="AY4">
        <v>68719476736</v>
      </c>
      <c r="AZ4" t="s">
        <v>116</v>
      </c>
      <c r="BA4">
        <v>-6735686594</v>
      </c>
      <c r="BB4">
        <v>68388573672</v>
      </c>
      <c r="BC4" t="s">
        <v>116</v>
      </c>
      <c r="BD4">
        <v>-13406504845</v>
      </c>
      <c r="BE4">
        <v>67399051259</v>
      </c>
      <c r="BF4" t="s">
        <v>116</v>
      </c>
      <c r="BG4">
        <v>-19948211125</v>
      </c>
      <c r="BH4">
        <v>65760439139</v>
      </c>
      <c r="BI4" t="s">
        <v>116</v>
      </c>
      <c r="BJ4">
        <v>-26297805227</v>
      </c>
      <c r="BK4">
        <v>63488518041</v>
      </c>
      <c r="BL4" t="s">
        <v>116</v>
      </c>
      <c r="BM4">
        <v>-32394137089</v>
      </c>
      <c r="BN4">
        <v>60605167808</v>
      </c>
      <c r="BO4" t="s">
        <v>116</v>
      </c>
      <c r="BP4">
        <v>-38178495703</v>
      </c>
      <c r="BQ4">
        <v>57138156679</v>
      </c>
      <c r="BR4" t="s">
        <v>116</v>
      </c>
      <c r="BS4">
        <v>-43595174532</v>
      </c>
      <c r="BT4">
        <v>53120873866</v>
      </c>
      <c r="BU4" t="s">
        <v>116</v>
      </c>
      <c r="BV4">
        <v>-48592007999</v>
      </c>
      <c r="BW4">
        <v>48592007999</v>
      </c>
      <c r="BX4" t="s">
        <v>116</v>
      </c>
      <c r="BY4">
        <v>-53120873866</v>
      </c>
      <c r="BZ4">
        <v>43595174532</v>
      </c>
      <c r="CA4" t="s">
        <v>116</v>
      </c>
      <c r="CB4">
        <v>-57138156679</v>
      </c>
      <c r="CC4">
        <v>38178495703</v>
      </c>
      <c r="CD4" t="s">
        <v>116</v>
      </c>
      <c r="CE4">
        <v>-60605167808</v>
      </c>
      <c r="CF4">
        <v>32394137089</v>
      </c>
      <c r="CG4" t="s">
        <v>116</v>
      </c>
      <c r="CH4">
        <v>-63488518041</v>
      </c>
      <c r="CI4">
        <v>26297805227</v>
      </c>
      <c r="CJ4" t="s">
        <v>116</v>
      </c>
      <c r="CK4">
        <v>-65760439139</v>
      </c>
      <c r="CL4">
        <v>19948211125</v>
      </c>
      <c r="CM4" t="s">
        <v>116</v>
      </c>
      <c r="CN4">
        <v>-67399051259</v>
      </c>
      <c r="CO4">
        <v>13406504845</v>
      </c>
      <c r="CP4" t="s">
        <v>116</v>
      </c>
      <c r="CQ4">
        <v>-68388573672</v>
      </c>
      <c r="CR4">
        <v>6735686594</v>
      </c>
      <c r="CS4" t="s">
        <v>116</v>
      </c>
      <c r="CT4">
        <v>-68719476736</v>
      </c>
      <c r="CU4">
        <v>0</v>
      </c>
      <c r="CV4" t="s">
        <v>116</v>
      </c>
      <c r="CW4">
        <v>-68388573672</v>
      </c>
      <c r="CX4">
        <v>-6735686594</v>
      </c>
      <c r="CY4" t="s">
        <v>116</v>
      </c>
      <c r="CZ4">
        <v>-67399051259</v>
      </c>
      <c r="DA4">
        <v>-13406504845</v>
      </c>
      <c r="DB4" t="s">
        <v>116</v>
      </c>
      <c r="DC4">
        <v>-65760439139</v>
      </c>
      <c r="DD4">
        <v>-19948211125</v>
      </c>
      <c r="DE4" t="s">
        <v>116</v>
      </c>
      <c r="DF4">
        <v>-63488518041</v>
      </c>
      <c r="DG4">
        <v>-26297805227</v>
      </c>
      <c r="DH4" t="s">
        <v>116</v>
      </c>
      <c r="DI4">
        <v>-60605167808</v>
      </c>
      <c r="DJ4">
        <v>-32394137089</v>
      </c>
      <c r="DK4" t="s">
        <v>116</v>
      </c>
      <c r="DL4">
        <v>-57138156679</v>
      </c>
      <c r="DM4">
        <v>-38178495703</v>
      </c>
      <c r="DN4" t="s">
        <v>116</v>
      </c>
      <c r="DO4">
        <v>-53120873866</v>
      </c>
      <c r="DP4">
        <v>-43595174532</v>
      </c>
      <c r="DQ4" t="s">
        <v>116</v>
      </c>
      <c r="DR4">
        <v>-48592007999</v>
      </c>
      <c r="DS4">
        <v>-48592007999</v>
      </c>
      <c r="DT4" t="s">
        <v>116</v>
      </c>
      <c r="DU4">
        <v>-43595174532</v>
      </c>
      <c r="DV4">
        <v>-53120873866</v>
      </c>
      <c r="DW4" t="s">
        <v>116</v>
      </c>
      <c r="DX4">
        <v>-38178495703</v>
      </c>
      <c r="DY4">
        <v>-57138156679</v>
      </c>
      <c r="DZ4" t="s">
        <v>116</v>
      </c>
      <c r="EA4">
        <v>-32394137089</v>
      </c>
      <c r="EB4">
        <v>-60605167808</v>
      </c>
      <c r="EC4" t="s">
        <v>116</v>
      </c>
      <c r="ED4">
        <v>-26297805227</v>
      </c>
      <c r="EE4">
        <v>-63488518041</v>
      </c>
      <c r="EF4" t="s">
        <v>116</v>
      </c>
      <c r="EG4">
        <v>-19948211125</v>
      </c>
      <c r="EH4">
        <v>-65760439139</v>
      </c>
      <c r="EI4" t="s">
        <v>116</v>
      </c>
      <c r="EJ4">
        <v>-13406504845</v>
      </c>
      <c r="EK4">
        <v>-67399051259</v>
      </c>
      <c r="EL4" t="s">
        <v>116</v>
      </c>
      <c r="EM4">
        <v>-6735686594</v>
      </c>
      <c r="EN4">
        <v>-68388573672</v>
      </c>
      <c r="EO4" t="s">
        <v>116</v>
      </c>
      <c r="EP4">
        <v>0</v>
      </c>
      <c r="EQ4">
        <v>-68719476736</v>
      </c>
      <c r="ER4" t="s">
        <v>116</v>
      </c>
      <c r="ES4">
        <v>6735686594</v>
      </c>
      <c r="ET4">
        <v>-68388573672</v>
      </c>
      <c r="EU4" t="s">
        <v>116</v>
      </c>
      <c r="EV4">
        <v>13406504845</v>
      </c>
      <c r="EW4">
        <v>-67399051259</v>
      </c>
      <c r="EX4" t="s">
        <v>116</v>
      </c>
      <c r="EY4">
        <v>19948211125</v>
      </c>
      <c r="EZ4">
        <v>-65760439139</v>
      </c>
      <c r="FA4" t="s">
        <v>116</v>
      </c>
      <c r="FB4">
        <v>26297805227</v>
      </c>
      <c r="FC4">
        <v>-63488518041</v>
      </c>
      <c r="FD4" t="s">
        <v>116</v>
      </c>
      <c r="FE4">
        <v>32394137089</v>
      </c>
      <c r="FF4">
        <v>-60605167808</v>
      </c>
      <c r="FG4" t="s">
        <v>116</v>
      </c>
      <c r="FH4">
        <v>38178495703</v>
      </c>
      <c r="FI4">
        <v>-57138156679</v>
      </c>
      <c r="FJ4" t="s">
        <v>116</v>
      </c>
      <c r="FK4">
        <v>43595174532</v>
      </c>
      <c r="FL4">
        <v>-53120873866</v>
      </c>
      <c r="FM4" t="s">
        <v>116</v>
      </c>
      <c r="FN4">
        <v>48592007999</v>
      </c>
      <c r="FO4">
        <v>-48592007999</v>
      </c>
      <c r="FP4" t="s">
        <v>116</v>
      </c>
      <c r="FQ4">
        <v>53120873866</v>
      </c>
      <c r="FR4">
        <v>-43595174532</v>
      </c>
      <c r="FS4" t="s">
        <v>116</v>
      </c>
      <c r="FT4">
        <v>57138156679</v>
      </c>
      <c r="FU4">
        <v>-38178495703</v>
      </c>
      <c r="FV4" t="s">
        <v>116</v>
      </c>
      <c r="FW4">
        <v>60605167808</v>
      </c>
      <c r="FX4">
        <v>-32394137089</v>
      </c>
      <c r="FY4" t="s">
        <v>116</v>
      </c>
      <c r="FZ4">
        <v>63488518041</v>
      </c>
      <c r="GA4">
        <v>-26297805227</v>
      </c>
      <c r="GB4" t="s">
        <v>116</v>
      </c>
      <c r="GC4">
        <v>65760439139</v>
      </c>
      <c r="GD4">
        <v>-19948211125</v>
      </c>
      <c r="GE4" t="s">
        <v>116</v>
      </c>
      <c r="GF4">
        <v>67399051259</v>
      </c>
      <c r="GG4">
        <v>-13406504845</v>
      </c>
      <c r="GH4" t="s">
        <v>116</v>
      </c>
      <c r="GI4">
        <v>68388573672</v>
      </c>
      <c r="GJ4">
        <v>-6735686594</v>
      </c>
      <c r="GK4" t="s">
        <v>116</v>
      </c>
    </row>
    <row r="5" spans="1:193" x14ac:dyDescent="0.35">
      <c r="B5" t="s">
        <v>122</v>
      </c>
      <c r="C5" t="s">
        <v>122</v>
      </c>
      <c r="D5" t="s">
        <v>122</v>
      </c>
      <c r="E5" t="s">
        <v>122</v>
      </c>
      <c r="F5" t="s">
        <v>122</v>
      </c>
      <c r="G5" t="s">
        <v>122</v>
      </c>
      <c r="H5" t="s">
        <v>122</v>
      </c>
      <c r="I5" t="s">
        <v>122</v>
      </c>
      <c r="J5" t="s">
        <v>122</v>
      </c>
      <c r="K5" t="s">
        <v>122</v>
      </c>
      <c r="L5" t="s">
        <v>122</v>
      </c>
      <c r="M5" t="s">
        <v>122</v>
      </c>
      <c r="N5" t="s">
        <v>122</v>
      </c>
      <c r="O5" t="s">
        <v>122</v>
      </c>
      <c r="P5" t="s">
        <v>122</v>
      </c>
      <c r="Q5" t="s">
        <v>122</v>
      </c>
      <c r="R5" t="s">
        <v>122</v>
      </c>
      <c r="S5" t="s">
        <v>122</v>
      </c>
      <c r="T5" t="s">
        <v>122</v>
      </c>
      <c r="U5" t="s">
        <v>122</v>
      </c>
      <c r="V5" t="s">
        <v>122</v>
      </c>
      <c r="W5" t="s">
        <v>122</v>
      </c>
      <c r="X5" t="s">
        <v>122</v>
      </c>
      <c r="Y5" t="s">
        <v>122</v>
      </c>
      <c r="Z5" t="s">
        <v>122</v>
      </c>
      <c r="AA5" t="s">
        <v>122</v>
      </c>
      <c r="AB5" t="s">
        <v>122</v>
      </c>
      <c r="AC5" t="s">
        <v>122</v>
      </c>
      <c r="AD5" t="s">
        <v>122</v>
      </c>
      <c r="AE5" t="s">
        <v>122</v>
      </c>
      <c r="AF5" t="s">
        <v>122</v>
      </c>
      <c r="AG5" t="s">
        <v>122</v>
      </c>
      <c r="AH5" t="s">
        <v>122</v>
      </c>
      <c r="AI5" t="s">
        <v>122</v>
      </c>
      <c r="AJ5" t="s">
        <v>122</v>
      </c>
      <c r="AK5" t="s">
        <v>122</v>
      </c>
      <c r="AL5" t="s">
        <v>122</v>
      </c>
      <c r="AM5" t="s">
        <v>122</v>
      </c>
      <c r="AN5" t="s">
        <v>122</v>
      </c>
      <c r="AO5" t="s">
        <v>122</v>
      </c>
      <c r="AP5" t="s">
        <v>122</v>
      </c>
      <c r="AQ5" t="s">
        <v>122</v>
      </c>
      <c r="AR5" t="s">
        <v>122</v>
      </c>
      <c r="AS5" t="s">
        <v>122</v>
      </c>
      <c r="AT5" t="s">
        <v>122</v>
      </c>
      <c r="AU5" t="s">
        <v>122</v>
      </c>
      <c r="AV5" t="s">
        <v>122</v>
      </c>
      <c r="AW5" t="s">
        <v>122</v>
      </c>
      <c r="AX5" t="s">
        <v>122</v>
      </c>
      <c r="AY5" t="s">
        <v>122</v>
      </c>
      <c r="AZ5" t="s">
        <v>122</v>
      </c>
      <c r="BA5" t="s">
        <v>122</v>
      </c>
      <c r="BB5" t="s">
        <v>122</v>
      </c>
      <c r="BC5" t="s">
        <v>122</v>
      </c>
      <c r="BD5" t="s">
        <v>122</v>
      </c>
      <c r="BE5" t="s">
        <v>122</v>
      </c>
      <c r="BF5" t="s">
        <v>122</v>
      </c>
      <c r="BG5" t="s">
        <v>122</v>
      </c>
      <c r="BH5" t="s">
        <v>122</v>
      </c>
      <c r="BI5" t="s">
        <v>122</v>
      </c>
      <c r="BJ5" t="s">
        <v>122</v>
      </c>
      <c r="BK5" t="s">
        <v>122</v>
      </c>
      <c r="BL5" t="s">
        <v>122</v>
      </c>
      <c r="BM5" t="s">
        <v>122</v>
      </c>
      <c r="BO5" t="s">
        <v>115</v>
      </c>
      <c r="BR5" t="s">
        <v>115</v>
      </c>
      <c r="BU5" t="s">
        <v>115</v>
      </c>
      <c r="BX5" t="s">
        <v>115</v>
      </c>
      <c r="CA5" t="s">
        <v>115</v>
      </c>
      <c r="CD5" t="s">
        <v>115</v>
      </c>
      <c r="CG5" t="s">
        <v>115</v>
      </c>
      <c r="CJ5" t="s">
        <v>115</v>
      </c>
      <c r="CM5" t="s">
        <v>115</v>
      </c>
      <c r="CP5" t="s">
        <v>115</v>
      </c>
      <c r="CS5" t="s">
        <v>115</v>
      </c>
      <c r="CV5" t="s">
        <v>115</v>
      </c>
      <c r="CY5" t="s">
        <v>115</v>
      </c>
      <c r="DB5" t="s">
        <v>115</v>
      </c>
      <c r="DE5" t="s">
        <v>115</v>
      </c>
      <c r="DH5" t="s">
        <v>115</v>
      </c>
      <c r="DK5" t="s">
        <v>115</v>
      </c>
      <c r="DN5" t="s">
        <v>115</v>
      </c>
      <c r="DQ5" t="s">
        <v>115</v>
      </c>
      <c r="DT5" t="s">
        <v>115</v>
      </c>
      <c r="DW5" t="s">
        <v>115</v>
      </c>
      <c r="DZ5" t="s">
        <v>115</v>
      </c>
      <c r="EC5" t="s">
        <v>115</v>
      </c>
      <c r="EF5" t="s">
        <v>115</v>
      </c>
      <c r="EI5" t="s">
        <v>115</v>
      </c>
      <c r="EL5" t="s">
        <v>115</v>
      </c>
      <c r="EO5" t="s">
        <v>115</v>
      </c>
      <c r="ER5" t="s">
        <v>115</v>
      </c>
      <c r="EU5" t="s">
        <v>115</v>
      </c>
      <c r="EX5" t="s">
        <v>115</v>
      </c>
      <c r="FA5" t="s">
        <v>115</v>
      </c>
      <c r="FD5" t="s">
        <v>115</v>
      </c>
      <c r="FG5" t="s">
        <v>115</v>
      </c>
      <c r="FJ5" t="s">
        <v>115</v>
      </c>
      <c r="FM5" t="s">
        <v>115</v>
      </c>
      <c r="FP5" t="s">
        <v>115</v>
      </c>
      <c r="FS5" t="s">
        <v>115</v>
      </c>
      <c r="FV5" t="s">
        <v>115</v>
      </c>
      <c r="FY5" t="s">
        <v>115</v>
      </c>
      <c r="GB5" t="s">
        <v>115</v>
      </c>
      <c r="GE5" t="s">
        <v>115</v>
      </c>
      <c r="GH5" t="s">
        <v>115</v>
      </c>
      <c r="GK5" t="s">
        <v>115</v>
      </c>
    </row>
    <row r="6" spans="1:193" x14ac:dyDescent="0.35">
      <c r="A6">
        <v>0</v>
      </c>
      <c r="B6">
        <v>68719476736</v>
      </c>
      <c r="C6">
        <v>0</v>
      </c>
      <c r="D6" t="s">
        <v>116</v>
      </c>
      <c r="E6">
        <v>68719476736</v>
      </c>
      <c r="F6">
        <v>0</v>
      </c>
      <c r="G6" t="s">
        <v>116</v>
      </c>
      <c r="H6">
        <v>68719476736</v>
      </c>
      <c r="I6">
        <v>0</v>
      </c>
      <c r="J6" t="s">
        <v>116</v>
      </c>
      <c r="K6">
        <v>68719476736</v>
      </c>
      <c r="L6">
        <v>0</v>
      </c>
      <c r="M6" t="s">
        <v>116</v>
      </c>
      <c r="N6">
        <v>68719476736</v>
      </c>
      <c r="O6">
        <v>0</v>
      </c>
      <c r="P6" t="s">
        <v>116</v>
      </c>
      <c r="Q6">
        <v>68719476736</v>
      </c>
      <c r="R6">
        <v>0</v>
      </c>
      <c r="S6" t="s">
        <v>116</v>
      </c>
      <c r="T6">
        <v>68719476736</v>
      </c>
      <c r="U6">
        <v>0</v>
      </c>
      <c r="V6" t="s">
        <v>116</v>
      </c>
      <c r="W6">
        <v>68719476736</v>
      </c>
      <c r="X6">
        <v>0</v>
      </c>
      <c r="Y6" t="s">
        <v>116</v>
      </c>
      <c r="Z6">
        <v>68719476736</v>
      </c>
      <c r="AA6">
        <v>0</v>
      </c>
      <c r="AB6" t="s">
        <v>116</v>
      </c>
      <c r="AC6">
        <v>68719476736</v>
      </c>
      <c r="AD6">
        <v>0</v>
      </c>
      <c r="AE6" t="s">
        <v>116</v>
      </c>
      <c r="AF6">
        <v>68719476736</v>
      </c>
      <c r="AG6">
        <v>0</v>
      </c>
      <c r="AH6" t="s">
        <v>116</v>
      </c>
      <c r="AI6">
        <v>68719476736</v>
      </c>
      <c r="AJ6">
        <v>0</v>
      </c>
      <c r="AK6" t="s">
        <v>116</v>
      </c>
      <c r="AL6">
        <v>68719476736</v>
      </c>
      <c r="AM6">
        <v>0</v>
      </c>
      <c r="AN6" t="s">
        <v>116</v>
      </c>
      <c r="AO6">
        <v>68719476736</v>
      </c>
      <c r="AP6">
        <v>0</v>
      </c>
      <c r="AQ6" t="s">
        <v>116</v>
      </c>
      <c r="AR6">
        <v>68719476736</v>
      </c>
      <c r="AS6">
        <v>0</v>
      </c>
      <c r="AT6" t="s">
        <v>116</v>
      </c>
      <c r="AU6">
        <v>68719476736</v>
      </c>
      <c r="AV6">
        <v>0</v>
      </c>
      <c r="AW6" t="s">
        <v>116</v>
      </c>
      <c r="AX6">
        <v>68719476736</v>
      </c>
      <c r="AY6">
        <v>0</v>
      </c>
      <c r="AZ6" t="s">
        <v>116</v>
      </c>
      <c r="BA6">
        <v>68719476736</v>
      </c>
      <c r="BB6">
        <v>0</v>
      </c>
      <c r="BC6" t="s">
        <v>116</v>
      </c>
      <c r="BD6">
        <v>68719476736</v>
      </c>
      <c r="BE6">
        <v>0</v>
      </c>
      <c r="BF6" t="s">
        <v>116</v>
      </c>
      <c r="BG6">
        <v>68719476736</v>
      </c>
      <c r="BH6">
        <v>0</v>
      </c>
      <c r="BI6" t="s">
        <v>116</v>
      </c>
      <c r="BJ6">
        <v>68719476736</v>
      </c>
      <c r="BK6">
        <v>0</v>
      </c>
      <c r="BL6" t="s">
        <v>116</v>
      </c>
      <c r="BM6">
        <v>68719476736</v>
      </c>
      <c r="BN6">
        <v>0</v>
      </c>
      <c r="BO6" t="s">
        <v>116</v>
      </c>
      <c r="BP6">
        <v>68719476736</v>
      </c>
      <c r="BQ6">
        <v>0</v>
      </c>
      <c r="BR6" t="s">
        <v>116</v>
      </c>
      <c r="BS6">
        <v>68719476736</v>
      </c>
      <c r="BT6">
        <v>0</v>
      </c>
      <c r="BU6" t="s">
        <v>116</v>
      </c>
      <c r="BV6">
        <v>68719476736</v>
      </c>
      <c r="BW6">
        <v>0</v>
      </c>
      <c r="BX6" t="s">
        <v>116</v>
      </c>
      <c r="BY6">
        <v>68719476736</v>
      </c>
      <c r="BZ6">
        <v>0</v>
      </c>
      <c r="CA6" t="s">
        <v>116</v>
      </c>
      <c r="CB6">
        <v>68719476736</v>
      </c>
      <c r="CC6">
        <v>0</v>
      </c>
      <c r="CD6" t="s">
        <v>116</v>
      </c>
      <c r="CE6">
        <v>68719476736</v>
      </c>
      <c r="CF6">
        <v>0</v>
      </c>
      <c r="CG6" t="s">
        <v>116</v>
      </c>
      <c r="CH6">
        <v>68719476736</v>
      </c>
      <c r="CI6">
        <v>0</v>
      </c>
      <c r="CJ6" t="s">
        <v>116</v>
      </c>
      <c r="CK6">
        <v>68719476736</v>
      </c>
      <c r="CL6">
        <v>0</v>
      </c>
      <c r="CM6" t="s">
        <v>116</v>
      </c>
      <c r="CN6">
        <v>68719476736</v>
      </c>
      <c r="CO6">
        <v>0</v>
      </c>
      <c r="CP6" t="s">
        <v>116</v>
      </c>
      <c r="CQ6">
        <v>68719476736</v>
      </c>
      <c r="CR6">
        <v>0</v>
      </c>
      <c r="CS6" t="s">
        <v>116</v>
      </c>
      <c r="CT6">
        <v>68719476736</v>
      </c>
      <c r="CU6">
        <v>0</v>
      </c>
      <c r="CV6" t="s">
        <v>116</v>
      </c>
      <c r="CW6">
        <v>68719476736</v>
      </c>
      <c r="CX6">
        <v>0</v>
      </c>
      <c r="CY6" t="s">
        <v>116</v>
      </c>
      <c r="CZ6">
        <v>68719476736</v>
      </c>
      <c r="DA6">
        <v>0</v>
      </c>
      <c r="DB6" t="s">
        <v>116</v>
      </c>
      <c r="DC6">
        <v>68719476736</v>
      </c>
      <c r="DD6">
        <v>0</v>
      </c>
      <c r="DE6" t="s">
        <v>116</v>
      </c>
      <c r="DF6">
        <v>68719476736</v>
      </c>
      <c r="DG6">
        <v>0</v>
      </c>
      <c r="DH6" t="s">
        <v>116</v>
      </c>
      <c r="DI6">
        <v>68719476736</v>
      </c>
      <c r="DJ6">
        <v>0</v>
      </c>
      <c r="DK6" t="s">
        <v>116</v>
      </c>
      <c r="DL6">
        <v>68719476736</v>
      </c>
      <c r="DM6">
        <v>0</v>
      </c>
      <c r="DN6" t="s">
        <v>116</v>
      </c>
      <c r="DO6">
        <v>68719476736</v>
      </c>
      <c r="DP6">
        <v>0</v>
      </c>
      <c r="DQ6" t="s">
        <v>116</v>
      </c>
      <c r="DR6">
        <v>68719476736</v>
      </c>
      <c r="DS6">
        <v>0</v>
      </c>
      <c r="DT6" t="s">
        <v>116</v>
      </c>
      <c r="DU6">
        <v>68719476736</v>
      </c>
      <c r="DV6">
        <v>0</v>
      </c>
      <c r="DW6" t="s">
        <v>116</v>
      </c>
      <c r="DX6">
        <v>68719476736</v>
      </c>
      <c r="DY6">
        <v>0</v>
      </c>
      <c r="DZ6" t="s">
        <v>116</v>
      </c>
      <c r="EA6">
        <v>68719476736</v>
      </c>
      <c r="EB6">
        <v>0</v>
      </c>
      <c r="EC6" t="s">
        <v>116</v>
      </c>
      <c r="ED6">
        <v>68719476736</v>
      </c>
      <c r="EE6">
        <v>0</v>
      </c>
      <c r="EF6" t="s">
        <v>116</v>
      </c>
      <c r="EG6">
        <v>68719476736</v>
      </c>
      <c r="EH6">
        <v>0</v>
      </c>
      <c r="EI6" t="s">
        <v>116</v>
      </c>
      <c r="EJ6">
        <v>68719476736</v>
      </c>
      <c r="EK6">
        <v>0</v>
      </c>
      <c r="EL6" t="s">
        <v>116</v>
      </c>
      <c r="EM6">
        <v>68719476736</v>
      </c>
      <c r="EN6">
        <v>0</v>
      </c>
      <c r="EO6" t="s">
        <v>116</v>
      </c>
      <c r="EP6">
        <v>68719476736</v>
      </c>
      <c r="EQ6">
        <v>0</v>
      </c>
      <c r="ER6" t="s">
        <v>116</v>
      </c>
      <c r="ES6">
        <v>68719476736</v>
      </c>
      <c r="ET6">
        <v>0</v>
      </c>
      <c r="EU6" t="s">
        <v>116</v>
      </c>
      <c r="EV6">
        <v>68719476736</v>
      </c>
      <c r="EW6">
        <v>0</v>
      </c>
      <c r="EX6" t="s">
        <v>116</v>
      </c>
      <c r="EY6">
        <v>68719476736</v>
      </c>
      <c r="EZ6">
        <v>0</v>
      </c>
      <c r="FA6" t="s">
        <v>116</v>
      </c>
      <c r="FB6">
        <v>68719476736</v>
      </c>
      <c r="FC6">
        <v>0</v>
      </c>
      <c r="FD6" t="s">
        <v>116</v>
      </c>
      <c r="FE6">
        <v>68719476736</v>
      </c>
      <c r="FF6">
        <v>0</v>
      </c>
      <c r="FG6" t="s">
        <v>116</v>
      </c>
      <c r="FH6">
        <v>68719476736</v>
      </c>
      <c r="FI6">
        <v>0</v>
      </c>
      <c r="FJ6" t="s">
        <v>116</v>
      </c>
      <c r="FK6">
        <v>68719476736</v>
      </c>
      <c r="FL6">
        <v>0</v>
      </c>
      <c r="FM6" t="s">
        <v>116</v>
      </c>
      <c r="FN6">
        <v>68719476736</v>
      </c>
      <c r="FO6">
        <v>0</v>
      </c>
      <c r="FP6" t="s">
        <v>116</v>
      </c>
      <c r="FQ6">
        <v>68719476736</v>
      </c>
      <c r="FR6">
        <v>0</v>
      </c>
      <c r="FS6" t="s">
        <v>116</v>
      </c>
      <c r="FT6">
        <v>68719476736</v>
      </c>
      <c r="FU6">
        <v>0</v>
      </c>
      <c r="FV6" t="s">
        <v>116</v>
      </c>
      <c r="FW6">
        <v>68719476736</v>
      </c>
      <c r="FX6">
        <v>0</v>
      </c>
      <c r="FY6" t="s">
        <v>116</v>
      </c>
      <c r="FZ6">
        <v>68719476736</v>
      </c>
      <c r="GA6">
        <v>0</v>
      </c>
      <c r="GB6" t="s">
        <v>116</v>
      </c>
      <c r="GC6">
        <v>68719476736</v>
      </c>
      <c r="GD6">
        <v>0</v>
      </c>
      <c r="GE6" t="s">
        <v>116</v>
      </c>
      <c r="GF6">
        <v>68719476736</v>
      </c>
      <c r="GG6">
        <v>0</v>
      </c>
      <c r="GH6" t="s">
        <v>116</v>
      </c>
      <c r="GI6">
        <v>68719476736</v>
      </c>
      <c r="GJ6">
        <v>0</v>
      </c>
      <c r="GK6" t="s">
        <v>116</v>
      </c>
    </row>
    <row r="7" spans="1:193" x14ac:dyDescent="0.35">
      <c r="A7">
        <f>A6+1</f>
        <v>1</v>
      </c>
      <c r="B7">
        <v>68719476736</v>
      </c>
      <c r="C7">
        <v>0</v>
      </c>
      <c r="D7" t="s">
        <v>116</v>
      </c>
      <c r="E7">
        <v>68388573672</v>
      </c>
      <c r="F7">
        <v>6735686594</v>
      </c>
      <c r="G7" t="s">
        <v>116</v>
      </c>
      <c r="H7">
        <v>67399051259</v>
      </c>
      <c r="I7">
        <v>13406504845</v>
      </c>
      <c r="J7" t="s">
        <v>116</v>
      </c>
      <c r="K7">
        <v>65760439139</v>
      </c>
      <c r="L7">
        <v>19948211125</v>
      </c>
      <c r="M7" t="s">
        <v>116</v>
      </c>
      <c r="N7">
        <v>63488518041</v>
      </c>
      <c r="O7">
        <v>26297805227</v>
      </c>
      <c r="P7" t="s">
        <v>116</v>
      </c>
      <c r="Q7">
        <v>60605167808</v>
      </c>
      <c r="R7">
        <v>32394137089</v>
      </c>
      <c r="S7" t="s">
        <v>116</v>
      </c>
      <c r="T7">
        <v>57138156679</v>
      </c>
      <c r="U7">
        <v>38178495703</v>
      </c>
      <c r="V7" t="s">
        <v>116</v>
      </c>
      <c r="W7">
        <v>53120873866</v>
      </c>
      <c r="X7">
        <v>43595174532</v>
      </c>
      <c r="Y7" t="s">
        <v>116</v>
      </c>
      <c r="Z7">
        <v>48592007999</v>
      </c>
      <c r="AA7">
        <v>48592007999</v>
      </c>
      <c r="AB7" t="s">
        <v>116</v>
      </c>
      <c r="AC7">
        <v>43595174532</v>
      </c>
      <c r="AD7">
        <v>53120873866</v>
      </c>
      <c r="AE7" t="s">
        <v>116</v>
      </c>
      <c r="AF7">
        <v>38178495703</v>
      </c>
      <c r="AG7">
        <v>57138156679</v>
      </c>
      <c r="AH7" t="s">
        <v>116</v>
      </c>
      <c r="AI7">
        <v>32394137089</v>
      </c>
      <c r="AJ7">
        <v>60605167808</v>
      </c>
      <c r="AK7" t="s">
        <v>116</v>
      </c>
      <c r="AL7">
        <v>26297805227</v>
      </c>
      <c r="AM7">
        <v>63488518041</v>
      </c>
      <c r="AN7" t="s">
        <v>116</v>
      </c>
      <c r="AO7">
        <v>19948211125</v>
      </c>
      <c r="AP7">
        <v>65760439139</v>
      </c>
      <c r="AQ7" t="s">
        <v>116</v>
      </c>
      <c r="AR7">
        <v>13406504845</v>
      </c>
      <c r="AS7">
        <v>67399051259</v>
      </c>
      <c r="AT7" t="s">
        <v>116</v>
      </c>
      <c r="AU7">
        <v>6735686594</v>
      </c>
      <c r="AV7">
        <v>68388573672</v>
      </c>
      <c r="AW7" t="s">
        <v>116</v>
      </c>
      <c r="AX7">
        <v>0</v>
      </c>
      <c r="AY7">
        <v>68719476736</v>
      </c>
      <c r="AZ7" t="s">
        <v>116</v>
      </c>
      <c r="BA7">
        <v>-6735686594</v>
      </c>
      <c r="BB7">
        <v>68388573672</v>
      </c>
      <c r="BC7" t="s">
        <v>116</v>
      </c>
      <c r="BD7">
        <v>-13406504845</v>
      </c>
      <c r="BE7">
        <v>67399051259</v>
      </c>
      <c r="BF7" t="s">
        <v>116</v>
      </c>
      <c r="BG7">
        <v>-19948211125</v>
      </c>
      <c r="BH7">
        <v>65760439139</v>
      </c>
      <c r="BI7" t="s">
        <v>116</v>
      </c>
      <c r="BJ7">
        <v>-26297805227</v>
      </c>
      <c r="BK7">
        <v>63488518041</v>
      </c>
      <c r="BL7" t="s">
        <v>116</v>
      </c>
      <c r="BM7">
        <v>-32394137089</v>
      </c>
      <c r="BN7">
        <v>60605167808</v>
      </c>
      <c r="BO7" t="s">
        <v>116</v>
      </c>
      <c r="BP7">
        <v>-38178495703</v>
      </c>
      <c r="BQ7">
        <v>57138156679</v>
      </c>
      <c r="BR7" t="s">
        <v>116</v>
      </c>
      <c r="BS7">
        <v>-43595174532</v>
      </c>
      <c r="BT7">
        <v>53120873866</v>
      </c>
      <c r="BU7" t="s">
        <v>116</v>
      </c>
      <c r="BV7">
        <v>-48592007999</v>
      </c>
      <c r="BW7">
        <v>48592007999</v>
      </c>
      <c r="BX7" t="s">
        <v>116</v>
      </c>
      <c r="BY7">
        <v>-53120873866</v>
      </c>
      <c r="BZ7">
        <v>43595174532</v>
      </c>
      <c r="CA7" t="s">
        <v>116</v>
      </c>
      <c r="CB7">
        <v>-57138156679</v>
      </c>
      <c r="CC7">
        <v>38178495703</v>
      </c>
      <c r="CD7" t="s">
        <v>116</v>
      </c>
      <c r="CE7">
        <v>-60605167808</v>
      </c>
      <c r="CF7">
        <v>32394137089</v>
      </c>
      <c r="CG7" t="s">
        <v>116</v>
      </c>
      <c r="CH7">
        <v>-63488518041</v>
      </c>
      <c r="CI7">
        <v>26297805227</v>
      </c>
      <c r="CJ7" t="s">
        <v>116</v>
      </c>
      <c r="CK7">
        <v>-65760439139</v>
      </c>
      <c r="CL7">
        <v>19948211125</v>
      </c>
      <c r="CM7" t="s">
        <v>116</v>
      </c>
      <c r="CN7">
        <v>-67399051259</v>
      </c>
      <c r="CO7">
        <v>13406504845</v>
      </c>
      <c r="CP7" t="s">
        <v>116</v>
      </c>
      <c r="CQ7">
        <v>-68388573672</v>
      </c>
      <c r="CR7">
        <v>6735686594</v>
      </c>
      <c r="CS7" t="s">
        <v>116</v>
      </c>
      <c r="CT7">
        <v>-68719476736</v>
      </c>
      <c r="CU7">
        <v>0</v>
      </c>
      <c r="CV7" t="s">
        <v>116</v>
      </c>
      <c r="CW7">
        <v>-68388573672</v>
      </c>
      <c r="CX7">
        <v>-6735686594</v>
      </c>
      <c r="CY7" t="s">
        <v>116</v>
      </c>
      <c r="CZ7">
        <v>-67399051259</v>
      </c>
      <c r="DA7">
        <v>-13406504845</v>
      </c>
      <c r="DB7" t="s">
        <v>116</v>
      </c>
      <c r="DC7">
        <v>-65760439139</v>
      </c>
      <c r="DD7">
        <v>-19948211125</v>
      </c>
      <c r="DE7" t="s">
        <v>116</v>
      </c>
      <c r="DF7">
        <v>-63488518041</v>
      </c>
      <c r="DG7">
        <v>-26297805227</v>
      </c>
      <c r="DH7" t="s">
        <v>116</v>
      </c>
      <c r="DI7">
        <v>-60605167808</v>
      </c>
      <c r="DJ7">
        <v>-32394137089</v>
      </c>
      <c r="DK7" t="s">
        <v>116</v>
      </c>
      <c r="DL7">
        <v>-57138156679</v>
      </c>
      <c r="DM7">
        <v>-38178495703</v>
      </c>
      <c r="DN7" t="s">
        <v>116</v>
      </c>
      <c r="DO7">
        <v>-53120873866</v>
      </c>
      <c r="DP7">
        <v>-43595174532</v>
      </c>
      <c r="DQ7" t="s">
        <v>116</v>
      </c>
      <c r="DR7">
        <v>-48592007999</v>
      </c>
      <c r="DS7">
        <v>-48592007999</v>
      </c>
      <c r="DT7" t="s">
        <v>116</v>
      </c>
      <c r="DU7">
        <v>-43595174532</v>
      </c>
      <c r="DV7">
        <v>-53120873866</v>
      </c>
      <c r="DW7" t="s">
        <v>116</v>
      </c>
      <c r="DX7">
        <v>-38178495703</v>
      </c>
      <c r="DY7">
        <v>-57138156679</v>
      </c>
      <c r="DZ7" t="s">
        <v>116</v>
      </c>
      <c r="EA7">
        <v>-32394137089</v>
      </c>
      <c r="EB7">
        <v>-60605167808</v>
      </c>
      <c r="EC7" t="s">
        <v>116</v>
      </c>
      <c r="ED7">
        <v>-26297805227</v>
      </c>
      <c r="EE7">
        <v>-63488518041</v>
      </c>
      <c r="EF7" t="s">
        <v>116</v>
      </c>
      <c r="EG7">
        <v>-19948211125</v>
      </c>
      <c r="EH7">
        <v>-65760439139</v>
      </c>
      <c r="EI7" t="s">
        <v>116</v>
      </c>
      <c r="EJ7">
        <v>-13406504845</v>
      </c>
      <c r="EK7">
        <v>-67399051259</v>
      </c>
      <c r="EL7" t="s">
        <v>116</v>
      </c>
      <c r="EM7">
        <v>-6735686594</v>
      </c>
      <c r="EN7">
        <v>-68388573672</v>
      </c>
      <c r="EO7" t="s">
        <v>116</v>
      </c>
      <c r="EP7">
        <v>0</v>
      </c>
      <c r="EQ7">
        <v>-68719476736</v>
      </c>
      <c r="ER7" t="s">
        <v>116</v>
      </c>
      <c r="ES7">
        <v>6735686594</v>
      </c>
      <c r="ET7">
        <v>-68388573672</v>
      </c>
      <c r="EU7" t="s">
        <v>116</v>
      </c>
      <c r="EV7">
        <v>13406504845</v>
      </c>
      <c r="EW7">
        <v>-67399051259</v>
      </c>
      <c r="EX7" t="s">
        <v>116</v>
      </c>
      <c r="EY7">
        <v>19948211125</v>
      </c>
      <c r="EZ7">
        <v>-65760439139</v>
      </c>
      <c r="FA7" t="s">
        <v>116</v>
      </c>
      <c r="FB7">
        <v>26297805227</v>
      </c>
      <c r="FC7">
        <v>-63488518041</v>
      </c>
      <c r="FD7" t="s">
        <v>116</v>
      </c>
      <c r="FE7">
        <v>32394137089</v>
      </c>
      <c r="FF7">
        <v>-60605167808</v>
      </c>
      <c r="FG7" t="s">
        <v>116</v>
      </c>
      <c r="FH7">
        <v>38178495703</v>
      </c>
      <c r="FI7">
        <v>-57138156679</v>
      </c>
      <c r="FJ7" t="s">
        <v>116</v>
      </c>
      <c r="FK7">
        <v>43595174532</v>
      </c>
      <c r="FL7">
        <v>-53120873866</v>
      </c>
      <c r="FM7" t="s">
        <v>116</v>
      </c>
      <c r="FN7">
        <v>48592007999</v>
      </c>
      <c r="FO7">
        <v>-48592007999</v>
      </c>
      <c r="FP7" t="s">
        <v>116</v>
      </c>
      <c r="FQ7">
        <v>53120873866</v>
      </c>
      <c r="FR7">
        <v>-43595174532</v>
      </c>
      <c r="FS7" t="s">
        <v>116</v>
      </c>
      <c r="FT7">
        <v>57138156679</v>
      </c>
      <c r="FU7">
        <v>-38178495703</v>
      </c>
      <c r="FV7" t="s">
        <v>116</v>
      </c>
      <c r="FW7">
        <v>60605167808</v>
      </c>
      <c r="FX7">
        <v>-32394137089</v>
      </c>
      <c r="FY7" t="s">
        <v>116</v>
      </c>
      <c r="FZ7">
        <v>63488518041</v>
      </c>
      <c r="GA7">
        <v>-26297805227</v>
      </c>
      <c r="GB7" t="s">
        <v>116</v>
      </c>
      <c r="GC7">
        <v>65760439139</v>
      </c>
      <c r="GD7">
        <v>-19948211125</v>
      </c>
      <c r="GE7" t="s">
        <v>116</v>
      </c>
      <c r="GF7">
        <v>67399051259</v>
      </c>
      <c r="GG7">
        <v>-13406504845</v>
      </c>
      <c r="GH7" t="s">
        <v>116</v>
      </c>
      <c r="GI7">
        <v>68388573672</v>
      </c>
      <c r="GJ7">
        <v>-6735686594</v>
      </c>
      <c r="GK7" t="s">
        <v>116</v>
      </c>
    </row>
    <row r="8" spans="1:193" x14ac:dyDescent="0.35">
      <c r="A8">
        <f t="shared" ref="A8:A69" si="0">A7+1</f>
        <v>2</v>
      </c>
      <c r="B8">
        <v>68719476736</v>
      </c>
      <c r="C8">
        <v>0</v>
      </c>
      <c r="D8" t="s">
        <v>116</v>
      </c>
      <c r="E8">
        <v>67399051259</v>
      </c>
      <c r="F8">
        <v>13406504845</v>
      </c>
      <c r="G8" t="s">
        <v>116</v>
      </c>
      <c r="H8">
        <v>63488518041</v>
      </c>
      <c r="I8">
        <v>26297805227</v>
      </c>
      <c r="J8" t="s">
        <v>116</v>
      </c>
      <c r="K8">
        <v>57138156679</v>
      </c>
      <c r="L8">
        <v>38178495703</v>
      </c>
      <c r="M8" t="s">
        <v>116</v>
      </c>
      <c r="N8">
        <v>48592007999</v>
      </c>
      <c r="O8">
        <v>48592007999</v>
      </c>
      <c r="P8" t="s">
        <v>116</v>
      </c>
      <c r="Q8">
        <v>38178495703</v>
      </c>
      <c r="R8">
        <v>57138156679</v>
      </c>
      <c r="S8" t="s">
        <v>116</v>
      </c>
      <c r="T8">
        <v>26297805227</v>
      </c>
      <c r="U8">
        <v>63488518041</v>
      </c>
      <c r="V8" t="s">
        <v>116</v>
      </c>
      <c r="W8">
        <v>13406504845</v>
      </c>
      <c r="X8">
        <v>67399051259</v>
      </c>
      <c r="Y8" t="s">
        <v>116</v>
      </c>
      <c r="Z8">
        <v>0</v>
      </c>
      <c r="AA8">
        <v>68719476736</v>
      </c>
      <c r="AB8" t="s">
        <v>116</v>
      </c>
      <c r="AC8">
        <v>-13406504845</v>
      </c>
      <c r="AD8">
        <v>67399051259</v>
      </c>
      <c r="AE8" t="s">
        <v>116</v>
      </c>
      <c r="AF8">
        <v>-26297805227</v>
      </c>
      <c r="AG8">
        <v>63488518041</v>
      </c>
      <c r="AH8" t="s">
        <v>116</v>
      </c>
      <c r="AI8">
        <v>-38178495703</v>
      </c>
      <c r="AJ8">
        <v>57138156679</v>
      </c>
      <c r="AK8" t="s">
        <v>116</v>
      </c>
      <c r="AL8">
        <v>-48592007999</v>
      </c>
      <c r="AM8">
        <v>48592007999</v>
      </c>
      <c r="AN8" t="s">
        <v>116</v>
      </c>
      <c r="AO8">
        <v>-57138156679</v>
      </c>
      <c r="AP8">
        <v>38178495703</v>
      </c>
      <c r="AQ8" t="s">
        <v>116</v>
      </c>
      <c r="AR8">
        <v>-63488518041</v>
      </c>
      <c r="AS8">
        <v>26297805227</v>
      </c>
      <c r="AT8" t="s">
        <v>116</v>
      </c>
      <c r="AU8">
        <v>-67399051259</v>
      </c>
      <c r="AV8">
        <v>13406504845</v>
      </c>
      <c r="AW8" t="s">
        <v>116</v>
      </c>
      <c r="AX8">
        <v>-68719476736</v>
      </c>
      <c r="AY8">
        <v>0</v>
      </c>
      <c r="AZ8" t="s">
        <v>116</v>
      </c>
      <c r="BA8">
        <v>-67399051259</v>
      </c>
      <c r="BB8">
        <v>-13406504845</v>
      </c>
      <c r="BC8" t="s">
        <v>116</v>
      </c>
      <c r="BD8">
        <v>-63488518041</v>
      </c>
      <c r="BE8">
        <v>-26297805227</v>
      </c>
      <c r="BF8" t="s">
        <v>116</v>
      </c>
      <c r="BG8">
        <v>-57138156679</v>
      </c>
      <c r="BH8">
        <v>-38178495703</v>
      </c>
      <c r="BI8" t="s">
        <v>116</v>
      </c>
      <c r="BJ8">
        <v>-48592007999</v>
      </c>
      <c r="BK8">
        <v>-48592007999</v>
      </c>
      <c r="BL8" t="s">
        <v>116</v>
      </c>
      <c r="BM8">
        <v>-38178495703</v>
      </c>
      <c r="BN8">
        <v>-57138156679</v>
      </c>
      <c r="BO8" t="s">
        <v>116</v>
      </c>
      <c r="BP8">
        <v>-26297805227</v>
      </c>
      <c r="BQ8">
        <v>-63488518041</v>
      </c>
      <c r="BR8" t="s">
        <v>116</v>
      </c>
      <c r="BS8">
        <v>-13406504845</v>
      </c>
      <c r="BT8">
        <v>-67399051259</v>
      </c>
      <c r="BU8" t="s">
        <v>116</v>
      </c>
      <c r="BV8">
        <v>0</v>
      </c>
      <c r="BW8">
        <v>-68719476736</v>
      </c>
      <c r="BX8" t="s">
        <v>116</v>
      </c>
      <c r="BY8">
        <v>13406504845</v>
      </c>
      <c r="BZ8">
        <v>-67399051259</v>
      </c>
      <c r="CA8" t="s">
        <v>116</v>
      </c>
      <c r="CB8">
        <v>26297805227</v>
      </c>
      <c r="CC8">
        <v>-63488518041</v>
      </c>
      <c r="CD8" t="s">
        <v>116</v>
      </c>
      <c r="CE8">
        <v>38178495703</v>
      </c>
      <c r="CF8">
        <v>-57138156679</v>
      </c>
      <c r="CG8" t="s">
        <v>116</v>
      </c>
      <c r="CH8">
        <v>48592007999</v>
      </c>
      <c r="CI8">
        <v>-48592007999</v>
      </c>
      <c r="CJ8" t="s">
        <v>116</v>
      </c>
      <c r="CK8">
        <v>57138156679</v>
      </c>
      <c r="CL8">
        <v>-38178495703</v>
      </c>
      <c r="CM8" t="s">
        <v>116</v>
      </c>
      <c r="CN8">
        <v>63488518041</v>
      </c>
      <c r="CO8">
        <v>-26297805227</v>
      </c>
      <c r="CP8" t="s">
        <v>116</v>
      </c>
      <c r="CQ8">
        <v>67399051259</v>
      </c>
      <c r="CR8">
        <v>-13406504845</v>
      </c>
      <c r="CS8" t="s">
        <v>116</v>
      </c>
      <c r="CT8">
        <v>68719476736</v>
      </c>
      <c r="CU8">
        <v>0</v>
      </c>
      <c r="CV8" t="s">
        <v>116</v>
      </c>
      <c r="CW8">
        <v>67399051259</v>
      </c>
      <c r="CX8">
        <v>13406504845</v>
      </c>
      <c r="CY8" t="s">
        <v>116</v>
      </c>
      <c r="CZ8">
        <v>63488518041</v>
      </c>
      <c r="DA8">
        <v>26297805227</v>
      </c>
      <c r="DB8" t="s">
        <v>116</v>
      </c>
      <c r="DC8">
        <v>57138156679</v>
      </c>
      <c r="DD8">
        <v>38178495703</v>
      </c>
      <c r="DE8" t="s">
        <v>116</v>
      </c>
      <c r="DF8">
        <v>48592007999</v>
      </c>
      <c r="DG8">
        <v>48592007999</v>
      </c>
      <c r="DH8" t="s">
        <v>116</v>
      </c>
      <c r="DI8">
        <v>38178495703</v>
      </c>
      <c r="DJ8">
        <v>57138156679</v>
      </c>
      <c r="DK8" t="s">
        <v>116</v>
      </c>
      <c r="DL8">
        <v>26297805227</v>
      </c>
      <c r="DM8">
        <v>63488518041</v>
      </c>
      <c r="DN8" t="s">
        <v>116</v>
      </c>
      <c r="DO8">
        <v>13406504845</v>
      </c>
      <c r="DP8">
        <v>67399051259</v>
      </c>
      <c r="DQ8" t="s">
        <v>116</v>
      </c>
      <c r="DR8">
        <v>0</v>
      </c>
      <c r="DS8">
        <v>68719476736</v>
      </c>
      <c r="DT8" t="s">
        <v>116</v>
      </c>
      <c r="DU8">
        <v>-13406504845</v>
      </c>
      <c r="DV8">
        <v>67399051259</v>
      </c>
      <c r="DW8" t="s">
        <v>116</v>
      </c>
      <c r="DX8">
        <v>-26297805227</v>
      </c>
      <c r="DY8">
        <v>63488518041</v>
      </c>
      <c r="DZ8" t="s">
        <v>116</v>
      </c>
      <c r="EA8">
        <v>-38178495703</v>
      </c>
      <c r="EB8">
        <v>57138156679</v>
      </c>
      <c r="EC8" t="s">
        <v>116</v>
      </c>
      <c r="ED8">
        <v>-48592007999</v>
      </c>
      <c r="EE8">
        <v>48592007999</v>
      </c>
      <c r="EF8" t="s">
        <v>116</v>
      </c>
      <c r="EG8">
        <v>-57138156679</v>
      </c>
      <c r="EH8">
        <v>38178495703</v>
      </c>
      <c r="EI8" t="s">
        <v>116</v>
      </c>
      <c r="EJ8">
        <v>-63488518041</v>
      </c>
      <c r="EK8">
        <v>26297805227</v>
      </c>
      <c r="EL8" t="s">
        <v>116</v>
      </c>
      <c r="EM8">
        <v>-67399051259</v>
      </c>
      <c r="EN8">
        <v>13406504845</v>
      </c>
      <c r="EO8" t="s">
        <v>116</v>
      </c>
      <c r="EP8">
        <v>-68719476736</v>
      </c>
      <c r="EQ8">
        <v>0</v>
      </c>
      <c r="ER8" t="s">
        <v>116</v>
      </c>
      <c r="ES8">
        <v>-67399051259</v>
      </c>
      <c r="ET8">
        <v>-13406504845</v>
      </c>
      <c r="EU8" t="s">
        <v>116</v>
      </c>
      <c r="EV8">
        <v>-63488518041</v>
      </c>
      <c r="EW8">
        <v>-26297805227</v>
      </c>
      <c r="EX8" t="s">
        <v>116</v>
      </c>
      <c r="EY8">
        <v>-57138156679</v>
      </c>
      <c r="EZ8">
        <v>-38178495703</v>
      </c>
      <c r="FA8" t="s">
        <v>116</v>
      </c>
      <c r="FB8">
        <v>-48592007999</v>
      </c>
      <c r="FC8">
        <v>-48592007999</v>
      </c>
      <c r="FD8" t="s">
        <v>116</v>
      </c>
      <c r="FE8">
        <v>-38178495703</v>
      </c>
      <c r="FF8">
        <v>-57138156679</v>
      </c>
      <c r="FG8" t="s">
        <v>116</v>
      </c>
      <c r="FH8">
        <v>-26297805227</v>
      </c>
      <c r="FI8">
        <v>-63488518041</v>
      </c>
      <c r="FJ8" t="s">
        <v>116</v>
      </c>
      <c r="FK8">
        <v>-13406504845</v>
      </c>
      <c r="FL8">
        <v>-67399051259</v>
      </c>
      <c r="FM8" t="s">
        <v>116</v>
      </c>
      <c r="FN8">
        <v>0</v>
      </c>
      <c r="FO8">
        <v>-68719476736</v>
      </c>
      <c r="FP8" t="s">
        <v>116</v>
      </c>
      <c r="FQ8">
        <v>13406504845</v>
      </c>
      <c r="FR8">
        <v>-67399051259</v>
      </c>
      <c r="FS8" t="s">
        <v>116</v>
      </c>
      <c r="FT8">
        <v>26297805227</v>
      </c>
      <c r="FU8">
        <v>-63488518041</v>
      </c>
      <c r="FV8" t="s">
        <v>116</v>
      </c>
      <c r="FW8">
        <v>38178495703</v>
      </c>
      <c r="FX8">
        <v>-57138156679</v>
      </c>
      <c r="FY8" t="s">
        <v>116</v>
      </c>
      <c r="FZ8">
        <v>48592007999</v>
      </c>
      <c r="GA8">
        <v>-48592007999</v>
      </c>
      <c r="GB8" t="s">
        <v>116</v>
      </c>
      <c r="GC8">
        <v>57138156679</v>
      </c>
      <c r="GD8">
        <v>-38178495703</v>
      </c>
      <c r="GE8" t="s">
        <v>116</v>
      </c>
      <c r="GF8">
        <v>63488518041</v>
      </c>
      <c r="GG8">
        <v>-26297805227</v>
      </c>
      <c r="GH8" t="s">
        <v>116</v>
      </c>
      <c r="GI8">
        <v>67399051259</v>
      </c>
      <c r="GJ8">
        <v>-13406504845</v>
      </c>
      <c r="GK8" t="s">
        <v>116</v>
      </c>
    </row>
    <row r="9" spans="1:193" x14ac:dyDescent="0.35">
      <c r="A9">
        <f t="shared" si="0"/>
        <v>3</v>
      </c>
      <c r="B9">
        <v>68719476736</v>
      </c>
      <c r="C9">
        <v>0</v>
      </c>
      <c r="D9" t="s">
        <v>116</v>
      </c>
      <c r="E9">
        <v>65760439139</v>
      </c>
      <c r="F9">
        <v>19948211125</v>
      </c>
      <c r="G9" t="s">
        <v>116</v>
      </c>
      <c r="H9">
        <v>57138156679</v>
      </c>
      <c r="I9">
        <v>38178495703</v>
      </c>
      <c r="J9" t="s">
        <v>116</v>
      </c>
      <c r="K9">
        <v>43595174532</v>
      </c>
      <c r="L9">
        <v>53120873866</v>
      </c>
      <c r="M9" t="s">
        <v>116</v>
      </c>
      <c r="N9">
        <v>26297805227</v>
      </c>
      <c r="O9">
        <v>63488518041</v>
      </c>
      <c r="P9" t="s">
        <v>116</v>
      </c>
      <c r="Q9">
        <v>6735686594</v>
      </c>
      <c r="R9">
        <v>68388573672</v>
      </c>
      <c r="S9" t="s">
        <v>116</v>
      </c>
      <c r="T9">
        <v>-13406504845</v>
      </c>
      <c r="U9">
        <v>67399051259</v>
      </c>
      <c r="V9" t="s">
        <v>116</v>
      </c>
      <c r="W9">
        <v>-32394137089</v>
      </c>
      <c r="X9">
        <v>60605167808</v>
      </c>
      <c r="Y9" t="s">
        <v>116</v>
      </c>
      <c r="Z9">
        <v>-48592007999</v>
      </c>
      <c r="AA9">
        <v>48592007999</v>
      </c>
      <c r="AB9" t="s">
        <v>116</v>
      </c>
      <c r="AC9">
        <v>-60605167808</v>
      </c>
      <c r="AD9">
        <v>32394137089</v>
      </c>
      <c r="AE9" t="s">
        <v>116</v>
      </c>
      <c r="AF9">
        <v>-67399051259</v>
      </c>
      <c r="AG9">
        <v>13406504845</v>
      </c>
      <c r="AH9" t="s">
        <v>116</v>
      </c>
      <c r="AI9">
        <v>-68388573672</v>
      </c>
      <c r="AJ9">
        <v>-6735686594</v>
      </c>
      <c r="AK9" t="s">
        <v>116</v>
      </c>
      <c r="AL9">
        <v>-63488518041</v>
      </c>
      <c r="AM9">
        <v>-26297805227</v>
      </c>
      <c r="AN9" t="s">
        <v>116</v>
      </c>
      <c r="AO9">
        <v>-53120873866</v>
      </c>
      <c r="AP9">
        <v>-43595174532</v>
      </c>
      <c r="AQ9" t="s">
        <v>116</v>
      </c>
      <c r="AR9">
        <v>-38178495703</v>
      </c>
      <c r="AS9">
        <v>-57138156679</v>
      </c>
      <c r="AT9" t="s">
        <v>116</v>
      </c>
      <c r="AU9">
        <v>-19948211125</v>
      </c>
      <c r="AV9">
        <v>-65760439139</v>
      </c>
      <c r="AW9" t="s">
        <v>116</v>
      </c>
      <c r="AX9">
        <v>0</v>
      </c>
      <c r="AY9">
        <v>-68719476736</v>
      </c>
      <c r="AZ9" t="s">
        <v>116</v>
      </c>
      <c r="BA9">
        <v>19948211125</v>
      </c>
      <c r="BB9">
        <v>-65760439139</v>
      </c>
      <c r="BC9" t="s">
        <v>116</v>
      </c>
      <c r="BD9">
        <v>38178495703</v>
      </c>
      <c r="BE9">
        <v>-57138156679</v>
      </c>
      <c r="BF9" t="s">
        <v>116</v>
      </c>
      <c r="BG9">
        <v>53120873866</v>
      </c>
      <c r="BH9">
        <v>-43595174532</v>
      </c>
      <c r="BI9" t="s">
        <v>116</v>
      </c>
      <c r="BJ9">
        <v>63488518041</v>
      </c>
      <c r="BK9">
        <v>-26297805227</v>
      </c>
      <c r="BL9" t="s">
        <v>116</v>
      </c>
      <c r="BM9">
        <v>68388573672</v>
      </c>
      <c r="BN9">
        <v>-6735686594</v>
      </c>
      <c r="BO9" t="s">
        <v>116</v>
      </c>
      <c r="BP9">
        <v>67399051259</v>
      </c>
      <c r="BQ9">
        <v>13406504845</v>
      </c>
      <c r="BR9" t="s">
        <v>116</v>
      </c>
      <c r="BS9">
        <v>60605167808</v>
      </c>
      <c r="BT9">
        <v>32394137089</v>
      </c>
      <c r="BU9" t="s">
        <v>116</v>
      </c>
      <c r="BV9">
        <v>48592007999</v>
      </c>
      <c r="BW9">
        <v>48592007999</v>
      </c>
      <c r="BX9" t="s">
        <v>116</v>
      </c>
      <c r="BY9">
        <v>32394137089</v>
      </c>
      <c r="BZ9">
        <v>60605167808</v>
      </c>
      <c r="CA9" t="s">
        <v>116</v>
      </c>
      <c r="CB9">
        <v>13406504845</v>
      </c>
      <c r="CC9">
        <v>67399051259</v>
      </c>
      <c r="CD9" t="s">
        <v>116</v>
      </c>
      <c r="CE9">
        <v>-6735686594</v>
      </c>
      <c r="CF9">
        <v>68388573672</v>
      </c>
      <c r="CG9" t="s">
        <v>116</v>
      </c>
      <c r="CH9">
        <v>-26297805227</v>
      </c>
      <c r="CI9">
        <v>63488518041</v>
      </c>
      <c r="CJ9" t="s">
        <v>116</v>
      </c>
      <c r="CK9">
        <v>-43595174532</v>
      </c>
      <c r="CL9">
        <v>53120873866</v>
      </c>
      <c r="CM9" t="s">
        <v>116</v>
      </c>
      <c r="CN9">
        <v>-57138156679</v>
      </c>
      <c r="CO9">
        <v>38178495703</v>
      </c>
      <c r="CP9" t="s">
        <v>116</v>
      </c>
      <c r="CQ9">
        <v>-65760439139</v>
      </c>
      <c r="CR9">
        <v>19948211125</v>
      </c>
      <c r="CS9" t="s">
        <v>116</v>
      </c>
      <c r="CT9">
        <v>-68719476736</v>
      </c>
      <c r="CU9">
        <v>0</v>
      </c>
      <c r="CV9" t="s">
        <v>116</v>
      </c>
      <c r="CW9">
        <v>-65760439139</v>
      </c>
      <c r="CX9">
        <v>-19948211125</v>
      </c>
      <c r="CY9" t="s">
        <v>116</v>
      </c>
      <c r="CZ9">
        <v>-57138156679</v>
      </c>
      <c r="DA9">
        <v>-38178495703</v>
      </c>
      <c r="DB9" t="s">
        <v>116</v>
      </c>
      <c r="DC9">
        <v>-43595174532</v>
      </c>
      <c r="DD9">
        <v>-53120873866</v>
      </c>
      <c r="DE9" t="s">
        <v>116</v>
      </c>
      <c r="DF9">
        <v>-26297805227</v>
      </c>
      <c r="DG9">
        <v>-63488518041</v>
      </c>
      <c r="DH9" t="s">
        <v>116</v>
      </c>
      <c r="DI9">
        <v>-6735686594</v>
      </c>
      <c r="DJ9">
        <v>-68388573672</v>
      </c>
      <c r="DK9" t="s">
        <v>116</v>
      </c>
      <c r="DL9">
        <v>13406504845</v>
      </c>
      <c r="DM9">
        <v>-67399051259</v>
      </c>
      <c r="DN9" t="s">
        <v>116</v>
      </c>
      <c r="DO9">
        <v>32394137089</v>
      </c>
      <c r="DP9">
        <v>-60605167808</v>
      </c>
      <c r="DQ9" t="s">
        <v>116</v>
      </c>
      <c r="DR9">
        <v>48592007999</v>
      </c>
      <c r="DS9">
        <v>-48592007999</v>
      </c>
      <c r="DT9" t="s">
        <v>116</v>
      </c>
      <c r="DU9">
        <v>60605167808</v>
      </c>
      <c r="DV9">
        <v>-32394137089</v>
      </c>
      <c r="DW9" t="s">
        <v>116</v>
      </c>
      <c r="DX9">
        <v>67399051259</v>
      </c>
      <c r="DY9">
        <v>-13406504845</v>
      </c>
      <c r="DZ9" t="s">
        <v>116</v>
      </c>
      <c r="EA9">
        <v>68388573672</v>
      </c>
      <c r="EB9">
        <v>6735686594</v>
      </c>
      <c r="EC9" t="s">
        <v>116</v>
      </c>
      <c r="ED9">
        <v>63488518041</v>
      </c>
      <c r="EE9">
        <v>26297805227</v>
      </c>
      <c r="EF9" t="s">
        <v>116</v>
      </c>
      <c r="EG9">
        <v>53120873866</v>
      </c>
      <c r="EH9">
        <v>43595174532</v>
      </c>
      <c r="EI9" t="s">
        <v>116</v>
      </c>
      <c r="EJ9">
        <v>38178495703</v>
      </c>
      <c r="EK9">
        <v>57138156679</v>
      </c>
      <c r="EL9" t="s">
        <v>116</v>
      </c>
      <c r="EM9">
        <v>19948211125</v>
      </c>
      <c r="EN9">
        <v>65760439139</v>
      </c>
      <c r="EO9" t="s">
        <v>116</v>
      </c>
      <c r="EP9">
        <v>0</v>
      </c>
      <c r="EQ9">
        <v>68719476736</v>
      </c>
      <c r="ER9" t="s">
        <v>116</v>
      </c>
      <c r="ES9">
        <v>-19948211125</v>
      </c>
      <c r="ET9">
        <v>65760439139</v>
      </c>
      <c r="EU9" t="s">
        <v>116</v>
      </c>
      <c r="EV9">
        <v>-38178495703</v>
      </c>
      <c r="EW9">
        <v>57138156679</v>
      </c>
      <c r="EX9" t="s">
        <v>116</v>
      </c>
      <c r="EY9">
        <v>-53120873866</v>
      </c>
      <c r="EZ9">
        <v>43595174532</v>
      </c>
      <c r="FA9" t="s">
        <v>116</v>
      </c>
      <c r="FB9">
        <v>-63488518041</v>
      </c>
      <c r="FC9">
        <v>26297805227</v>
      </c>
      <c r="FD9" t="s">
        <v>116</v>
      </c>
      <c r="FE9">
        <v>-68388573672</v>
      </c>
      <c r="FF9">
        <v>6735686594</v>
      </c>
      <c r="FG9" t="s">
        <v>116</v>
      </c>
      <c r="FH9">
        <v>-67399051259</v>
      </c>
      <c r="FI9">
        <v>-13406504845</v>
      </c>
      <c r="FJ9" t="s">
        <v>116</v>
      </c>
      <c r="FK9">
        <v>-60605167808</v>
      </c>
      <c r="FL9">
        <v>-32394137089</v>
      </c>
      <c r="FM9" t="s">
        <v>116</v>
      </c>
      <c r="FN9">
        <v>-48592007999</v>
      </c>
      <c r="FO9">
        <v>-48592007999</v>
      </c>
      <c r="FP9" t="s">
        <v>116</v>
      </c>
      <c r="FQ9">
        <v>-32394137089</v>
      </c>
      <c r="FR9">
        <v>-60605167808</v>
      </c>
      <c r="FS9" t="s">
        <v>116</v>
      </c>
      <c r="FT9">
        <v>-13406504845</v>
      </c>
      <c r="FU9">
        <v>-67399051259</v>
      </c>
      <c r="FV9" t="s">
        <v>116</v>
      </c>
      <c r="FW9">
        <v>6735686594</v>
      </c>
      <c r="FX9">
        <v>-68388573672</v>
      </c>
      <c r="FY9" t="s">
        <v>116</v>
      </c>
      <c r="FZ9">
        <v>26297805227</v>
      </c>
      <c r="GA9">
        <v>-63488518041</v>
      </c>
      <c r="GB9" t="s">
        <v>116</v>
      </c>
      <c r="GC9">
        <v>43595174532</v>
      </c>
      <c r="GD9">
        <v>-53120873866</v>
      </c>
      <c r="GE9" t="s">
        <v>116</v>
      </c>
      <c r="GF9">
        <v>57138156679</v>
      </c>
      <c r="GG9">
        <v>-38178495703</v>
      </c>
      <c r="GH9" t="s">
        <v>116</v>
      </c>
      <c r="GI9">
        <v>65760439139</v>
      </c>
      <c r="GJ9">
        <v>-19948211125</v>
      </c>
      <c r="GK9" t="s">
        <v>116</v>
      </c>
    </row>
    <row r="10" spans="1:193" x14ac:dyDescent="0.35">
      <c r="A10">
        <f t="shared" si="0"/>
        <v>4</v>
      </c>
      <c r="B10">
        <v>68719476736</v>
      </c>
      <c r="C10">
        <v>0</v>
      </c>
      <c r="D10" t="s">
        <v>116</v>
      </c>
      <c r="E10">
        <v>63488518041</v>
      </c>
      <c r="F10">
        <v>26297805227</v>
      </c>
      <c r="G10" t="s">
        <v>116</v>
      </c>
      <c r="H10">
        <v>48592007999</v>
      </c>
      <c r="I10">
        <v>48592007999</v>
      </c>
      <c r="J10" t="s">
        <v>116</v>
      </c>
      <c r="K10">
        <v>26297805227</v>
      </c>
      <c r="L10">
        <v>63488518041</v>
      </c>
      <c r="M10" t="s">
        <v>116</v>
      </c>
      <c r="N10">
        <v>0</v>
      </c>
      <c r="O10">
        <v>68719476736</v>
      </c>
      <c r="P10" t="s">
        <v>116</v>
      </c>
      <c r="Q10">
        <v>-26297805227</v>
      </c>
      <c r="R10">
        <v>63488518041</v>
      </c>
      <c r="S10" t="s">
        <v>116</v>
      </c>
      <c r="T10">
        <v>-48592007999</v>
      </c>
      <c r="U10">
        <v>48592007999</v>
      </c>
      <c r="V10" t="s">
        <v>116</v>
      </c>
      <c r="W10">
        <v>-63488518041</v>
      </c>
      <c r="X10">
        <v>26297805227</v>
      </c>
      <c r="Y10" t="s">
        <v>116</v>
      </c>
      <c r="Z10">
        <v>-68719476736</v>
      </c>
      <c r="AA10">
        <v>0</v>
      </c>
      <c r="AB10" t="s">
        <v>116</v>
      </c>
      <c r="AC10">
        <v>-63488518041</v>
      </c>
      <c r="AD10">
        <v>-26297805227</v>
      </c>
      <c r="AE10" t="s">
        <v>116</v>
      </c>
      <c r="AF10">
        <v>-48592007999</v>
      </c>
      <c r="AG10">
        <v>-48592007999</v>
      </c>
      <c r="AH10" t="s">
        <v>116</v>
      </c>
      <c r="AI10">
        <v>-26297805227</v>
      </c>
      <c r="AJ10">
        <v>-63488518041</v>
      </c>
      <c r="AK10" t="s">
        <v>116</v>
      </c>
      <c r="AL10">
        <v>0</v>
      </c>
      <c r="AM10">
        <v>-68719476736</v>
      </c>
      <c r="AN10" t="s">
        <v>116</v>
      </c>
      <c r="AO10">
        <v>26297805227</v>
      </c>
      <c r="AP10">
        <v>-63488518041</v>
      </c>
      <c r="AQ10" t="s">
        <v>116</v>
      </c>
      <c r="AR10">
        <v>48592007999</v>
      </c>
      <c r="AS10">
        <v>-48592007999</v>
      </c>
      <c r="AT10" t="s">
        <v>116</v>
      </c>
      <c r="AU10">
        <v>63488518041</v>
      </c>
      <c r="AV10">
        <v>-26297805227</v>
      </c>
      <c r="AW10" t="s">
        <v>116</v>
      </c>
      <c r="AX10">
        <v>68719476736</v>
      </c>
      <c r="AY10">
        <v>0</v>
      </c>
      <c r="AZ10" t="s">
        <v>116</v>
      </c>
      <c r="BA10">
        <v>63488518041</v>
      </c>
      <c r="BB10">
        <v>26297805227</v>
      </c>
      <c r="BC10" t="s">
        <v>116</v>
      </c>
      <c r="BD10">
        <v>48592007999</v>
      </c>
      <c r="BE10">
        <v>48592007999</v>
      </c>
      <c r="BF10" t="s">
        <v>116</v>
      </c>
      <c r="BG10">
        <v>26297805227</v>
      </c>
      <c r="BH10">
        <v>63488518041</v>
      </c>
      <c r="BI10" t="s">
        <v>116</v>
      </c>
      <c r="BJ10">
        <v>0</v>
      </c>
      <c r="BK10">
        <v>68719476736</v>
      </c>
      <c r="BL10" t="s">
        <v>116</v>
      </c>
      <c r="BM10">
        <v>-26297805227</v>
      </c>
      <c r="BN10">
        <v>63488518041</v>
      </c>
      <c r="BO10" t="s">
        <v>116</v>
      </c>
      <c r="BP10">
        <v>-48592007999</v>
      </c>
      <c r="BQ10">
        <v>48592007999</v>
      </c>
      <c r="BR10" t="s">
        <v>116</v>
      </c>
      <c r="BS10">
        <v>-63488518041</v>
      </c>
      <c r="BT10">
        <v>26297805227</v>
      </c>
      <c r="BU10" t="s">
        <v>116</v>
      </c>
      <c r="BV10">
        <v>-68719476736</v>
      </c>
      <c r="BW10">
        <v>0</v>
      </c>
      <c r="BX10" t="s">
        <v>116</v>
      </c>
      <c r="BY10">
        <v>-63488518041</v>
      </c>
      <c r="BZ10">
        <v>-26297805227</v>
      </c>
      <c r="CA10" t="s">
        <v>116</v>
      </c>
      <c r="CB10">
        <v>-48592007999</v>
      </c>
      <c r="CC10">
        <v>-48592007999</v>
      </c>
      <c r="CD10" t="s">
        <v>116</v>
      </c>
      <c r="CE10">
        <v>-26297805227</v>
      </c>
      <c r="CF10">
        <v>-63488518041</v>
      </c>
      <c r="CG10" t="s">
        <v>116</v>
      </c>
      <c r="CH10">
        <v>0</v>
      </c>
      <c r="CI10">
        <v>-68719476736</v>
      </c>
      <c r="CJ10" t="s">
        <v>116</v>
      </c>
      <c r="CK10">
        <v>26297805227</v>
      </c>
      <c r="CL10">
        <v>-63488518041</v>
      </c>
      <c r="CM10" t="s">
        <v>116</v>
      </c>
      <c r="CN10">
        <v>48592007999</v>
      </c>
      <c r="CO10">
        <v>-48592007999</v>
      </c>
      <c r="CP10" t="s">
        <v>116</v>
      </c>
      <c r="CQ10">
        <v>63488518041</v>
      </c>
      <c r="CR10">
        <v>-26297805227</v>
      </c>
      <c r="CS10" t="s">
        <v>116</v>
      </c>
      <c r="CT10">
        <v>68719476736</v>
      </c>
      <c r="CU10">
        <v>0</v>
      </c>
      <c r="CV10" t="s">
        <v>116</v>
      </c>
      <c r="CW10">
        <v>63488518041</v>
      </c>
      <c r="CX10">
        <v>26297805227</v>
      </c>
      <c r="CY10" t="s">
        <v>116</v>
      </c>
      <c r="CZ10">
        <v>48592007999</v>
      </c>
      <c r="DA10">
        <v>48592007999</v>
      </c>
      <c r="DB10" t="s">
        <v>116</v>
      </c>
      <c r="DC10">
        <v>26297805227</v>
      </c>
      <c r="DD10">
        <v>63488518041</v>
      </c>
      <c r="DE10" t="s">
        <v>116</v>
      </c>
      <c r="DF10">
        <v>0</v>
      </c>
      <c r="DG10">
        <v>68719476736</v>
      </c>
      <c r="DH10" t="s">
        <v>116</v>
      </c>
      <c r="DI10">
        <v>-26297805227</v>
      </c>
      <c r="DJ10">
        <v>63488518041</v>
      </c>
      <c r="DK10" t="s">
        <v>116</v>
      </c>
      <c r="DL10">
        <v>-48592007999</v>
      </c>
      <c r="DM10">
        <v>48592007999</v>
      </c>
      <c r="DN10" t="s">
        <v>116</v>
      </c>
      <c r="DO10">
        <v>-63488518041</v>
      </c>
      <c r="DP10">
        <v>26297805227</v>
      </c>
      <c r="DQ10" t="s">
        <v>116</v>
      </c>
      <c r="DR10">
        <v>-68719476736</v>
      </c>
      <c r="DS10">
        <v>0</v>
      </c>
      <c r="DT10" t="s">
        <v>116</v>
      </c>
      <c r="DU10">
        <v>-63488518041</v>
      </c>
      <c r="DV10">
        <v>-26297805227</v>
      </c>
      <c r="DW10" t="s">
        <v>116</v>
      </c>
      <c r="DX10">
        <v>-48592007999</v>
      </c>
      <c r="DY10">
        <v>-48592007999</v>
      </c>
      <c r="DZ10" t="s">
        <v>116</v>
      </c>
      <c r="EA10">
        <v>-26297805227</v>
      </c>
      <c r="EB10">
        <v>-63488518041</v>
      </c>
      <c r="EC10" t="s">
        <v>116</v>
      </c>
      <c r="ED10">
        <v>0</v>
      </c>
      <c r="EE10">
        <v>-68719476736</v>
      </c>
      <c r="EF10" t="s">
        <v>116</v>
      </c>
      <c r="EG10">
        <v>26297805227</v>
      </c>
      <c r="EH10">
        <v>-63488518041</v>
      </c>
      <c r="EI10" t="s">
        <v>116</v>
      </c>
      <c r="EJ10">
        <v>48592007999</v>
      </c>
      <c r="EK10">
        <v>-48592007999</v>
      </c>
      <c r="EL10" t="s">
        <v>116</v>
      </c>
      <c r="EM10">
        <v>63488518041</v>
      </c>
      <c r="EN10">
        <v>-26297805227</v>
      </c>
      <c r="EO10" t="s">
        <v>116</v>
      </c>
      <c r="EP10">
        <v>68719476736</v>
      </c>
      <c r="EQ10">
        <v>0</v>
      </c>
      <c r="ER10" t="s">
        <v>116</v>
      </c>
      <c r="ES10">
        <v>63488518041</v>
      </c>
      <c r="ET10">
        <v>26297805227</v>
      </c>
      <c r="EU10" t="s">
        <v>116</v>
      </c>
      <c r="EV10">
        <v>48592007999</v>
      </c>
      <c r="EW10">
        <v>48592007999</v>
      </c>
      <c r="EX10" t="s">
        <v>116</v>
      </c>
      <c r="EY10">
        <v>26297805227</v>
      </c>
      <c r="EZ10">
        <v>63488518041</v>
      </c>
      <c r="FA10" t="s">
        <v>116</v>
      </c>
      <c r="FB10">
        <v>0</v>
      </c>
      <c r="FC10">
        <v>68719476736</v>
      </c>
      <c r="FD10" t="s">
        <v>116</v>
      </c>
      <c r="FE10">
        <v>-26297805227</v>
      </c>
      <c r="FF10">
        <v>63488518041</v>
      </c>
      <c r="FG10" t="s">
        <v>116</v>
      </c>
      <c r="FH10">
        <v>-48592007999</v>
      </c>
      <c r="FI10">
        <v>48592007999</v>
      </c>
      <c r="FJ10" t="s">
        <v>116</v>
      </c>
      <c r="FK10">
        <v>-63488518041</v>
      </c>
      <c r="FL10">
        <v>26297805227</v>
      </c>
      <c r="FM10" t="s">
        <v>116</v>
      </c>
      <c r="FN10">
        <v>-68719476736</v>
      </c>
      <c r="FO10">
        <v>0</v>
      </c>
      <c r="FP10" t="s">
        <v>116</v>
      </c>
      <c r="FQ10">
        <v>-63488518041</v>
      </c>
      <c r="FR10">
        <v>-26297805227</v>
      </c>
      <c r="FS10" t="s">
        <v>116</v>
      </c>
      <c r="FT10">
        <v>-48592007999</v>
      </c>
      <c r="FU10">
        <v>-48592007999</v>
      </c>
      <c r="FV10" t="s">
        <v>116</v>
      </c>
      <c r="FW10">
        <v>-26297805227</v>
      </c>
      <c r="FX10">
        <v>-63488518041</v>
      </c>
      <c r="FY10" t="s">
        <v>116</v>
      </c>
      <c r="FZ10">
        <v>0</v>
      </c>
      <c r="GA10">
        <v>-68719476736</v>
      </c>
      <c r="GB10" t="s">
        <v>116</v>
      </c>
      <c r="GC10">
        <v>26297805227</v>
      </c>
      <c r="GD10">
        <v>-63488518041</v>
      </c>
      <c r="GE10" t="s">
        <v>116</v>
      </c>
      <c r="GF10">
        <v>48592007999</v>
      </c>
      <c r="GG10">
        <v>-48592007999</v>
      </c>
      <c r="GH10" t="s">
        <v>116</v>
      </c>
      <c r="GI10">
        <v>63488518041</v>
      </c>
      <c r="GJ10">
        <v>-26297805227</v>
      </c>
      <c r="GK10" t="s">
        <v>116</v>
      </c>
    </row>
    <row r="11" spans="1:193" x14ac:dyDescent="0.35">
      <c r="A11">
        <f t="shared" si="0"/>
        <v>5</v>
      </c>
      <c r="B11">
        <v>68719476736</v>
      </c>
      <c r="C11">
        <v>0</v>
      </c>
      <c r="D11" t="s">
        <v>116</v>
      </c>
      <c r="E11">
        <v>60605167808</v>
      </c>
      <c r="F11">
        <v>32394137089</v>
      </c>
      <c r="G11" t="s">
        <v>116</v>
      </c>
      <c r="H11">
        <v>38178495703</v>
      </c>
      <c r="I11">
        <v>57138156679</v>
      </c>
      <c r="J11" t="s">
        <v>116</v>
      </c>
      <c r="K11">
        <v>6735686594</v>
      </c>
      <c r="L11">
        <v>68388573672</v>
      </c>
      <c r="M11" t="s">
        <v>116</v>
      </c>
      <c r="N11">
        <v>-26297805227</v>
      </c>
      <c r="O11">
        <v>63488518041</v>
      </c>
      <c r="P11" t="s">
        <v>116</v>
      </c>
      <c r="Q11">
        <v>-53120873866</v>
      </c>
      <c r="R11">
        <v>43595174532</v>
      </c>
      <c r="S11" t="s">
        <v>116</v>
      </c>
      <c r="T11">
        <v>-67399051259</v>
      </c>
      <c r="U11">
        <v>13406504845</v>
      </c>
      <c r="V11" t="s">
        <v>116</v>
      </c>
      <c r="W11">
        <v>-65760439139</v>
      </c>
      <c r="X11">
        <v>-19948211125</v>
      </c>
      <c r="Y11" t="s">
        <v>116</v>
      </c>
      <c r="Z11">
        <v>-48592007999</v>
      </c>
      <c r="AA11">
        <v>-48592007999</v>
      </c>
      <c r="AB11" t="s">
        <v>116</v>
      </c>
      <c r="AC11">
        <v>-19948211125</v>
      </c>
      <c r="AD11">
        <v>-65760439139</v>
      </c>
      <c r="AE11" t="s">
        <v>116</v>
      </c>
      <c r="AF11">
        <v>13406504845</v>
      </c>
      <c r="AG11">
        <v>-67399051259</v>
      </c>
      <c r="AH11" t="s">
        <v>116</v>
      </c>
      <c r="AI11">
        <v>43595174532</v>
      </c>
      <c r="AJ11">
        <v>-53120873866</v>
      </c>
      <c r="AK11" t="s">
        <v>116</v>
      </c>
      <c r="AL11">
        <v>63488518041</v>
      </c>
      <c r="AM11">
        <v>-26297805227</v>
      </c>
      <c r="AN11" t="s">
        <v>116</v>
      </c>
      <c r="AO11">
        <v>68388573672</v>
      </c>
      <c r="AP11">
        <v>6735686594</v>
      </c>
      <c r="AQ11" t="s">
        <v>116</v>
      </c>
      <c r="AR11">
        <v>57138156679</v>
      </c>
      <c r="AS11">
        <v>38178495703</v>
      </c>
      <c r="AT11" t="s">
        <v>116</v>
      </c>
      <c r="AU11">
        <v>32394137089</v>
      </c>
      <c r="AV11">
        <v>60605167808</v>
      </c>
      <c r="AW11" t="s">
        <v>116</v>
      </c>
      <c r="AX11">
        <v>0</v>
      </c>
      <c r="AY11">
        <v>68719476736</v>
      </c>
      <c r="AZ11" t="s">
        <v>116</v>
      </c>
      <c r="BA11">
        <v>-32394137089</v>
      </c>
      <c r="BB11">
        <v>60605167808</v>
      </c>
      <c r="BC11" t="s">
        <v>116</v>
      </c>
      <c r="BD11">
        <v>-57138156679</v>
      </c>
      <c r="BE11">
        <v>38178495703</v>
      </c>
      <c r="BF11" t="s">
        <v>116</v>
      </c>
      <c r="BG11">
        <v>-68388573672</v>
      </c>
      <c r="BH11">
        <v>6735686594</v>
      </c>
      <c r="BI11" t="s">
        <v>116</v>
      </c>
      <c r="BJ11">
        <v>-63488518041</v>
      </c>
      <c r="BK11">
        <v>-26297805227</v>
      </c>
      <c r="BL11" t="s">
        <v>116</v>
      </c>
      <c r="BM11">
        <v>-43595174532</v>
      </c>
      <c r="BN11">
        <v>-53120873866</v>
      </c>
      <c r="BO11" t="s">
        <v>116</v>
      </c>
      <c r="BP11">
        <v>-13406504845</v>
      </c>
      <c r="BQ11">
        <v>-67399051259</v>
      </c>
      <c r="BR11" t="s">
        <v>116</v>
      </c>
      <c r="BS11">
        <v>19948211125</v>
      </c>
      <c r="BT11">
        <v>-65760439139</v>
      </c>
      <c r="BU11" t="s">
        <v>116</v>
      </c>
      <c r="BV11">
        <v>48592007999</v>
      </c>
      <c r="BW11">
        <v>-48592007999</v>
      </c>
      <c r="BX11" t="s">
        <v>116</v>
      </c>
      <c r="BY11">
        <v>65760439139</v>
      </c>
      <c r="BZ11">
        <v>-19948211125</v>
      </c>
      <c r="CA11" t="s">
        <v>116</v>
      </c>
      <c r="CB11">
        <v>67399051259</v>
      </c>
      <c r="CC11">
        <v>13406504845</v>
      </c>
      <c r="CD11" t="s">
        <v>116</v>
      </c>
      <c r="CE11">
        <v>53120873866</v>
      </c>
      <c r="CF11">
        <v>43595174532</v>
      </c>
      <c r="CG11" t="s">
        <v>116</v>
      </c>
      <c r="CH11">
        <v>26297805227</v>
      </c>
      <c r="CI11">
        <v>63488518041</v>
      </c>
      <c r="CJ11" t="s">
        <v>116</v>
      </c>
      <c r="CK11">
        <v>-6735686594</v>
      </c>
      <c r="CL11">
        <v>68388573672</v>
      </c>
      <c r="CM11" t="s">
        <v>116</v>
      </c>
      <c r="CN11">
        <v>-38178495703</v>
      </c>
      <c r="CO11">
        <v>57138156679</v>
      </c>
      <c r="CP11" t="s">
        <v>116</v>
      </c>
      <c r="CQ11">
        <v>-60605167808</v>
      </c>
      <c r="CR11">
        <v>32394137089</v>
      </c>
      <c r="CS11" t="s">
        <v>116</v>
      </c>
      <c r="CT11">
        <v>-68719476736</v>
      </c>
      <c r="CU11">
        <v>0</v>
      </c>
      <c r="CV11" t="s">
        <v>116</v>
      </c>
      <c r="CW11">
        <v>-60605167808</v>
      </c>
      <c r="CX11">
        <v>-32394137089</v>
      </c>
      <c r="CY11" t="s">
        <v>116</v>
      </c>
      <c r="CZ11">
        <v>-38178495703</v>
      </c>
      <c r="DA11">
        <v>-57138156679</v>
      </c>
      <c r="DB11" t="s">
        <v>116</v>
      </c>
      <c r="DC11">
        <v>-6735686594</v>
      </c>
      <c r="DD11">
        <v>-68388573672</v>
      </c>
      <c r="DE11" t="s">
        <v>116</v>
      </c>
      <c r="DF11">
        <v>26297805227</v>
      </c>
      <c r="DG11">
        <v>-63488518041</v>
      </c>
      <c r="DH11" t="s">
        <v>116</v>
      </c>
      <c r="DI11">
        <v>53120873866</v>
      </c>
      <c r="DJ11">
        <v>-43595174532</v>
      </c>
      <c r="DK11" t="s">
        <v>116</v>
      </c>
      <c r="DL11">
        <v>67399051259</v>
      </c>
      <c r="DM11">
        <v>-13406504845</v>
      </c>
      <c r="DN11" t="s">
        <v>116</v>
      </c>
      <c r="DO11">
        <v>65760439139</v>
      </c>
      <c r="DP11">
        <v>19948211125</v>
      </c>
      <c r="DQ11" t="s">
        <v>116</v>
      </c>
      <c r="DR11">
        <v>48592007999</v>
      </c>
      <c r="DS11">
        <v>48592007999</v>
      </c>
      <c r="DT11" t="s">
        <v>116</v>
      </c>
      <c r="DU11">
        <v>19948211125</v>
      </c>
      <c r="DV11">
        <v>65760439139</v>
      </c>
      <c r="DW11" t="s">
        <v>116</v>
      </c>
      <c r="DX11">
        <v>-13406504845</v>
      </c>
      <c r="DY11">
        <v>67399051259</v>
      </c>
      <c r="DZ11" t="s">
        <v>116</v>
      </c>
      <c r="EA11">
        <v>-43595174532</v>
      </c>
      <c r="EB11">
        <v>53120873866</v>
      </c>
      <c r="EC11" t="s">
        <v>116</v>
      </c>
      <c r="ED11">
        <v>-63488518041</v>
      </c>
      <c r="EE11">
        <v>26297805227</v>
      </c>
      <c r="EF11" t="s">
        <v>116</v>
      </c>
      <c r="EG11">
        <v>-68388573672</v>
      </c>
      <c r="EH11">
        <v>-6735686594</v>
      </c>
      <c r="EI11" t="s">
        <v>116</v>
      </c>
      <c r="EJ11">
        <v>-57138156679</v>
      </c>
      <c r="EK11">
        <v>-38178495703</v>
      </c>
      <c r="EL11" t="s">
        <v>116</v>
      </c>
      <c r="EM11">
        <v>-32394137089</v>
      </c>
      <c r="EN11">
        <v>-60605167808</v>
      </c>
      <c r="EO11" t="s">
        <v>116</v>
      </c>
      <c r="EP11">
        <v>0</v>
      </c>
      <c r="EQ11">
        <v>-68719476736</v>
      </c>
      <c r="ER11" t="s">
        <v>116</v>
      </c>
      <c r="ES11">
        <v>32394137089</v>
      </c>
      <c r="ET11">
        <v>-60605167808</v>
      </c>
      <c r="EU11" t="s">
        <v>116</v>
      </c>
      <c r="EV11">
        <v>57138156679</v>
      </c>
      <c r="EW11">
        <v>-38178495703</v>
      </c>
      <c r="EX11" t="s">
        <v>116</v>
      </c>
      <c r="EY11">
        <v>68388573672</v>
      </c>
      <c r="EZ11">
        <v>-6735686594</v>
      </c>
      <c r="FA11" t="s">
        <v>116</v>
      </c>
      <c r="FB11">
        <v>63488518041</v>
      </c>
      <c r="FC11">
        <v>26297805227</v>
      </c>
      <c r="FD11" t="s">
        <v>116</v>
      </c>
      <c r="FE11">
        <v>43595174532</v>
      </c>
      <c r="FF11">
        <v>53120873866</v>
      </c>
      <c r="FG11" t="s">
        <v>116</v>
      </c>
      <c r="FH11">
        <v>13406504845</v>
      </c>
      <c r="FI11">
        <v>67399051259</v>
      </c>
      <c r="FJ11" t="s">
        <v>116</v>
      </c>
      <c r="FK11">
        <v>-19948211125</v>
      </c>
      <c r="FL11">
        <v>65760439139</v>
      </c>
      <c r="FM11" t="s">
        <v>116</v>
      </c>
      <c r="FN11">
        <v>-48592007999</v>
      </c>
      <c r="FO11">
        <v>48592007999</v>
      </c>
      <c r="FP11" t="s">
        <v>116</v>
      </c>
      <c r="FQ11">
        <v>-65760439139</v>
      </c>
      <c r="FR11">
        <v>19948211125</v>
      </c>
      <c r="FS11" t="s">
        <v>116</v>
      </c>
      <c r="FT11">
        <v>-67399051259</v>
      </c>
      <c r="FU11">
        <v>-13406504845</v>
      </c>
      <c r="FV11" t="s">
        <v>116</v>
      </c>
      <c r="FW11">
        <v>-53120873866</v>
      </c>
      <c r="FX11">
        <v>-43595174532</v>
      </c>
      <c r="FY11" t="s">
        <v>116</v>
      </c>
      <c r="FZ11">
        <v>-26297805227</v>
      </c>
      <c r="GA11">
        <v>-63488518041</v>
      </c>
      <c r="GB11" t="s">
        <v>116</v>
      </c>
      <c r="GC11">
        <v>6735686594</v>
      </c>
      <c r="GD11">
        <v>-68388573672</v>
      </c>
      <c r="GE11" t="s">
        <v>116</v>
      </c>
      <c r="GF11">
        <v>38178495703</v>
      </c>
      <c r="GG11">
        <v>-57138156679</v>
      </c>
      <c r="GH11" t="s">
        <v>116</v>
      </c>
      <c r="GI11">
        <v>60605167808</v>
      </c>
      <c r="GJ11">
        <v>-32394137089</v>
      </c>
      <c r="GK11" t="s">
        <v>116</v>
      </c>
    </row>
    <row r="12" spans="1:193" x14ac:dyDescent="0.35">
      <c r="A12">
        <f t="shared" si="0"/>
        <v>6</v>
      </c>
      <c r="B12">
        <v>68719476736</v>
      </c>
      <c r="C12">
        <v>0</v>
      </c>
      <c r="D12" t="s">
        <v>116</v>
      </c>
      <c r="E12">
        <v>57138156679</v>
      </c>
      <c r="F12">
        <v>38178495703</v>
      </c>
      <c r="G12" t="s">
        <v>116</v>
      </c>
      <c r="H12">
        <v>26297805227</v>
      </c>
      <c r="I12">
        <v>63488518041</v>
      </c>
      <c r="J12" t="s">
        <v>116</v>
      </c>
      <c r="K12">
        <v>-13406504845</v>
      </c>
      <c r="L12">
        <v>67399051259</v>
      </c>
      <c r="M12" t="s">
        <v>116</v>
      </c>
      <c r="N12">
        <v>-48592007999</v>
      </c>
      <c r="O12">
        <v>48592007999</v>
      </c>
      <c r="P12" t="s">
        <v>116</v>
      </c>
      <c r="Q12">
        <v>-67399051259</v>
      </c>
      <c r="R12">
        <v>13406504845</v>
      </c>
      <c r="S12" t="s">
        <v>116</v>
      </c>
      <c r="T12">
        <v>-63488518041</v>
      </c>
      <c r="U12">
        <v>-26297805227</v>
      </c>
      <c r="V12" t="s">
        <v>116</v>
      </c>
      <c r="W12">
        <v>-38178495703</v>
      </c>
      <c r="X12">
        <v>-57138156679</v>
      </c>
      <c r="Y12" t="s">
        <v>116</v>
      </c>
      <c r="Z12">
        <v>0</v>
      </c>
      <c r="AA12">
        <v>-68719476736</v>
      </c>
      <c r="AB12" t="s">
        <v>116</v>
      </c>
      <c r="AC12">
        <v>38178495703</v>
      </c>
      <c r="AD12">
        <v>-57138156679</v>
      </c>
      <c r="AE12" t="s">
        <v>116</v>
      </c>
      <c r="AF12">
        <v>63488518041</v>
      </c>
      <c r="AG12">
        <v>-26297805227</v>
      </c>
      <c r="AH12" t="s">
        <v>116</v>
      </c>
      <c r="AI12">
        <v>67399051259</v>
      </c>
      <c r="AJ12">
        <v>13406504845</v>
      </c>
      <c r="AK12" t="s">
        <v>116</v>
      </c>
      <c r="AL12">
        <v>48592007999</v>
      </c>
      <c r="AM12">
        <v>48592007999</v>
      </c>
      <c r="AN12" t="s">
        <v>116</v>
      </c>
      <c r="AO12">
        <v>13406504845</v>
      </c>
      <c r="AP12">
        <v>67399051259</v>
      </c>
      <c r="AQ12" t="s">
        <v>116</v>
      </c>
      <c r="AR12">
        <v>-26297805227</v>
      </c>
      <c r="AS12">
        <v>63488518041</v>
      </c>
      <c r="AT12" t="s">
        <v>116</v>
      </c>
      <c r="AU12">
        <v>-57138156679</v>
      </c>
      <c r="AV12">
        <v>38178495703</v>
      </c>
      <c r="AW12" t="s">
        <v>116</v>
      </c>
      <c r="AX12">
        <v>-68719476736</v>
      </c>
      <c r="AY12">
        <v>0</v>
      </c>
      <c r="AZ12" t="s">
        <v>116</v>
      </c>
      <c r="BA12">
        <v>-57138156679</v>
      </c>
      <c r="BB12">
        <v>-38178495703</v>
      </c>
      <c r="BC12" t="s">
        <v>116</v>
      </c>
      <c r="BD12">
        <v>-26297805227</v>
      </c>
      <c r="BE12">
        <v>-63488518041</v>
      </c>
      <c r="BF12" t="s">
        <v>116</v>
      </c>
      <c r="BG12">
        <v>13406504845</v>
      </c>
      <c r="BH12">
        <v>-67399051259</v>
      </c>
      <c r="BI12" t="s">
        <v>116</v>
      </c>
      <c r="BJ12">
        <v>48592007999</v>
      </c>
      <c r="BK12">
        <v>-48592007999</v>
      </c>
      <c r="BL12" t="s">
        <v>116</v>
      </c>
      <c r="BM12">
        <v>67399051259</v>
      </c>
      <c r="BN12">
        <v>-13406504845</v>
      </c>
      <c r="BO12" t="s">
        <v>116</v>
      </c>
      <c r="BP12">
        <v>63488518041</v>
      </c>
      <c r="BQ12">
        <v>26297805227</v>
      </c>
      <c r="BR12" t="s">
        <v>116</v>
      </c>
      <c r="BS12">
        <v>38178495703</v>
      </c>
      <c r="BT12">
        <v>57138156679</v>
      </c>
      <c r="BU12" t="s">
        <v>116</v>
      </c>
      <c r="BV12">
        <v>0</v>
      </c>
      <c r="BW12">
        <v>68719476736</v>
      </c>
      <c r="BX12" t="s">
        <v>116</v>
      </c>
      <c r="BY12">
        <v>-38178495703</v>
      </c>
      <c r="BZ12">
        <v>57138156679</v>
      </c>
      <c r="CA12" t="s">
        <v>116</v>
      </c>
      <c r="CB12">
        <v>-63488518041</v>
      </c>
      <c r="CC12">
        <v>26297805227</v>
      </c>
      <c r="CD12" t="s">
        <v>116</v>
      </c>
      <c r="CE12">
        <v>-67399051259</v>
      </c>
      <c r="CF12">
        <v>-13406504845</v>
      </c>
      <c r="CG12" t="s">
        <v>116</v>
      </c>
      <c r="CH12">
        <v>-48592007999</v>
      </c>
      <c r="CI12">
        <v>-48592007999</v>
      </c>
      <c r="CJ12" t="s">
        <v>116</v>
      </c>
      <c r="CK12">
        <v>-13406504845</v>
      </c>
      <c r="CL12">
        <v>-67399051259</v>
      </c>
      <c r="CM12" t="s">
        <v>116</v>
      </c>
      <c r="CN12">
        <v>26297805227</v>
      </c>
      <c r="CO12">
        <v>-63488518041</v>
      </c>
      <c r="CP12" t="s">
        <v>116</v>
      </c>
      <c r="CQ12">
        <v>57138156679</v>
      </c>
      <c r="CR12">
        <v>-38178495703</v>
      </c>
      <c r="CS12" t="s">
        <v>116</v>
      </c>
      <c r="CT12">
        <v>68719476736</v>
      </c>
      <c r="CU12">
        <v>0</v>
      </c>
      <c r="CV12" t="s">
        <v>116</v>
      </c>
      <c r="CW12">
        <v>57138156679</v>
      </c>
      <c r="CX12">
        <v>38178495703</v>
      </c>
      <c r="CY12" t="s">
        <v>116</v>
      </c>
      <c r="CZ12">
        <v>26297805227</v>
      </c>
      <c r="DA12">
        <v>63488518041</v>
      </c>
      <c r="DB12" t="s">
        <v>116</v>
      </c>
      <c r="DC12">
        <v>-13406504845</v>
      </c>
      <c r="DD12">
        <v>67399051259</v>
      </c>
      <c r="DE12" t="s">
        <v>116</v>
      </c>
      <c r="DF12">
        <v>-48592007999</v>
      </c>
      <c r="DG12">
        <v>48592007999</v>
      </c>
      <c r="DH12" t="s">
        <v>116</v>
      </c>
      <c r="DI12">
        <v>-67399051259</v>
      </c>
      <c r="DJ12">
        <v>13406504845</v>
      </c>
      <c r="DK12" t="s">
        <v>116</v>
      </c>
      <c r="DL12">
        <v>-63488518041</v>
      </c>
      <c r="DM12">
        <v>-26297805227</v>
      </c>
      <c r="DN12" t="s">
        <v>116</v>
      </c>
      <c r="DO12">
        <v>-38178495703</v>
      </c>
      <c r="DP12">
        <v>-57138156679</v>
      </c>
      <c r="DQ12" t="s">
        <v>116</v>
      </c>
      <c r="DR12">
        <v>0</v>
      </c>
      <c r="DS12">
        <v>-68719476736</v>
      </c>
      <c r="DT12" t="s">
        <v>116</v>
      </c>
      <c r="DU12">
        <v>38178495703</v>
      </c>
      <c r="DV12">
        <v>-57138156679</v>
      </c>
      <c r="DW12" t="s">
        <v>116</v>
      </c>
      <c r="DX12">
        <v>63488518041</v>
      </c>
      <c r="DY12">
        <v>-26297805227</v>
      </c>
      <c r="DZ12" t="s">
        <v>116</v>
      </c>
      <c r="EA12">
        <v>67399051259</v>
      </c>
      <c r="EB12">
        <v>13406504845</v>
      </c>
      <c r="EC12" t="s">
        <v>116</v>
      </c>
      <c r="ED12">
        <v>48592007999</v>
      </c>
      <c r="EE12">
        <v>48592007999</v>
      </c>
      <c r="EF12" t="s">
        <v>116</v>
      </c>
      <c r="EG12">
        <v>13406504845</v>
      </c>
      <c r="EH12">
        <v>67399051259</v>
      </c>
      <c r="EI12" t="s">
        <v>116</v>
      </c>
      <c r="EJ12">
        <v>-26297805227</v>
      </c>
      <c r="EK12">
        <v>63488518041</v>
      </c>
      <c r="EL12" t="s">
        <v>116</v>
      </c>
      <c r="EM12">
        <v>-57138156679</v>
      </c>
      <c r="EN12">
        <v>38178495703</v>
      </c>
      <c r="EO12" t="s">
        <v>116</v>
      </c>
      <c r="EP12">
        <v>-68719476736</v>
      </c>
      <c r="EQ12">
        <v>0</v>
      </c>
      <c r="ER12" t="s">
        <v>116</v>
      </c>
      <c r="ES12">
        <v>-57138156679</v>
      </c>
      <c r="ET12">
        <v>-38178495703</v>
      </c>
      <c r="EU12" t="s">
        <v>116</v>
      </c>
      <c r="EV12">
        <v>-26297805227</v>
      </c>
      <c r="EW12">
        <v>-63488518041</v>
      </c>
      <c r="EX12" t="s">
        <v>116</v>
      </c>
      <c r="EY12">
        <v>13406504845</v>
      </c>
      <c r="EZ12">
        <v>-67399051259</v>
      </c>
      <c r="FA12" t="s">
        <v>116</v>
      </c>
      <c r="FB12">
        <v>48592007999</v>
      </c>
      <c r="FC12">
        <v>-48592007999</v>
      </c>
      <c r="FD12" t="s">
        <v>116</v>
      </c>
      <c r="FE12">
        <v>67399051259</v>
      </c>
      <c r="FF12">
        <v>-13406504845</v>
      </c>
      <c r="FG12" t="s">
        <v>116</v>
      </c>
      <c r="FH12">
        <v>63488518041</v>
      </c>
      <c r="FI12">
        <v>26297805227</v>
      </c>
      <c r="FJ12" t="s">
        <v>116</v>
      </c>
      <c r="FK12">
        <v>38178495703</v>
      </c>
      <c r="FL12">
        <v>57138156679</v>
      </c>
      <c r="FM12" t="s">
        <v>116</v>
      </c>
      <c r="FN12">
        <v>0</v>
      </c>
      <c r="FO12">
        <v>68719476736</v>
      </c>
      <c r="FP12" t="s">
        <v>116</v>
      </c>
      <c r="FQ12">
        <v>-38178495703</v>
      </c>
      <c r="FR12">
        <v>57138156679</v>
      </c>
      <c r="FS12" t="s">
        <v>116</v>
      </c>
      <c r="FT12">
        <v>-63488518041</v>
      </c>
      <c r="FU12">
        <v>26297805227</v>
      </c>
      <c r="FV12" t="s">
        <v>116</v>
      </c>
      <c r="FW12">
        <v>-67399051259</v>
      </c>
      <c r="FX12">
        <v>-13406504845</v>
      </c>
      <c r="FY12" t="s">
        <v>116</v>
      </c>
      <c r="FZ12">
        <v>-48592007999</v>
      </c>
      <c r="GA12">
        <v>-48592007999</v>
      </c>
      <c r="GB12" t="s">
        <v>116</v>
      </c>
      <c r="GC12">
        <v>-13406504845</v>
      </c>
      <c r="GD12">
        <v>-67399051259</v>
      </c>
      <c r="GE12" t="s">
        <v>116</v>
      </c>
      <c r="GF12">
        <v>26297805227</v>
      </c>
      <c r="GG12">
        <v>-63488518041</v>
      </c>
      <c r="GH12" t="s">
        <v>116</v>
      </c>
      <c r="GI12">
        <v>57138156679</v>
      </c>
      <c r="GJ12">
        <v>-38178495703</v>
      </c>
      <c r="GK12" t="s">
        <v>116</v>
      </c>
    </row>
    <row r="13" spans="1:193" x14ac:dyDescent="0.35">
      <c r="A13">
        <f t="shared" si="0"/>
        <v>7</v>
      </c>
      <c r="B13">
        <v>68719476736</v>
      </c>
      <c r="C13">
        <v>0</v>
      </c>
      <c r="D13" t="s">
        <v>116</v>
      </c>
      <c r="E13">
        <v>53120873866</v>
      </c>
      <c r="F13">
        <v>43595174532</v>
      </c>
      <c r="G13" t="s">
        <v>116</v>
      </c>
      <c r="H13">
        <v>13406504845</v>
      </c>
      <c r="I13">
        <v>67399051259</v>
      </c>
      <c r="J13" t="s">
        <v>116</v>
      </c>
      <c r="K13">
        <v>-32394137089</v>
      </c>
      <c r="L13">
        <v>60605167808</v>
      </c>
      <c r="M13" t="s">
        <v>116</v>
      </c>
      <c r="N13">
        <v>-63488518041</v>
      </c>
      <c r="O13">
        <v>26297805227</v>
      </c>
      <c r="P13" t="s">
        <v>116</v>
      </c>
      <c r="Q13">
        <v>-65760439139</v>
      </c>
      <c r="R13">
        <v>-19948211125</v>
      </c>
      <c r="S13" t="s">
        <v>116</v>
      </c>
      <c r="T13">
        <v>-38178495703</v>
      </c>
      <c r="U13">
        <v>-57138156679</v>
      </c>
      <c r="V13" t="s">
        <v>116</v>
      </c>
      <c r="W13">
        <v>6735686594</v>
      </c>
      <c r="X13">
        <v>-68388573672</v>
      </c>
      <c r="Y13" t="s">
        <v>116</v>
      </c>
      <c r="Z13">
        <v>48592007999</v>
      </c>
      <c r="AA13">
        <v>-48592007999</v>
      </c>
      <c r="AB13" t="s">
        <v>116</v>
      </c>
      <c r="AC13">
        <v>68388573672</v>
      </c>
      <c r="AD13">
        <v>-6735686594</v>
      </c>
      <c r="AE13" t="s">
        <v>116</v>
      </c>
      <c r="AF13">
        <v>57138156679</v>
      </c>
      <c r="AG13">
        <v>38178495703</v>
      </c>
      <c r="AH13" t="s">
        <v>116</v>
      </c>
      <c r="AI13">
        <v>19948211125</v>
      </c>
      <c r="AJ13">
        <v>65760439139</v>
      </c>
      <c r="AK13" t="s">
        <v>116</v>
      </c>
      <c r="AL13">
        <v>-26297805227</v>
      </c>
      <c r="AM13">
        <v>63488518041</v>
      </c>
      <c r="AN13" t="s">
        <v>116</v>
      </c>
      <c r="AO13">
        <v>-60605167808</v>
      </c>
      <c r="AP13">
        <v>32394137089</v>
      </c>
      <c r="AQ13" t="s">
        <v>116</v>
      </c>
      <c r="AR13">
        <v>-67399051259</v>
      </c>
      <c r="AS13">
        <v>-13406504845</v>
      </c>
      <c r="AT13" t="s">
        <v>116</v>
      </c>
      <c r="AU13">
        <v>-43595174532</v>
      </c>
      <c r="AV13">
        <v>-53120873866</v>
      </c>
      <c r="AW13" t="s">
        <v>116</v>
      </c>
      <c r="AX13">
        <v>0</v>
      </c>
      <c r="AY13">
        <v>-68719476736</v>
      </c>
      <c r="AZ13" t="s">
        <v>116</v>
      </c>
      <c r="BA13">
        <v>43595174532</v>
      </c>
      <c r="BB13">
        <v>-53120873866</v>
      </c>
      <c r="BC13" t="s">
        <v>116</v>
      </c>
      <c r="BD13">
        <v>67399051259</v>
      </c>
      <c r="BE13">
        <v>-13406504845</v>
      </c>
      <c r="BF13" t="s">
        <v>116</v>
      </c>
      <c r="BG13">
        <v>60605167808</v>
      </c>
      <c r="BH13">
        <v>32394137089</v>
      </c>
      <c r="BI13" t="s">
        <v>116</v>
      </c>
      <c r="BJ13">
        <v>26297805227</v>
      </c>
      <c r="BK13">
        <v>63488518041</v>
      </c>
      <c r="BL13" t="s">
        <v>116</v>
      </c>
      <c r="BM13">
        <v>-19948211125</v>
      </c>
      <c r="BN13">
        <v>65760439139</v>
      </c>
      <c r="BO13" t="s">
        <v>116</v>
      </c>
      <c r="BP13">
        <v>-57138156679</v>
      </c>
      <c r="BQ13">
        <v>38178495703</v>
      </c>
      <c r="BR13" t="s">
        <v>116</v>
      </c>
      <c r="BS13">
        <v>-68388573672</v>
      </c>
      <c r="BT13">
        <v>-6735686594</v>
      </c>
      <c r="BU13" t="s">
        <v>116</v>
      </c>
      <c r="BV13">
        <v>-48592007999</v>
      </c>
      <c r="BW13">
        <v>-48592007999</v>
      </c>
      <c r="BX13" t="s">
        <v>116</v>
      </c>
      <c r="BY13">
        <v>-6735686594</v>
      </c>
      <c r="BZ13">
        <v>-68388573672</v>
      </c>
      <c r="CA13" t="s">
        <v>116</v>
      </c>
      <c r="CB13">
        <v>38178495703</v>
      </c>
      <c r="CC13">
        <v>-57138156679</v>
      </c>
      <c r="CD13" t="s">
        <v>116</v>
      </c>
      <c r="CE13">
        <v>65760439139</v>
      </c>
      <c r="CF13">
        <v>-19948211125</v>
      </c>
      <c r="CG13" t="s">
        <v>116</v>
      </c>
      <c r="CH13">
        <v>63488518041</v>
      </c>
      <c r="CI13">
        <v>26297805227</v>
      </c>
      <c r="CJ13" t="s">
        <v>116</v>
      </c>
      <c r="CK13">
        <v>32394137089</v>
      </c>
      <c r="CL13">
        <v>60605167808</v>
      </c>
      <c r="CM13" t="s">
        <v>116</v>
      </c>
      <c r="CN13">
        <v>-13406504845</v>
      </c>
      <c r="CO13">
        <v>67399051259</v>
      </c>
      <c r="CP13" t="s">
        <v>116</v>
      </c>
      <c r="CQ13">
        <v>-53120873866</v>
      </c>
      <c r="CR13">
        <v>43595174532</v>
      </c>
      <c r="CS13" t="s">
        <v>116</v>
      </c>
      <c r="CT13">
        <v>-68719476736</v>
      </c>
      <c r="CU13">
        <v>0</v>
      </c>
      <c r="CV13" t="s">
        <v>116</v>
      </c>
      <c r="CW13">
        <v>-53120873866</v>
      </c>
      <c r="CX13">
        <v>-43595174532</v>
      </c>
      <c r="CY13" t="s">
        <v>116</v>
      </c>
      <c r="CZ13">
        <v>-13406504845</v>
      </c>
      <c r="DA13">
        <v>-67399051259</v>
      </c>
      <c r="DB13" t="s">
        <v>116</v>
      </c>
      <c r="DC13">
        <v>32394137089</v>
      </c>
      <c r="DD13">
        <v>-60605167808</v>
      </c>
      <c r="DE13" t="s">
        <v>116</v>
      </c>
      <c r="DF13">
        <v>63488518041</v>
      </c>
      <c r="DG13">
        <v>-26297805227</v>
      </c>
      <c r="DH13" t="s">
        <v>116</v>
      </c>
      <c r="DI13">
        <v>65760439139</v>
      </c>
      <c r="DJ13">
        <v>19948211125</v>
      </c>
      <c r="DK13" t="s">
        <v>116</v>
      </c>
      <c r="DL13">
        <v>38178495703</v>
      </c>
      <c r="DM13">
        <v>57138156679</v>
      </c>
      <c r="DN13" t="s">
        <v>116</v>
      </c>
      <c r="DO13">
        <v>-6735686594</v>
      </c>
      <c r="DP13">
        <v>68388573672</v>
      </c>
      <c r="DQ13" t="s">
        <v>116</v>
      </c>
      <c r="DR13">
        <v>-48592007999</v>
      </c>
      <c r="DS13">
        <v>48592007999</v>
      </c>
      <c r="DT13" t="s">
        <v>116</v>
      </c>
      <c r="DU13">
        <v>-68388573672</v>
      </c>
      <c r="DV13">
        <v>6735686594</v>
      </c>
      <c r="DW13" t="s">
        <v>116</v>
      </c>
      <c r="DX13">
        <v>-57138156679</v>
      </c>
      <c r="DY13">
        <v>-38178495703</v>
      </c>
      <c r="DZ13" t="s">
        <v>116</v>
      </c>
      <c r="EA13">
        <v>-19948211125</v>
      </c>
      <c r="EB13">
        <v>-65760439139</v>
      </c>
      <c r="EC13" t="s">
        <v>116</v>
      </c>
      <c r="ED13">
        <v>26297805227</v>
      </c>
      <c r="EE13">
        <v>-63488518041</v>
      </c>
      <c r="EF13" t="s">
        <v>116</v>
      </c>
      <c r="EG13">
        <v>60605167808</v>
      </c>
      <c r="EH13">
        <v>-32394137089</v>
      </c>
      <c r="EI13" t="s">
        <v>116</v>
      </c>
      <c r="EJ13">
        <v>67399051259</v>
      </c>
      <c r="EK13">
        <v>13406504845</v>
      </c>
      <c r="EL13" t="s">
        <v>116</v>
      </c>
      <c r="EM13">
        <v>43595174532</v>
      </c>
      <c r="EN13">
        <v>53120873866</v>
      </c>
      <c r="EO13" t="s">
        <v>116</v>
      </c>
      <c r="EP13">
        <v>0</v>
      </c>
      <c r="EQ13">
        <v>68719476736</v>
      </c>
      <c r="ER13" t="s">
        <v>116</v>
      </c>
      <c r="ES13">
        <v>-43595174532</v>
      </c>
      <c r="ET13">
        <v>53120873866</v>
      </c>
      <c r="EU13" t="s">
        <v>116</v>
      </c>
      <c r="EV13">
        <v>-67399051259</v>
      </c>
      <c r="EW13">
        <v>13406504845</v>
      </c>
      <c r="EX13" t="s">
        <v>116</v>
      </c>
      <c r="EY13">
        <v>-60605167808</v>
      </c>
      <c r="EZ13">
        <v>-32394137089</v>
      </c>
      <c r="FA13" t="s">
        <v>116</v>
      </c>
      <c r="FB13">
        <v>-26297805227</v>
      </c>
      <c r="FC13">
        <v>-63488518041</v>
      </c>
      <c r="FD13" t="s">
        <v>116</v>
      </c>
      <c r="FE13">
        <v>19948211125</v>
      </c>
      <c r="FF13">
        <v>-65760439139</v>
      </c>
      <c r="FG13" t="s">
        <v>116</v>
      </c>
      <c r="FH13">
        <v>57138156679</v>
      </c>
      <c r="FI13">
        <v>-38178495703</v>
      </c>
      <c r="FJ13" t="s">
        <v>116</v>
      </c>
      <c r="FK13">
        <v>68388573672</v>
      </c>
      <c r="FL13">
        <v>6735686594</v>
      </c>
      <c r="FM13" t="s">
        <v>116</v>
      </c>
      <c r="FN13">
        <v>48592007999</v>
      </c>
      <c r="FO13">
        <v>48592007999</v>
      </c>
      <c r="FP13" t="s">
        <v>116</v>
      </c>
      <c r="FQ13">
        <v>6735686594</v>
      </c>
      <c r="FR13">
        <v>68388573672</v>
      </c>
      <c r="FS13" t="s">
        <v>116</v>
      </c>
      <c r="FT13">
        <v>-38178495703</v>
      </c>
      <c r="FU13">
        <v>57138156679</v>
      </c>
      <c r="FV13" t="s">
        <v>116</v>
      </c>
      <c r="FW13">
        <v>-65760439139</v>
      </c>
      <c r="FX13">
        <v>19948211125</v>
      </c>
      <c r="FY13" t="s">
        <v>116</v>
      </c>
      <c r="FZ13">
        <v>-63488518041</v>
      </c>
      <c r="GA13">
        <v>-26297805227</v>
      </c>
      <c r="GB13" t="s">
        <v>116</v>
      </c>
      <c r="GC13">
        <v>-32394137089</v>
      </c>
      <c r="GD13">
        <v>-60605167808</v>
      </c>
      <c r="GE13" t="s">
        <v>116</v>
      </c>
      <c r="GF13">
        <v>13406504845</v>
      </c>
      <c r="GG13">
        <v>-67399051259</v>
      </c>
      <c r="GH13" t="s">
        <v>116</v>
      </c>
      <c r="GI13">
        <v>53120873866</v>
      </c>
      <c r="GJ13">
        <v>-43595174532</v>
      </c>
      <c r="GK13" t="s">
        <v>116</v>
      </c>
    </row>
    <row r="14" spans="1:193" x14ac:dyDescent="0.35">
      <c r="A14">
        <f t="shared" si="0"/>
        <v>8</v>
      </c>
      <c r="B14">
        <v>68719476736</v>
      </c>
      <c r="C14">
        <v>0</v>
      </c>
      <c r="D14" t="s">
        <v>116</v>
      </c>
      <c r="E14">
        <v>48592007999</v>
      </c>
      <c r="F14">
        <v>48592007999</v>
      </c>
      <c r="G14" t="s">
        <v>116</v>
      </c>
      <c r="H14">
        <v>0</v>
      </c>
      <c r="I14">
        <v>68719476736</v>
      </c>
      <c r="J14" t="s">
        <v>116</v>
      </c>
      <c r="K14">
        <v>-48592007999</v>
      </c>
      <c r="L14">
        <v>48592007999</v>
      </c>
      <c r="M14" t="s">
        <v>116</v>
      </c>
      <c r="N14">
        <v>-68719476736</v>
      </c>
      <c r="O14">
        <v>0</v>
      </c>
      <c r="P14" t="s">
        <v>116</v>
      </c>
      <c r="Q14">
        <v>-48592007999</v>
      </c>
      <c r="R14">
        <v>-48592007999</v>
      </c>
      <c r="S14" t="s">
        <v>116</v>
      </c>
      <c r="T14">
        <v>0</v>
      </c>
      <c r="U14">
        <v>-68719476736</v>
      </c>
      <c r="V14" t="s">
        <v>116</v>
      </c>
      <c r="W14">
        <v>48592007999</v>
      </c>
      <c r="X14">
        <v>-48592007999</v>
      </c>
      <c r="Y14" t="s">
        <v>116</v>
      </c>
      <c r="Z14">
        <v>68719476736</v>
      </c>
      <c r="AA14">
        <v>0</v>
      </c>
      <c r="AB14" t="s">
        <v>116</v>
      </c>
      <c r="AC14">
        <v>48592007999</v>
      </c>
      <c r="AD14">
        <v>48592007999</v>
      </c>
      <c r="AE14" t="s">
        <v>116</v>
      </c>
      <c r="AF14">
        <v>0</v>
      </c>
      <c r="AG14">
        <v>68719476736</v>
      </c>
      <c r="AH14" t="s">
        <v>116</v>
      </c>
      <c r="AI14">
        <v>-48592007999</v>
      </c>
      <c r="AJ14">
        <v>48592007999</v>
      </c>
      <c r="AK14" t="s">
        <v>116</v>
      </c>
      <c r="AL14">
        <v>-68719476736</v>
      </c>
      <c r="AM14">
        <v>0</v>
      </c>
      <c r="AN14" t="s">
        <v>116</v>
      </c>
      <c r="AO14">
        <v>-48592007999</v>
      </c>
      <c r="AP14">
        <v>-48592007999</v>
      </c>
      <c r="AQ14" t="s">
        <v>116</v>
      </c>
      <c r="AR14">
        <v>0</v>
      </c>
      <c r="AS14">
        <v>-68719476736</v>
      </c>
      <c r="AT14" t="s">
        <v>116</v>
      </c>
      <c r="AU14">
        <v>48592007999</v>
      </c>
      <c r="AV14">
        <v>-48592007999</v>
      </c>
      <c r="AW14" t="s">
        <v>116</v>
      </c>
      <c r="AX14">
        <v>68719476736</v>
      </c>
      <c r="AY14">
        <v>0</v>
      </c>
      <c r="AZ14" t="s">
        <v>116</v>
      </c>
      <c r="BA14">
        <v>48592007999</v>
      </c>
      <c r="BB14">
        <v>48592007999</v>
      </c>
      <c r="BC14" t="s">
        <v>116</v>
      </c>
      <c r="BD14">
        <v>0</v>
      </c>
      <c r="BE14">
        <v>68719476736</v>
      </c>
      <c r="BF14" t="s">
        <v>116</v>
      </c>
      <c r="BG14">
        <v>-48592007999</v>
      </c>
      <c r="BH14">
        <v>48592007999</v>
      </c>
      <c r="BI14" t="s">
        <v>116</v>
      </c>
      <c r="BJ14">
        <v>-68719476736</v>
      </c>
      <c r="BK14">
        <v>0</v>
      </c>
      <c r="BL14" t="s">
        <v>116</v>
      </c>
      <c r="BM14">
        <v>-48592007999</v>
      </c>
      <c r="BN14">
        <v>-48592007999</v>
      </c>
      <c r="BO14" t="s">
        <v>116</v>
      </c>
      <c r="BP14">
        <v>0</v>
      </c>
      <c r="BQ14">
        <v>-68719476736</v>
      </c>
      <c r="BR14" t="s">
        <v>116</v>
      </c>
      <c r="BS14">
        <v>48592007999</v>
      </c>
      <c r="BT14">
        <v>-48592007999</v>
      </c>
      <c r="BU14" t="s">
        <v>116</v>
      </c>
      <c r="BV14">
        <v>68719476736</v>
      </c>
      <c r="BW14">
        <v>0</v>
      </c>
      <c r="BX14" t="s">
        <v>116</v>
      </c>
      <c r="BY14">
        <v>48592007999</v>
      </c>
      <c r="BZ14">
        <v>48592007999</v>
      </c>
      <c r="CA14" t="s">
        <v>116</v>
      </c>
      <c r="CB14">
        <v>0</v>
      </c>
      <c r="CC14">
        <v>68719476736</v>
      </c>
      <c r="CD14" t="s">
        <v>116</v>
      </c>
      <c r="CE14">
        <v>-48592007999</v>
      </c>
      <c r="CF14">
        <v>48592007999</v>
      </c>
      <c r="CG14" t="s">
        <v>116</v>
      </c>
      <c r="CH14">
        <v>-68719476736</v>
      </c>
      <c r="CI14">
        <v>0</v>
      </c>
      <c r="CJ14" t="s">
        <v>116</v>
      </c>
      <c r="CK14">
        <v>-48592007999</v>
      </c>
      <c r="CL14">
        <v>-48592007999</v>
      </c>
      <c r="CM14" t="s">
        <v>116</v>
      </c>
      <c r="CN14">
        <v>0</v>
      </c>
      <c r="CO14">
        <v>-68719476736</v>
      </c>
      <c r="CP14" t="s">
        <v>116</v>
      </c>
      <c r="CQ14">
        <v>48592007999</v>
      </c>
      <c r="CR14">
        <v>-48592007999</v>
      </c>
      <c r="CS14" t="s">
        <v>116</v>
      </c>
      <c r="CT14">
        <v>68719476736</v>
      </c>
      <c r="CU14">
        <v>0</v>
      </c>
      <c r="CV14" t="s">
        <v>116</v>
      </c>
      <c r="CW14">
        <v>48592007999</v>
      </c>
      <c r="CX14">
        <v>48592007999</v>
      </c>
      <c r="CY14" t="s">
        <v>116</v>
      </c>
      <c r="CZ14">
        <v>0</v>
      </c>
      <c r="DA14">
        <v>68719476736</v>
      </c>
      <c r="DB14" t="s">
        <v>116</v>
      </c>
      <c r="DC14">
        <v>-48592007999</v>
      </c>
      <c r="DD14">
        <v>48592007999</v>
      </c>
      <c r="DE14" t="s">
        <v>116</v>
      </c>
      <c r="DF14">
        <v>-68719476736</v>
      </c>
      <c r="DG14">
        <v>0</v>
      </c>
      <c r="DH14" t="s">
        <v>116</v>
      </c>
      <c r="DI14">
        <v>-48592007999</v>
      </c>
      <c r="DJ14">
        <v>-48592007999</v>
      </c>
      <c r="DK14" t="s">
        <v>116</v>
      </c>
      <c r="DL14">
        <v>0</v>
      </c>
      <c r="DM14">
        <v>-68719476736</v>
      </c>
      <c r="DN14" t="s">
        <v>116</v>
      </c>
      <c r="DO14">
        <v>48592007999</v>
      </c>
      <c r="DP14">
        <v>-48592007999</v>
      </c>
      <c r="DQ14" t="s">
        <v>116</v>
      </c>
      <c r="DR14">
        <v>68719476736</v>
      </c>
      <c r="DS14">
        <v>0</v>
      </c>
      <c r="DT14" t="s">
        <v>116</v>
      </c>
      <c r="DU14">
        <v>48592007999</v>
      </c>
      <c r="DV14">
        <v>48592007999</v>
      </c>
      <c r="DW14" t="s">
        <v>116</v>
      </c>
      <c r="DX14">
        <v>0</v>
      </c>
      <c r="DY14">
        <v>68719476736</v>
      </c>
      <c r="DZ14" t="s">
        <v>116</v>
      </c>
      <c r="EA14">
        <v>-48592007999</v>
      </c>
      <c r="EB14">
        <v>48592007999</v>
      </c>
      <c r="EC14" t="s">
        <v>116</v>
      </c>
      <c r="ED14">
        <v>-68719476736</v>
      </c>
      <c r="EE14">
        <v>0</v>
      </c>
      <c r="EF14" t="s">
        <v>116</v>
      </c>
      <c r="EG14">
        <v>-48592007999</v>
      </c>
      <c r="EH14">
        <v>-48592007999</v>
      </c>
      <c r="EI14" t="s">
        <v>116</v>
      </c>
      <c r="EJ14">
        <v>0</v>
      </c>
      <c r="EK14">
        <v>-68719476736</v>
      </c>
      <c r="EL14" t="s">
        <v>116</v>
      </c>
      <c r="EM14">
        <v>48592007999</v>
      </c>
      <c r="EN14">
        <v>-48592007999</v>
      </c>
      <c r="EO14" t="s">
        <v>116</v>
      </c>
      <c r="EP14">
        <v>68719476736</v>
      </c>
      <c r="EQ14">
        <v>0</v>
      </c>
      <c r="ER14" t="s">
        <v>116</v>
      </c>
      <c r="ES14">
        <v>48592007999</v>
      </c>
      <c r="ET14">
        <v>48592007999</v>
      </c>
      <c r="EU14" t="s">
        <v>116</v>
      </c>
      <c r="EV14">
        <v>0</v>
      </c>
      <c r="EW14">
        <v>68719476736</v>
      </c>
      <c r="EX14" t="s">
        <v>116</v>
      </c>
      <c r="EY14">
        <v>-48592007999</v>
      </c>
      <c r="EZ14">
        <v>48592007999</v>
      </c>
      <c r="FA14" t="s">
        <v>116</v>
      </c>
      <c r="FB14">
        <v>-68719476736</v>
      </c>
      <c r="FC14">
        <v>0</v>
      </c>
      <c r="FD14" t="s">
        <v>116</v>
      </c>
      <c r="FE14">
        <v>-48592007999</v>
      </c>
      <c r="FF14">
        <v>-48592007999</v>
      </c>
      <c r="FG14" t="s">
        <v>116</v>
      </c>
      <c r="FH14">
        <v>0</v>
      </c>
      <c r="FI14">
        <v>-68719476736</v>
      </c>
      <c r="FJ14" t="s">
        <v>116</v>
      </c>
      <c r="FK14">
        <v>48592007999</v>
      </c>
      <c r="FL14">
        <v>-48592007999</v>
      </c>
      <c r="FM14" t="s">
        <v>116</v>
      </c>
      <c r="FN14">
        <v>68719476736</v>
      </c>
      <c r="FO14">
        <v>0</v>
      </c>
      <c r="FP14" t="s">
        <v>116</v>
      </c>
      <c r="FQ14">
        <v>48592007999</v>
      </c>
      <c r="FR14">
        <v>48592007999</v>
      </c>
      <c r="FS14" t="s">
        <v>116</v>
      </c>
      <c r="FT14">
        <v>0</v>
      </c>
      <c r="FU14">
        <v>68719476736</v>
      </c>
      <c r="FV14" t="s">
        <v>116</v>
      </c>
      <c r="FW14">
        <v>-48592007999</v>
      </c>
      <c r="FX14">
        <v>48592007999</v>
      </c>
      <c r="FY14" t="s">
        <v>116</v>
      </c>
      <c r="FZ14">
        <v>-68719476736</v>
      </c>
      <c r="GA14">
        <v>0</v>
      </c>
      <c r="GB14" t="s">
        <v>116</v>
      </c>
      <c r="GC14">
        <v>-48592007999</v>
      </c>
      <c r="GD14">
        <v>-48592007999</v>
      </c>
      <c r="GE14" t="s">
        <v>116</v>
      </c>
      <c r="GF14">
        <v>0</v>
      </c>
      <c r="GG14">
        <v>-68719476736</v>
      </c>
      <c r="GH14" t="s">
        <v>116</v>
      </c>
      <c r="GI14">
        <v>48592007999</v>
      </c>
      <c r="GJ14">
        <v>-48592007999</v>
      </c>
      <c r="GK14" t="s">
        <v>116</v>
      </c>
    </row>
    <row r="15" spans="1:193" x14ac:dyDescent="0.35">
      <c r="A15">
        <f t="shared" si="0"/>
        <v>9</v>
      </c>
      <c r="B15">
        <v>68719476736</v>
      </c>
      <c r="C15">
        <v>0</v>
      </c>
      <c r="D15" t="s">
        <v>116</v>
      </c>
      <c r="E15">
        <v>43595174532</v>
      </c>
      <c r="F15">
        <v>53120873866</v>
      </c>
      <c r="G15" t="s">
        <v>116</v>
      </c>
      <c r="H15">
        <v>-13406504845</v>
      </c>
      <c r="I15">
        <v>67399051259</v>
      </c>
      <c r="J15" t="s">
        <v>116</v>
      </c>
      <c r="K15">
        <v>-60605167808</v>
      </c>
      <c r="L15">
        <v>32394137089</v>
      </c>
      <c r="M15" t="s">
        <v>116</v>
      </c>
      <c r="N15">
        <v>-63488518041</v>
      </c>
      <c r="O15">
        <v>-26297805227</v>
      </c>
      <c r="P15" t="s">
        <v>116</v>
      </c>
      <c r="Q15">
        <v>-19948211125</v>
      </c>
      <c r="R15">
        <v>-65760439139</v>
      </c>
      <c r="S15" t="s">
        <v>116</v>
      </c>
      <c r="T15">
        <v>38178495703</v>
      </c>
      <c r="U15">
        <v>-57138156679</v>
      </c>
      <c r="V15" t="s">
        <v>116</v>
      </c>
      <c r="W15">
        <v>68388573672</v>
      </c>
      <c r="X15">
        <v>-6735686594</v>
      </c>
      <c r="Y15" t="s">
        <v>116</v>
      </c>
      <c r="Z15">
        <v>48592007999</v>
      </c>
      <c r="AA15">
        <v>48592007999</v>
      </c>
      <c r="AB15" t="s">
        <v>116</v>
      </c>
      <c r="AC15">
        <v>-6735686594</v>
      </c>
      <c r="AD15">
        <v>68388573672</v>
      </c>
      <c r="AE15" t="s">
        <v>116</v>
      </c>
      <c r="AF15">
        <v>-57138156679</v>
      </c>
      <c r="AG15">
        <v>38178495703</v>
      </c>
      <c r="AH15" t="s">
        <v>116</v>
      </c>
      <c r="AI15">
        <v>-65760439139</v>
      </c>
      <c r="AJ15">
        <v>-19948211125</v>
      </c>
      <c r="AK15" t="s">
        <v>116</v>
      </c>
      <c r="AL15">
        <v>-26297805227</v>
      </c>
      <c r="AM15">
        <v>-63488518041</v>
      </c>
      <c r="AN15" t="s">
        <v>116</v>
      </c>
      <c r="AO15">
        <v>32394137089</v>
      </c>
      <c r="AP15">
        <v>-60605167808</v>
      </c>
      <c r="AQ15" t="s">
        <v>116</v>
      </c>
      <c r="AR15">
        <v>67399051259</v>
      </c>
      <c r="AS15">
        <v>-13406504845</v>
      </c>
      <c r="AT15" t="s">
        <v>116</v>
      </c>
      <c r="AU15">
        <v>53120873866</v>
      </c>
      <c r="AV15">
        <v>43595174532</v>
      </c>
      <c r="AW15" t="s">
        <v>116</v>
      </c>
      <c r="AX15">
        <v>0</v>
      </c>
      <c r="AY15">
        <v>68719476736</v>
      </c>
      <c r="AZ15" t="s">
        <v>116</v>
      </c>
      <c r="BA15">
        <v>-53120873866</v>
      </c>
      <c r="BB15">
        <v>43595174532</v>
      </c>
      <c r="BC15" t="s">
        <v>116</v>
      </c>
      <c r="BD15">
        <v>-67399051259</v>
      </c>
      <c r="BE15">
        <v>-13406504845</v>
      </c>
      <c r="BF15" t="s">
        <v>116</v>
      </c>
      <c r="BG15">
        <v>-32394137089</v>
      </c>
      <c r="BH15">
        <v>-60605167808</v>
      </c>
      <c r="BI15" t="s">
        <v>116</v>
      </c>
      <c r="BJ15">
        <v>26297805227</v>
      </c>
      <c r="BK15">
        <v>-63488518041</v>
      </c>
      <c r="BL15" t="s">
        <v>116</v>
      </c>
      <c r="BM15">
        <v>65760439139</v>
      </c>
      <c r="BN15">
        <v>-19948211125</v>
      </c>
      <c r="BO15" t="s">
        <v>116</v>
      </c>
      <c r="BP15">
        <v>57138156679</v>
      </c>
      <c r="BQ15">
        <v>38178495703</v>
      </c>
      <c r="BR15" t="s">
        <v>116</v>
      </c>
      <c r="BS15">
        <v>6735686594</v>
      </c>
      <c r="BT15">
        <v>68388573672</v>
      </c>
      <c r="BU15" t="s">
        <v>116</v>
      </c>
      <c r="BV15">
        <v>-48592007999</v>
      </c>
      <c r="BW15">
        <v>48592007999</v>
      </c>
      <c r="BX15" t="s">
        <v>116</v>
      </c>
      <c r="BY15">
        <v>-68388573672</v>
      </c>
      <c r="BZ15">
        <v>-6735686594</v>
      </c>
      <c r="CA15" t="s">
        <v>116</v>
      </c>
      <c r="CB15">
        <v>-38178495703</v>
      </c>
      <c r="CC15">
        <v>-57138156679</v>
      </c>
      <c r="CD15" t="s">
        <v>116</v>
      </c>
      <c r="CE15">
        <v>19948211125</v>
      </c>
      <c r="CF15">
        <v>-65760439139</v>
      </c>
      <c r="CG15" t="s">
        <v>116</v>
      </c>
      <c r="CH15">
        <v>63488518041</v>
      </c>
      <c r="CI15">
        <v>-26297805227</v>
      </c>
      <c r="CJ15" t="s">
        <v>116</v>
      </c>
      <c r="CK15">
        <v>60605167808</v>
      </c>
      <c r="CL15">
        <v>32394137089</v>
      </c>
      <c r="CM15" t="s">
        <v>116</v>
      </c>
      <c r="CN15">
        <v>13406504845</v>
      </c>
      <c r="CO15">
        <v>67399051259</v>
      </c>
      <c r="CP15" t="s">
        <v>116</v>
      </c>
      <c r="CQ15">
        <v>-43595174532</v>
      </c>
      <c r="CR15">
        <v>53120873866</v>
      </c>
      <c r="CS15" t="s">
        <v>116</v>
      </c>
      <c r="CT15">
        <v>-68719476736</v>
      </c>
      <c r="CU15">
        <v>0</v>
      </c>
      <c r="CV15" t="s">
        <v>116</v>
      </c>
      <c r="CW15">
        <v>-43595174532</v>
      </c>
      <c r="CX15">
        <v>-53120873866</v>
      </c>
      <c r="CY15" t="s">
        <v>116</v>
      </c>
      <c r="CZ15">
        <v>13406504845</v>
      </c>
      <c r="DA15">
        <v>-67399051259</v>
      </c>
      <c r="DB15" t="s">
        <v>116</v>
      </c>
      <c r="DC15">
        <v>60605167808</v>
      </c>
      <c r="DD15">
        <v>-32394137089</v>
      </c>
      <c r="DE15" t="s">
        <v>116</v>
      </c>
      <c r="DF15">
        <v>63488518041</v>
      </c>
      <c r="DG15">
        <v>26297805227</v>
      </c>
      <c r="DH15" t="s">
        <v>116</v>
      </c>
      <c r="DI15">
        <v>19948211125</v>
      </c>
      <c r="DJ15">
        <v>65760439139</v>
      </c>
      <c r="DK15" t="s">
        <v>116</v>
      </c>
      <c r="DL15">
        <v>-38178495703</v>
      </c>
      <c r="DM15">
        <v>57138156679</v>
      </c>
      <c r="DN15" t="s">
        <v>116</v>
      </c>
      <c r="DO15">
        <v>-68388573672</v>
      </c>
      <c r="DP15">
        <v>6735686594</v>
      </c>
      <c r="DQ15" t="s">
        <v>116</v>
      </c>
      <c r="DR15">
        <v>-48592007999</v>
      </c>
      <c r="DS15">
        <v>-48592007999</v>
      </c>
      <c r="DT15" t="s">
        <v>116</v>
      </c>
      <c r="DU15">
        <v>6735686594</v>
      </c>
      <c r="DV15">
        <v>-68388573672</v>
      </c>
      <c r="DW15" t="s">
        <v>116</v>
      </c>
      <c r="DX15">
        <v>57138156679</v>
      </c>
      <c r="DY15">
        <v>-38178495703</v>
      </c>
      <c r="DZ15" t="s">
        <v>116</v>
      </c>
      <c r="EA15">
        <v>65760439139</v>
      </c>
      <c r="EB15">
        <v>19948211125</v>
      </c>
      <c r="EC15" t="s">
        <v>116</v>
      </c>
      <c r="ED15">
        <v>26297805227</v>
      </c>
      <c r="EE15">
        <v>63488518041</v>
      </c>
      <c r="EF15" t="s">
        <v>116</v>
      </c>
      <c r="EG15">
        <v>-32394137089</v>
      </c>
      <c r="EH15">
        <v>60605167808</v>
      </c>
      <c r="EI15" t="s">
        <v>116</v>
      </c>
      <c r="EJ15">
        <v>-67399051259</v>
      </c>
      <c r="EK15">
        <v>13406504845</v>
      </c>
      <c r="EL15" t="s">
        <v>116</v>
      </c>
      <c r="EM15">
        <v>-53120873866</v>
      </c>
      <c r="EN15">
        <v>-43595174532</v>
      </c>
      <c r="EO15" t="s">
        <v>116</v>
      </c>
      <c r="EP15">
        <v>0</v>
      </c>
      <c r="EQ15">
        <v>-68719476736</v>
      </c>
      <c r="ER15" t="s">
        <v>116</v>
      </c>
      <c r="ES15">
        <v>53120873866</v>
      </c>
      <c r="ET15">
        <v>-43595174532</v>
      </c>
      <c r="EU15" t="s">
        <v>116</v>
      </c>
      <c r="EV15">
        <v>67399051259</v>
      </c>
      <c r="EW15">
        <v>13406504845</v>
      </c>
      <c r="EX15" t="s">
        <v>116</v>
      </c>
      <c r="EY15">
        <v>32394137089</v>
      </c>
      <c r="EZ15">
        <v>60605167808</v>
      </c>
      <c r="FA15" t="s">
        <v>116</v>
      </c>
      <c r="FB15">
        <v>-26297805227</v>
      </c>
      <c r="FC15">
        <v>63488518041</v>
      </c>
      <c r="FD15" t="s">
        <v>116</v>
      </c>
      <c r="FE15">
        <v>-65760439139</v>
      </c>
      <c r="FF15">
        <v>19948211125</v>
      </c>
      <c r="FG15" t="s">
        <v>116</v>
      </c>
      <c r="FH15">
        <v>-57138156679</v>
      </c>
      <c r="FI15">
        <v>-38178495703</v>
      </c>
      <c r="FJ15" t="s">
        <v>116</v>
      </c>
      <c r="FK15">
        <v>-6735686594</v>
      </c>
      <c r="FL15">
        <v>-68388573672</v>
      </c>
      <c r="FM15" t="s">
        <v>116</v>
      </c>
      <c r="FN15">
        <v>48592007999</v>
      </c>
      <c r="FO15">
        <v>-48592007999</v>
      </c>
      <c r="FP15" t="s">
        <v>116</v>
      </c>
      <c r="FQ15">
        <v>68388573672</v>
      </c>
      <c r="FR15">
        <v>6735686594</v>
      </c>
      <c r="FS15" t="s">
        <v>116</v>
      </c>
      <c r="FT15">
        <v>38178495703</v>
      </c>
      <c r="FU15">
        <v>57138156679</v>
      </c>
      <c r="FV15" t="s">
        <v>116</v>
      </c>
      <c r="FW15">
        <v>-19948211125</v>
      </c>
      <c r="FX15">
        <v>65760439139</v>
      </c>
      <c r="FY15" t="s">
        <v>116</v>
      </c>
      <c r="FZ15">
        <v>-63488518041</v>
      </c>
      <c r="GA15">
        <v>26297805227</v>
      </c>
      <c r="GB15" t="s">
        <v>116</v>
      </c>
      <c r="GC15">
        <v>-60605167808</v>
      </c>
      <c r="GD15">
        <v>-32394137089</v>
      </c>
      <c r="GE15" t="s">
        <v>116</v>
      </c>
      <c r="GF15">
        <v>-13406504845</v>
      </c>
      <c r="GG15">
        <v>-67399051259</v>
      </c>
      <c r="GH15" t="s">
        <v>116</v>
      </c>
      <c r="GI15">
        <v>43595174532</v>
      </c>
      <c r="GJ15">
        <v>-53120873866</v>
      </c>
      <c r="GK15" t="s">
        <v>116</v>
      </c>
    </row>
    <row r="16" spans="1:193" x14ac:dyDescent="0.35">
      <c r="A16">
        <f t="shared" si="0"/>
        <v>10</v>
      </c>
      <c r="B16">
        <v>68719476736</v>
      </c>
      <c r="C16">
        <v>0</v>
      </c>
      <c r="D16" t="s">
        <v>116</v>
      </c>
      <c r="E16">
        <v>38178495703</v>
      </c>
      <c r="F16">
        <v>57138156679</v>
      </c>
      <c r="G16" t="s">
        <v>116</v>
      </c>
      <c r="H16">
        <v>-26297805227</v>
      </c>
      <c r="I16">
        <v>63488518041</v>
      </c>
      <c r="J16" t="s">
        <v>116</v>
      </c>
      <c r="K16">
        <v>-67399051259</v>
      </c>
      <c r="L16">
        <v>13406504845</v>
      </c>
      <c r="M16" t="s">
        <v>116</v>
      </c>
      <c r="N16">
        <v>-48592007999</v>
      </c>
      <c r="O16">
        <v>-48592007999</v>
      </c>
      <c r="P16" t="s">
        <v>116</v>
      </c>
      <c r="Q16">
        <v>13406504845</v>
      </c>
      <c r="R16">
        <v>-67399051259</v>
      </c>
      <c r="S16" t="s">
        <v>116</v>
      </c>
      <c r="T16">
        <v>63488518041</v>
      </c>
      <c r="U16">
        <v>-26297805227</v>
      </c>
      <c r="V16" t="s">
        <v>116</v>
      </c>
      <c r="W16">
        <v>57138156679</v>
      </c>
      <c r="X16">
        <v>38178495703</v>
      </c>
      <c r="Y16" t="s">
        <v>116</v>
      </c>
      <c r="Z16">
        <v>0</v>
      </c>
      <c r="AA16">
        <v>68719476736</v>
      </c>
      <c r="AB16" t="s">
        <v>116</v>
      </c>
      <c r="AC16">
        <v>-57138156679</v>
      </c>
      <c r="AD16">
        <v>38178495703</v>
      </c>
      <c r="AE16" t="s">
        <v>116</v>
      </c>
      <c r="AF16">
        <v>-63488518041</v>
      </c>
      <c r="AG16">
        <v>-26297805227</v>
      </c>
      <c r="AH16" t="s">
        <v>116</v>
      </c>
      <c r="AI16">
        <v>-13406504845</v>
      </c>
      <c r="AJ16">
        <v>-67399051259</v>
      </c>
      <c r="AK16" t="s">
        <v>116</v>
      </c>
      <c r="AL16">
        <v>48592007999</v>
      </c>
      <c r="AM16">
        <v>-48592007999</v>
      </c>
      <c r="AN16" t="s">
        <v>116</v>
      </c>
      <c r="AO16">
        <v>67399051259</v>
      </c>
      <c r="AP16">
        <v>13406504845</v>
      </c>
      <c r="AQ16" t="s">
        <v>116</v>
      </c>
      <c r="AR16">
        <v>26297805227</v>
      </c>
      <c r="AS16">
        <v>63488518041</v>
      </c>
      <c r="AT16" t="s">
        <v>116</v>
      </c>
      <c r="AU16">
        <v>-38178495703</v>
      </c>
      <c r="AV16">
        <v>57138156679</v>
      </c>
      <c r="AW16" t="s">
        <v>116</v>
      </c>
      <c r="AX16">
        <v>-68719476736</v>
      </c>
      <c r="AY16">
        <v>0</v>
      </c>
      <c r="AZ16" t="s">
        <v>116</v>
      </c>
      <c r="BA16">
        <v>-38178495703</v>
      </c>
      <c r="BB16">
        <v>-57138156679</v>
      </c>
      <c r="BC16" t="s">
        <v>116</v>
      </c>
      <c r="BD16">
        <v>26297805227</v>
      </c>
      <c r="BE16">
        <v>-63488518041</v>
      </c>
      <c r="BF16" t="s">
        <v>116</v>
      </c>
      <c r="BG16">
        <v>67399051259</v>
      </c>
      <c r="BH16">
        <v>-13406504845</v>
      </c>
      <c r="BI16" t="s">
        <v>116</v>
      </c>
      <c r="BJ16">
        <v>48592007999</v>
      </c>
      <c r="BK16">
        <v>48592007999</v>
      </c>
      <c r="BL16" t="s">
        <v>116</v>
      </c>
      <c r="BM16">
        <v>-13406504845</v>
      </c>
      <c r="BN16">
        <v>67399051259</v>
      </c>
      <c r="BO16" t="s">
        <v>116</v>
      </c>
      <c r="BP16">
        <v>-63488518041</v>
      </c>
      <c r="BQ16">
        <v>26297805227</v>
      </c>
      <c r="BR16" t="s">
        <v>116</v>
      </c>
      <c r="BS16">
        <v>-57138156679</v>
      </c>
      <c r="BT16">
        <v>-38178495703</v>
      </c>
      <c r="BU16" t="s">
        <v>116</v>
      </c>
      <c r="BV16">
        <v>0</v>
      </c>
      <c r="BW16">
        <v>-68719476736</v>
      </c>
      <c r="BX16" t="s">
        <v>116</v>
      </c>
      <c r="BY16">
        <v>57138156679</v>
      </c>
      <c r="BZ16">
        <v>-38178495703</v>
      </c>
      <c r="CA16" t="s">
        <v>116</v>
      </c>
      <c r="CB16">
        <v>63488518041</v>
      </c>
      <c r="CC16">
        <v>26297805227</v>
      </c>
      <c r="CD16" t="s">
        <v>116</v>
      </c>
      <c r="CE16">
        <v>13406504845</v>
      </c>
      <c r="CF16">
        <v>67399051259</v>
      </c>
      <c r="CG16" t="s">
        <v>116</v>
      </c>
      <c r="CH16">
        <v>-48592007999</v>
      </c>
      <c r="CI16">
        <v>48592007999</v>
      </c>
      <c r="CJ16" t="s">
        <v>116</v>
      </c>
      <c r="CK16">
        <v>-67399051259</v>
      </c>
      <c r="CL16">
        <v>-13406504845</v>
      </c>
      <c r="CM16" t="s">
        <v>116</v>
      </c>
      <c r="CN16">
        <v>-26297805227</v>
      </c>
      <c r="CO16">
        <v>-63488518041</v>
      </c>
      <c r="CP16" t="s">
        <v>116</v>
      </c>
      <c r="CQ16">
        <v>38178495703</v>
      </c>
      <c r="CR16">
        <v>-57138156679</v>
      </c>
      <c r="CS16" t="s">
        <v>116</v>
      </c>
      <c r="CT16">
        <v>68719476736</v>
      </c>
      <c r="CU16">
        <v>0</v>
      </c>
      <c r="CV16" t="s">
        <v>116</v>
      </c>
      <c r="CW16">
        <v>38178495703</v>
      </c>
      <c r="CX16">
        <v>57138156679</v>
      </c>
      <c r="CY16" t="s">
        <v>116</v>
      </c>
      <c r="CZ16">
        <v>-26297805227</v>
      </c>
      <c r="DA16">
        <v>63488518041</v>
      </c>
      <c r="DB16" t="s">
        <v>116</v>
      </c>
      <c r="DC16">
        <v>-67399051259</v>
      </c>
      <c r="DD16">
        <v>13406504845</v>
      </c>
      <c r="DE16" t="s">
        <v>116</v>
      </c>
      <c r="DF16">
        <v>-48592007999</v>
      </c>
      <c r="DG16">
        <v>-48592007999</v>
      </c>
      <c r="DH16" t="s">
        <v>116</v>
      </c>
      <c r="DI16">
        <v>13406504845</v>
      </c>
      <c r="DJ16">
        <v>-67399051259</v>
      </c>
      <c r="DK16" t="s">
        <v>116</v>
      </c>
      <c r="DL16">
        <v>63488518041</v>
      </c>
      <c r="DM16">
        <v>-26297805227</v>
      </c>
      <c r="DN16" t="s">
        <v>116</v>
      </c>
      <c r="DO16">
        <v>57138156679</v>
      </c>
      <c r="DP16">
        <v>38178495703</v>
      </c>
      <c r="DQ16" t="s">
        <v>116</v>
      </c>
      <c r="DR16">
        <v>0</v>
      </c>
      <c r="DS16">
        <v>68719476736</v>
      </c>
      <c r="DT16" t="s">
        <v>116</v>
      </c>
      <c r="DU16">
        <v>-57138156679</v>
      </c>
      <c r="DV16">
        <v>38178495703</v>
      </c>
      <c r="DW16" t="s">
        <v>116</v>
      </c>
      <c r="DX16">
        <v>-63488518041</v>
      </c>
      <c r="DY16">
        <v>-26297805227</v>
      </c>
      <c r="DZ16" t="s">
        <v>116</v>
      </c>
      <c r="EA16">
        <v>-13406504845</v>
      </c>
      <c r="EB16">
        <v>-67399051259</v>
      </c>
      <c r="EC16" t="s">
        <v>116</v>
      </c>
      <c r="ED16">
        <v>48592007999</v>
      </c>
      <c r="EE16">
        <v>-48592007999</v>
      </c>
      <c r="EF16" t="s">
        <v>116</v>
      </c>
      <c r="EG16">
        <v>67399051259</v>
      </c>
      <c r="EH16">
        <v>13406504845</v>
      </c>
      <c r="EI16" t="s">
        <v>116</v>
      </c>
      <c r="EJ16">
        <v>26297805227</v>
      </c>
      <c r="EK16">
        <v>63488518041</v>
      </c>
      <c r="EL16" t="s">
        <v>116</v>
      </c>
      <c r="EM16">
        <v>-38178495703</v>
      </c>
      <c r="EN16">
        <v>57138156679</v>
      </c>
      <c r="EO16" t="s">
        <v>116</v>
      </c>
      <c r="EP16">
        <v>-68719476736</v>
      </c>
      <c r="EQ16">
        <v>0</v>
      </c>
      <c r="ER16" t="s">
        <v>116</v>
      </c>
      <c r="ES16">
        <v>-38178495703</v>
      </c>
      <c r="ET16">
        <v>-57138156679</v>
      </c>
      <c r="EU16" t="s">
        <v>116</v>
      </c>
      <c r="EV16">
        <v>26297805227</v>
      </c>
      <c r="EW16">
        <v>-63488518041</v>
      </c>
      <c r="EX16" t="s">
        <v>116</v>
      </c>
      <c r="EY16">
        <v>67399051259</v>
      </c>
      <c r="EZ16">
        <v>-13406504845</v>
      </c>
      <c r="FA16" t="s">
        <v>116</v>
      </c>
      <c r="FB16">
        <v>48592007999</v>
      </c>
      <c r="FC16">
        <v>48592007999</v>
      </c>
      <c r="FD16" t="s">
        <v>116</v>
      </c>
      <c r="FE16">
        <v>-13406504845</v>
      </c>
      <c r="FF16">
        <v>67399051259</v>
      </c>
      <c r="FG16" t="s">
        <v>116</v>
      </c>
      <c r="FH16">
        <v>-63488518041</v>
      </c>
      <c r="FI16">
        <v>26297805227</v>
      </c>
      <c r="FJ16" t="s">
        <v>116</v>
      </c>
      <c r="FK16">
        <v>-57138156679</v>
      </c>
      <c r="FL16">
        <v>-38178495703</v>
      </c>
      <c r="FM16" t="s">
        <v>116</v>
      </c>
      <c r="FN16">
        <v>0</v>
      </c>
      <c r="FO16">
        <v>-68719476736</v>
      </c>
      <c r="FP16" t="s">
        <v>116</v>
      </c>
      <c r="FQ16">
        <v>57138156679</v>
      </c>
      <c r="FR16">
        <v>-38178495703</v>
      </c>
      <c r="FS16" t="s">
        <v>116</v>
      </c>
      <c r="FT16">
        <v>63488518041</v>
      </c>
      <c r="FU16">
        <v>26297805227</v>
      </c>
      <c r="FV16" t="s">
        <v>116</v>
      </c>
      <c r="FW16">
        <v>13406504845</v>
      </c>
      <c r="FX16">
        <v>67399051259</v>
      </c>
      <c r="FY16" t="s">
        <v>116</v>
      </c>
      <c r="FZ16">
        <v>-48592007999</v>
      </c>
      <c r="GA16">
        <v>48592007999</v>
      </c>
      <c r="GB16" t="s">
        <v>116</v>
      </c>
      <c r="GC16">
        <v>-67399051259</v>
      </c>
      <c r="GD16">
        <v>-13406504845</v>
      </c>
      <c r="GE16" t="s">
        <v>116</v>
      </c>
      <c r="GF16">
        <v>-26297805227</v>
      </c>
      <c r="GG16">
        <v>-63488518041</v>
      </c>
      <c r="GH16" t="s">
        <v>116</v>
      </c>
      <c r="GI16">
        <v>38178495703</v>
      </c>
      <c r="GJ16">
        <v>-57138156679</v>
      </c>
      <c r="GK16" t="s">
        <v>116</v>
      </c>
    </row>
    <row r="17" spans="1:193" x14ac:dyDescent="0.35">
      <c r="A17">
        <f t="shared" si="0"/>
        <v>11</v>
      </c>
      <c r="B17">
        <v>68719476736</v>
      </c>
      <c r="C17">
        <v>0</v>
      </c>
      <c r="D17" t="s">
        <v>116</v>
      </c>
      <c r="E17">
        <v>32394137089</v>
      </c>
      <c r="F17">
        <v>60605167808</v>
      </c>
      <c r="G17" t="s">
        <v>116</v>
      </c>
      <c r="H17">
        <v>-38178495703</v>
      </c>
      <c r="I17">
        <v>57138156679</v>
      </c>
      <c r="J17" t="s">
        <v>116</v>
      </c>
      <c r="K17">
        <v>-68388573672</v>
      </c>
      <c r="L17">
        <v>-6735686594</v>
      </c>
      <c r="M17" t="s">
        <v>116</v>
      </c>
      <c r="N17">
        <v>-26297805227</v>
      </c>
      <c r="O17">
        <v>-63488518041</v>
      </c>
      <c r="P17" t="s">
        <v>116</v>
      </c>
      <c r="Q17">
        <v>43595174532</v>
      </c>
      <c r="R17">
        <v>-53120873866</v>
      </c>
      <c r="S17" t="s">
        <v>116</v>
      </c>
      <c r="T17">
        <v>67399051259</v>
      </c>
      <c r="U17">
        <v>13406504845</v>
      </c>
      <c r="V17" t="s">
        <v>116</v>
      </c>
      <c r="W17">
        <v>19948211125</v>
      </c>
      <c r="X17">
        <v>65760439139</v>
      </c>
      <c r="Y17" t="s">
        <v>116</v>
      </c>
      <c r="Z17">
        <v>-48592007999</v>
      </c>
      <c r="AA17">
        <v>48592007999</v>
      </c>
      <c r="AB17" t="s">
        <v>116</v>
      </c>
      <c r="AC17">
        <v>-65760439139</v>
      </c>
      <c r="AD17">
        <v>-19948211125</v>
      </c>
      <c r="AE17" t="s">
        <v>116</v>
      </c>
      <c r="AF17">
        <v>-13406504845</v>
      </c>
      <c r="AG17">
        <v>-67399051259</v>
      </c>
      <c r="AH17" t="s">
        <v>116</v>
      </c>
      <c r="AI17">
        <v>53120873866</v>
      </c>
      <c r="AJ17">
        <v>-43595174532</v>
      </c>
      <c r="AK17" t="s">
        <v>116</v>
      </c>
      <c r="AL17">
        <v>63488518041</v>
      </c>
      <c r="AM17">
        <v>26297805227</v>
      </c>
      <c r="AN17" t="s">
        <v>116</v>
      </c>
      <c r="AO17">
        <v>6735686594</v>
      </c>
      <c r="AP17">
        <v>68388573672</v>
      </c>
      <c r="AQ17" t="s">
        <v>116</v>
      </c>
      <c r="AR17">
        <v>-57138156679</v>
      </c>
      <c r="AS17">
        <v>38178495703</v>
      </c>
      <c r="AT17" t="s">
        <v>116</v>
      </c>
      <c r="AU17">
        <v>-60605167808</v>
      </c>
      <c r="AV17">
        <v>-32394137089</v>
      </c>
      <c r="AW17" t="s">
        <v>116</v>
      </c>
      <c r="AX17">
        <v>0</v>
      </c>
      <c r="AY17">
        <v>-68719476736</v>
      </c>
      <c r="AZ17" t="s">
        <v>116</v>
      </c>
      <c r="BA17">
        <v>60605167808</v>
      </c>
      <c r="BB17">
        <v>-32394137089</v>
      </c>
      <c r="BC17" t="s">
        <v>116</v>
      </c>
      <c r="BD17">
        <v>57138156679</v>
      </c>
      <c r="BE17">
        <v>38178495703</v>
      </c>
      <c r="BF17" t="s">
        <v>116</v>
      </c>
      <c r="BG17">
        <v>-6735686594</v>
      </c>
      <c r="BH17">
        <v>68388573672</v>
      </c>
      <c r="BI17" t="s">
        <v>116</v>
      </c>
      <c r="BJ17">
        <v>-63488518041</v>
      </c>
      <c r="BK17">
        <v>26297805227</v>
      </c>
      <c r="BL17" t="s">
        <v>116</v>
      </c>
      <c r="BM17">
        <v>-53120873866</v>
      </c>
      <c r="BN17">
        <v>-43595174532</v>
      </c>
      <c r="BO17" t="s">
        <v>116</v>
      </c>
      <c r="BP17">
        <v>13406504845</v>
      </c>
      <c r="BQ17">
        <v>-67399051259</v>
      </c>
      <c r="BR17" t="s">
        <v>116</v>
      </c>
      <c r="BS17">
        <v>65760439139</v>
      </c>
      <c r="BT17">
        <v>-19948211125</v>
      </c>
      <c r="BU17" t="s">
        <v>116</v>
      </c>
      <c r="BV17">
        <v>48592007999</v>
      </c>
      <c r="BW17">
        <v>48592007999</v>
      </c>
      <c r="BX17" t="s">
        <v>116</v>
      </c>
      <c r="BY17">
        <v>-19948211125</v>
      </c>
      <c r="BZ17">
        <v>65760439139</v>
      </c>
      <c r="CA17" t="s">
        <v>116</v>
      </c>
      <c r="CB17">
        <v>-67399051259</v>
      </c>
      <c r="CC17">
        <v>13406504845</v>
      </c>
      <c r="CD17" t="s">
        <v>116</v>
      </c>
      <c r="CE17">
        <v>-43595174532</v>
      </c>
      <c r="CF17">
        <v>-53120873866</v>
      </c>
      <c r="CG17" t="s">
        <v>116</v>
      </c>
      <c r="CH17">
        <v>26297805227</v>
      </c>
      <c r="CI17">
        <v>-63488518041</v>
      </c>
      <c r="CJ17" t="s">
        <v>116</v>
      </c>
      <c r="CK17">
        <v>68388573672</v>
      </c>
      <c r="CL17">
        <v>-6735686594</v>
      </c>
      <c r="CM17" t="s">
        <v>116</v>
      </c>
      <c r="CN17">
        <v>38178495703</v>
      </c>
      <c r="CO17">
        <v>57138156679</v>
      </c>
      <c r="CP17" t="s">
        <v>116</v>
      </c>
      <c r="CQ17">
        <v>-32394137089</v>
      </c>
      <c r="CR17">
        <v>60605167808</v>
      </c>
      <c r="CS17" t="s">
        <v>116</v>
      </c>
      <c r="CT17">
        <v>-68719476736</v>
      </c>
      <c r="CU17">
        <v>0</v>
      </c>
      <c r="CV17" t="s">
        <v>116</v>
      </c>
      <c r="CW17">
        <v>-32394137089</v>
      </c>
      <c r="CX17">
        <v>-60605167808</v>
      </c>
      <c r="CY17" t="s">
        <v>116</v>
      </c>
      <c r="CZ17">
        <v>38178495703</v>
      </c>
      <c r="DA17">
        <v>-57138156679</v>
      </c>
      <c r="DB17" t="s">
        <v>116</v>
      </c>
      <c r="DC17">
        <v>68388573672</v>
      </c>
      <c r="DD17">
        <v>6735686594</v>
      </c>
      <c r="DE17" t="s">
        <v>116</v>
      </c>
      <c r="DF17">
        <v>26297805227</v>
      </c>
      <c r="DG17">
        <v>63488518041</v>
      </c>
      <c r="DH17" t="s">
        <v>116</v>
      </c>
      <c r="DI17">
        <v>-43595174532</v>
      </c>
      <c r="DJ17">
        <v>53120873866</v>
      </c>
      <c r="DK17" t="s">
        <v>116</v>
      </c>
      <c r="DL17">
        <v>-67399051259</v>
      </c>
      <c r="DM17">
        <v>-13406504845</v>
      </c>
      <c r="DN17" t="s">
        <v>116</v>
      </c>
      <c r="DO17">
        <v>-19948211125</v>
      </c>
      <c r="DP17">
        <v>-65760439139</v>
      </c>
      <c r="DQ17" t="s">
        <v>116</v>
      </c>
      <c r="DR17">
        <v>48592007999</v>
      </c>
      <c r="DS17">
        <v>-48592007999</v>
      </c>
      <c r="DT17" t="s">
        <v>116</v>
      </c>
      <c r="DU17">
        <v>65760439139</v>
      </c>
      <c r="DV17">
        <v>19948211125</v>
      </c>
      <c r="DW17" t="s">
        <v>116</v>
      </c>
      <c r="DX17">
        <v>13406504845</v>
      </c>
      <c r="DY17">
        <v>67399051259</v>
      </c>
      <c r="DZ17" t="s">
        <v>116</v>
      </c>
      <c r="EA17">
        <v>-53120873866</v>
      </c>
      <c r="EB17">
        <v>43595174532</v>
      </c>
      <c r="EC17" t="s">
        <v>116</v>
      </c>
      <c r="ED17">
        <v>-63488518041</v>
      </c>
      <c r="EE17">
        <v>-26297805227</v>
      </c>
      <c r="EF17" t="s">
        <v>116</v>
      </c>
      <c r="EG17">
        <v>-6735686594</v>
      </c>
      <c r="EH17">
        <v>-68388573672</v>
      </c>
      <c r="EI17" t="s">
        <v>116</v>
      </c>
      <c r="EJ17">
        <v>57138156679</v>
      </c>
      <c r="EK17">
        <v>-38178495703</v>
      </c>
      <c r="EL17" t="s">
        <v>116</v>
      </c>
      <c r="EM17">
        <v>60605167808</v>
      </c>
      <c r="EN17">
        <v>32394137089</v>
      </c>
      <c r="EO17" t="s">
        <v>116</v>
      </c>
      <c r="EP17">
        <v>0</v>
      </c>
      <c r="EQ17">
        <v>68719476736</v>
      </c>
      <c r="ER17" t="s">
        <v>116</v>
      </c>
      <c r="ES17">
        <v>-60605167808</v>
      </c>
      <c r="ET17">
        <v>32394137089</v>
      </c>
      <c r="EU17" t="s">
        <v>116</v>
      </c>
      <c r="EV17">
        <v>-57138156679</v>
      </c>
      <c r="EW17">
        <v>-38178495703</v>
      </c>
      <c r="EX17" t="s">
        <v>116</v>
      </c>
      <c r="EY17">
        <v>6735686594</v>
      </c>
      <c r="EZ17">
        <v>-68388573672</v>
      </c>
      <c r="FA17" t="s">
        <v>116</v>
      </c>
      <c r="FB17">
        <v>63488518041</v>
      </c>
      <c r="FC17">
        <v>-26297805227</v>
      </c>
      <c r="FD17" t="s">
        <v>116</v>
      </c>
      <c r="FE17">
        <v>53120873866</v>
      </c>
      <c r="FF17">
        <v>43595174532</v>
      </c>
      <c r="FG17" t="s">
        <v>116</v>
      </c>
      <c r="FH17">
        <v>-13406504845</v>
      </c>
      <c r="FI17">
        <v>67399051259</v>
      </c>
      <c r="FJ17" t="s">
        <v>116</v>
      </c>
      <c r="FK17">
        <v>-65760439139</v>
      </c>
      <c r="FL17">
        <v>19948211125</v>
      </c>
      <c r="FM17" t="s">
        <v>116</v>
      </c>
      <c r="FN17">
        <v>-48592007999</v>
      </c>
      <c r="FO17">
        <v>-48592007999</v>
      </c>
      <c r="FP17" t="s">
        <v>116</v>
      </c>
      <c r="FQ17">
        <v>19948211125</v>
      </c>
      <c r="FR17">
        <v>-65760439139</v>
      </c>
      <c r="FS17" t="s">
        <v>116</v>
      </c>
      <c r="FT17">
        <v>67399051259</v>
      </c>
      <c r="FU17">
        <v>-13406504845</v>
      </c>
      <c r="FV17" t="s">
        <v>116</v>
      </c>
      <c r="FW17">
        <v>43595174532</v>
      </c>
      <c r="FX17">
        <v>53120873866</v>
      </c>
      <c r="FY17" t="s">
        <v>116</v>
      </c>
      <c r="FZ17">
        <v>-26297805227</v>
      </c>
      <c r="GA17">
        <v>63488518041</v>
      </c>
      <c r="GB17" t="s">
        <v>116</v>
      </c>
      <c r="GC17">
        <v>-68388573672</v>
      </c>
      <c r="GD17">
        <v>6735686594</v>
      </c>
      <c r="GE17" t="s">
        <v>116</v>
      </c>
      <c r="GF17">
        <v>-38178495703</v>
      </c>
      <c r="GG17">
        <v>-57138156679</v>
      </c>
      <c r="GH17" t="s">
        <v>116</v>
      </c>
      <c r="GI17">
        <v>32394137089</v>
      </c>
      <c r="GJ17">
        <v>-60605167808</v>
      </c>
      <c r="GK17" t="s">
        <v>116</v>
      </c>
    </row>
    <row r="18" spans="1:193" x14ac:dyDescent="0.35">
      <c r="A18">
        <f t="shared" si="0"/>
        <v>12</v>
      </c>
      <c r="B18">
        <v>68719476736</v>
      </c>
      <c r="C18">
        <v>0</v>
      </c>
      <c r="D18" t="s">
        <v>116</v>
      </c>
      <c r="E18">
        <v>26297805227</v>
      </c>
      <c r="F18">
        <v>63488518041</v>
      </c>
      <c r="G18" t="s">
        <v>116</v>
      </c>
      <c r="H18">
        <v>-48592007999</v>
      </c>
      <c r="I18">
        <v>48592007999</v>
      </c>
      <c r="J18" t="s">
        <v>116</v>
      </c>
      <c r="K18">
        <v>-63488518041</v>
      </c>
      <c r="L18">
        <v>-26297805227</v>
      </c>
      <c r="M18" t="s">
        <v>116</v>
      </c>
      <c r="N18">
        <v>0</v>
      </c>
      <c r="O18">
        <v>-68719476736</v>
      </c>
      <c r="P18" t="s">
        <v>116</v>
      </c>
      <c r="Q18">
        <v>63488518041</v>
      </c>
      <c r="R18">
        <v>-26297805227</v>
      </c>
      <c r="S18" t="s">
        <v>116</v>
      </c>
      <c r="T18">
        <v>48592007999</v>
      </c>
      <c r="U18">
        <v>48592007999</v>
      </c>
      <c r="V18" t="s">
        <v>116</v>
      </c>
      <c r="W18">
        <v>-26297805227</v>
      </c>
      <c r="X18">
        <v>63488518041</v>
      </c>
      <c r="Y18" t="s">
        <v>116</v>
      </c>
      <c r="Z18">
        <v>-68719476736</v>
      </c>
      <c r="AA18">
        <v>0</v>
      </c>
      <c r="AB18" t="s">
        <v>116</v>
      </c>
      <c r="AC18">
        <v>-26297805227</v>
      </c>
      <c r="AD18">
        <v>-63488518041</v>
      </c>
      <c r="AE18" t="s">
        <v>116</v>
      </c>
      <c r="AF18">
        <v>48592007999</v>
      </c>
      <c r="AG18">
        <v>-48592007999</v>
      </c>
      <c r="AH18" t="s">
        <v>116</v>
      </c>
      <c r="AI18">
        <v>63488518041</v>
      </c>
      <c r="AJ18">
        <v>26297805227</v>
      </c>
      <c r="AK18" t="s">
        <v>116</v>
      </c>
      <c r="AL18">
        <v>0</v>
      </c>
      <c r="AM18">
        <v>68719476736</v>
      </c>
      <c r="AN18" t="s">
        <v>116</v>
      </c>
      <c r="AO18">
        <v>-63488518041</v>
      </c>
      <c r="AP18">
        <v>26297805227</v>
      </c>
      <c r="AQ18" t="s">
        <v>116</v>
      </c>
      <c r="AR18">
        <v>-48592007999</v>
      </c>
      <c r="AS18">
        <v>-48592007999</v>
      </c>
      <c r="AT18" t="s">
        <v>116</v>
      </c>
      <c r="AU18">
        <v>26297805227</v>
      </c>
      <c r="AV18">
        <v>-63488518041</v>
      </c>
      <c r="AW18" t="s">
        <v>116</v>
      </c>
      <c r="AX18">
        <v>68719476736</v>
      </c>
      <c r="AY18">
        <v>0</v>
      </c>
      <c r="AZ18" t="s">
        <v>116</v>
      </c>
      <c r="BA18">
        <v>26297805227</v>
      </c>
      <c r="BB18">
        <v>63488518041</v>
      </c>
      <c r="BC18" t="s">
        <v>116</v>
      </c>
      <c r="BD18">
        <v>-48592007999</v>
      </c>
      <c r="BE18">
        <v>48592007999</v>
      </c>
      <c r="BF18" t="s">
        <v>116</v>
      </c>
      <c r="BG18">
        <v>-63488518041</v>
      </c>
      <c r="BH18">
        <v>-26297805227</v>
      </c>
      <c r="BI18" t="s">
        <v>116</v>
      </c>
      <c r="BJ18">
        <v>0</v>
      </c>
      <c r="BK18">
        <v>-68719476736</v>
      </c>
      <c r="BL18" t="s">
        <v>116</v>
      </c>
      <c r="BM18">
        <v>63488518041</v>
      </c>
      <c r="BN18">
        <v>-26297805227</v>
      </c>
      <c r="BO18" t="s">
        <v>116</v>
      </c>
      <c r="BP18">
        <v>48592007999</v>
      </c>
      <c r="BQ18">
        <v>48592007999</v>
      </c>
      <c r="BR18" t="s">
        <v>116</v>
      </c>
      <c r="BS18">
        <v>-26297805227</v>
      </c>
      <c r="BT18">
        <v>63488518041</v>
      </c>
      <c r="BU18" t="s">
        <v>116</v>
      </c>
      <c r="BV18">
        <v>-68719476736</v>
      </c>
      <c r="BW18">
        <v>0</v>
      </c>
      <c r="BX18" t="s">
        <v>116</v>
      </c>
      <c r="BY18">
        <v>-26297805227</v>
      </c>
      <c r="BZ18">
        <v>-63488518041</v>
      </c>
      <c r="CA18" t="s">
        <v>116</v>
      </c>
      <c r="CB18">
        <v>48592007999</v>
      </c>
      <c r="CC18">
        <v>-48592007999</v>
      </c>
      <c r="CD18" t="s">
        <v>116</v>
      </c>
      <c r="CE18">
        <v>63488518041</v>
      </c>
      <c r="CF18">
        <v>26297805227</v>
      </c>
      <c r="CG18" t="s">
        <v>116</v>
      </c>
      <c r="CH18">
        <v>0</v>
      </c>
      <c r="CI18">
        <v>68719476736</v>
      </c>
      <c r="CJ18" t="s">
        <v>116</v>
      </c>
      <c r="CK18">
        <v>-63488518041</v>
      </c>
      <c r="CL18">
        <v>26297805227</v>
      </c>
      <c r="CM18" t="s">
        <v>116</v>
      </c>
      <c r="CN18">
        <v>-48592007999</v>
      </c>
      <c r="CO18">
        <v>-48592007999</v>
      </c>
      <c r="CP18" t="s">
        <v>116</v>
      </c>
      <c r="CQ18">
        <v>26297805227</v>
      </c>
      <c r="CR18">
        <v>-63488518041</v>
      </c>
      <c r="CS18" t="s">
        <v>116</v>
      </c>
      <c r="CT18">
        <v>68719476736</v>
      </c>
      <c r="CU18">
        <v>0</v>
      </c>
      <c r="CV18" t="s">
        <v>116</v>
      </c>
      <c r="CW18">
        <v>26297805227</v>
      </c>
      <c r="CX18">
        <v>63488518041</v>
      </c>
      <c r="CY18" t="s">
        <v>116</v>
      </c>
      <c r="CZ18">
        <v>-48592007999</v>
      </c>
      <c r="DA18">
        <v>48592007999</v>
      </c>
      <c r="DB18" t="s">
        <v>116</v>
      </c>
      <c r="DC18">
        <v>-63488518041</v>
      </c>
      <c r="DD18">
        <v>-26297805227</v>
      </c>
      <c r="DE18" t="s">
        <v>116</v>
      </c>
      <c r="DF18">
        <v>0</v>
      </c>
      <c r="DG18">
        <v>-68719476736</v>
      </c>
      <c r="DH18" t="s">
        <v>116</v>
      </c>
      <c r="DI18">
        <v>63488518041</v>
      </c>
      <c r="DJ18">
        <v>-26297805227</v>
      </c>
      <c r="DK18" t="s">
        <v>116</v>
      </c>
      <c r="DL18">
        <v>48592007999</v>
      </c>
      <c r="DM18">
        <v>48592007999</v>
      </c>
      <c r="DN18" t="s">
        <v>116</v>
      </c>
      <c r="DO18">
        <v>-26297805227</v>
      </c>
      <c r="DP18">
        <v>63488518041</v>
      </c>
      <c r="DQ18" t="s">
        <v>116</v>
      </c>
      <c r="DR18">
        <v>-68719476736</v>
      </c>
      <c r="DS18">
        <v>0</v>
      </c>
      <c r="DT18" t="s">
        <v>116</v>
      </c>
      <c r="DU18">
        <v>-26297805227</v>
      </c>
      <c r="DV18">
        <v>-63488518041</v>
      </c>
      <c r="DW18" t="s">
        <v>116</v>
      </c>
      <c r="DX18">
        <v>48592007999</v>
      </c>
      <c r="DY18">
        <v>-48592007999</v>
      </c>
      <c r="DZ18" t="s">
        <v>116</v>
      </c>
      <c r="EA18">
        <v>63488518041</v>
      </c>
      <c r="EB18">
        <v>26297805227</v>
      </c>
      <c r="EC18" t="s">
        <v>116</v>
      </c>
      <c r="ED18">
        <v>0</v>
      </c>
      <c r="EE18">
        <v>68719476736</v>
      </c>
      <c r="EF18" t="s">
        <v>116</v>
      </c>
      <c r="EG18">
        <v>-63488518041</v>
      </c>
      <c r="EH18">
        <v>26297805227</v>
      </c>
      <c r="EI18" t="s">
        <v>116</v>
      </c>
      <c r="EJ18">
        <v>-48592007999</v>
      </c>
      <c r="EK18">
        <v>-48592007999</v>
      </c>
      <c r="EL18" t="s">
        <v>116</v>
      </c>
      <c r="EM18">
        <v>26297805227</v>
      </c>
      <c r="EN18">
        <v>-63488518041</v>
      </c>
      <c r="EO18" t="s">
        <v>116</v>
      </c>
      <c r="EP18">
        <v>68719476736</v>
      </c>
      <c r="EQ18">
        <v>0</v>
      </c>
      <c r="ER18" t="s">
        <v>116</v>
      </c>
      <c r="ES18">
        <v>26297805227</v>
      </c>
      <c r="ET18">
        <v>63488518041</v>
      </c>
      <c r="EU18" t="s">
        <v>116</v>
      </c>
      <c r="EV18">
        <v>-48592007999</v>
      </c>
      <c r="EW18">
        <v>48592007999</v>
      </c>
      <c r="EX18" t="s">
        <v>116</v>
      </c>
      <c r="EY18">
        <v>-63488518041</v>
      </c>
      <c r="EZ18">
        <v>-26297805227</v>
      </c>
      <c r="FA18" t="s">
        <v>116</v>
      </c>
      <c r="FB18">
        <v>0</v>
      </c>
      <c r="FC18">
        <v>-68719476736</v>
      </c>
      <c r="FD18" t="s">
        <v>116</v>
      </c>
      <c r="FE18">
        <v>63488518041</v>
      </c>
      <c r="FF18">
        <v>-26297805227</v>
      </c>
      <c r="FG18" t="s">
        <v>116</v>
      </c>
      <c r="FH18">
        <v>48592007999</v>
      </c>
      <c r="FI18">
        <v>48592007999</v>
      </c>
      <c r="FJ18" t="s">
        <v>116</v>
      </c>
      <c r="FK18">
        <v>-26297805227</v>
      </c>
      <c r="FL18">
        <v>63488518041</v>
      </c>
      <c r="FM18" t="s">
        <v>116</v>
      </c>
      <c r="FN18">
        <v>-68719476736</v>
      </c>
      <c r="FO18">
        <v>0</v>
      </c>
      <c r="FP18" t="s">
        <v>116</v>
      </c>
      <c r="FQ18">
        <v>-26297805227</v>
      </c>
      <c r="FR18">
        <v>-63488518041</v>
      </c>
      <c r="FS18" t="s">
        <v>116</v>
      </c>
      <c r="FT18">
        <v>48592007999</v>
      </c>
      <c r="FU18">
        <v>-48592007999</v>
      </c>
      <c r="FV18" t="s">
        <v>116</v>
      </c>
      <c r="FW18">
        <v>63488518041</v>
      </c>
      <c r="FX18">
        <v>26297805227</v>
      </c>
      <c r="FY18" t="s">
        <v>116</v>
      </c>
      <c r="FZ18">
        <v>0</v>
      </c>
      <c r="GA18">
        <v>68719476736</v>
      </c>
      <c r="GB18" t="s">
        <v>116</v>
      </c>
      <c r="GC18">
        <v>-63488518041</v>
      </c>
      <c r="GD18">
        <v>26297805227</v>
      </c>
      <c r="GE18" t="s">
        <v>116</v>
      </c>
      <c r="GF18">
        <v>-48592007999</v>
      </c>
      <c r="GG18">
        <v>-48592007999</v>
      </c>
      <c r="GH18" t="s">
        <v>116</v>
      </c>
      <c r="GI18">
        <v>26297805227</v>
      </c>
      <c r="GJ18">
        <v>-63488518041</v>
      </c>
      <c r="GK18" t="s">
        <v>116</v>
      </c>
    </row>
    <row r="19" spans="1:193" x14ac:dyDescent="0.35">
      <c r="A19">
        <f t="shared" si="0"/>
        <v>13</v>
      </c>
      <c r="B19">
        <v>68719476736</v>
      </c>
      <c r="C19">
        <v>0</v>
      </c>
      <c r="D19" t="s">
        <v>116</v>
      </c>
      <c r="E19">
        <v>19948211125</v>
      </c>
      <c r="F19">
        <v>65760439139</v>
      </c>
      <c r="G19" t="s">
        <v>116</v>
      </c>
      <c r="H19">
        <v>-57138156679</v>
      </c>
      <c r="I19">
        <v>38178495703</v>
      </c>
      <c r="J19" t="s">
        <v>116</v>
      </c>
      <c r="K19">
        <v>-53120873866</v>
      </c>
      <c r="L19">
        <v>-43595174532</v>
      </c>
      <c r="M19" t="s">
        <v>116</v>
      </c>
      <c r="N19">
        <v>26297805227</v>
      </c>
      <c r="O19">
        <v>-63488518041</v>
      </c>
      <c r="P19" t="s">
        <v>116</v>
      </c>
      <c r="Q19">
        <v>68388573672</v>
      </c>
      <c r="R19">
        <v>6735686594</v>
      </c>
      <c r="S19" t="s">
        <v>116</v>
      </c>
      <c r="T19">
        <v>13406504845</v>
      </c>
      <c r="U19">
        <v>67399051259</v>
      </c>
      <c r="V19" t="s">
        <v>116</v>
      </c>
      <c r="W19">
        <v>-60605167808</v>
      </c>
      <c r="X19">
        <v>32394137089</v>
      </c>
      <c r="Y19" t="s">
        <v>116</v>
      </c>
      <c r="Z19">
        <v>-48592007999</v>
      </c>
      <c r="AA19">
        <v>-48592007999</v>
      </c>
      <c r="AB19" t="s">
        <v>116</v>
      </c>
      <c r="AC19">
        <v>32394137089</v>
      </c>
      <c r="AD19">
        <v>-60605167808</v>
      </c>
      <c r="AE19" t="s">
        <v>116</v>
      </c>
      <c r="AF19">
        <v>67399051259</v>
      </c>
      <c r="AG19">
        <v>13406504845</v>
      </c>
      <c r="AH19" t="s">
        <v>116</v>
      </c>
      <c r="AI19">
        <v>6735686594</v>
      </c>
      <c r="AJ19">
        <v>68388573672</v>
      </c>
      <c r="AK19" t="s">
        <v>116</v>
      </c>
      <c r="AL19">
        <v>-63488518041</v>
      </c>
      <c r="AM19">
        <v>26297805227</v>
      </c>
      <c r="AN19" t="s">
        <v>116</v>
      </c>
      <c r="AO19">
        <v>-43595174532</v>
      </c>
      <c r="AP19">
        <v>-53120873866</v>
      </c>
      <c r="AQ19" t="s">
        <v>116</v>
      </c>
      <c r="AR19">
        <v>38178495703</v>
      </c>
      <c r="AS19">
        <v>-57138156679</v>
      </c>
      <c r="AT19" t="s">
        <v>116</v>
      </c>
      <c r="AU19">
        <v>65760439139</v>
      </c>
      <c r="AV19">
        <v>19948211125</v>
      </c>
      <c r="AW19" t="s">
        <v>116</v>
      </c>
      <c r="AX19">
        <v>0</v>
      </c>
      <c r="AY19">
        <v>68719476736</v>
      </c>
      <c r="AZ19" t="s">
        <v>116</v>
      </c>
      <c r="BA19">
        <v>-65760439139</v>
      </c>
      <c r="BB19">
        <v>19948211125</v>
      </c>
      <c r="BC19" t="s">
        <v>116</v>
      </c>
      <c r="BD19">
        <v>-38178495703</v>
      </c>
      <c r="BE19">
        <v>-57138156679</v>
      </c>
      <c r="BF19" t="s">
        <v>116</v>
      </c>
      <c r="BG19">
        <v>43595174532</v>
      </c>
      <c r="BH19">
        <v>-53120873866</v>
      </c>
      <c r="BI19" t="s">
        <v>116</v>
      </c>
      <c r="BJ19">
        <v>63488518041</v>
      </c>
      <c r="BK19">
        <v>26297805227</v>
      </c>
      <c r="BL19" t="s">
        <v>116</v>
      </c>
      <c r="BM19">
        <v>-6735686594</v>
      </c>
      <c r="BN19">
        <v>68388573672</v>
      </c>
      <c r="BO19" t="s">
        <v>116</v>
      </c>
      <c r="BP19">
        <v>-67399051259</v>
      </c>
      <c r="BQ19">
        <v>13406504845</v>
      </c>
      <c r="BR19" t="s">
        <v>116</v>
      </c>
      <c r="BS19">
        <v>-32394137089</v>
      </c>
      <c r="BT19">
        <v>-60605167808</v>
      </c>
      <c r="BU19" t="s">
        <v>116</v>
      </c>
      <c r="BV19">
        <v>48592007999</v>
      </c>
      <c r="BW19">
        <v>-48592007999</v>
      </c>
      <c r="BX19" t="s">
        <v>116</v>
      </c>
      <c r="BY19">
        <v>60605167808</v>
      </c>
      <c r="BZ19">
        <v>32394137089</v>
      </c>
      <c r="CA19" t="s">
        <v>116</v>
      </c>
      <c r="CB19">
        <v>-13406504845</v>
      </c>
      <c r="CC19">
        <v>67399051259</v>
      </c>
      <c r="CD19" t="s">
        <v>116</v>
      </c>
      <c r="CE19">
        <v>-68388573672</v>
      </c>
      <c r="CF19">
        <v>6735686594</v>
      </c>
      <c r="CG19" t="s">
        <v>116</v>
      </c>
      <c r="CH19">
        <v>-26297805227</v>
      </c>
      <c r="CI19">
        <v>-63488518041</v>
      </c>
      <c r="CJ19" t="s">
        <v>116</v>
      </c>
      <c r="CK19">
        <v>53120873866</v>
      </c>
      <c r="CL19">
        <v>-43595174532</v>
      </c>
      <c r="CM19" t="s">
        <v>116</v>
      </c>
      <c r="CN19">
        <v>57138156679</v>
      </c>
      <c r="CO19">
        <v>38178495703</v>
      </c>
      <c r="CP19" t="s">
        <v>116</v>
      </c>
      <c r="CQ19">
        <v>-19948211125</v>
      </c>
      <c r="CR19">
        <v>65760439139</v>
      </c>
      <c r="CS19" t="s">
        <v>116</v>
      </c>
      <c r="CT19">
        <v>-68719476736</v>
      </c>
      <c r="CU19">
        <v>0</v>
      </c>
      <c r="CV19" t="s">
        <v>116</v>
      </c>
      <c r="CW19">
        <v>-19948211125</v>
      </c>
      <c r="CX19">
        <v>-65760439139</v>
      </c>
      <c r="CY19" t="s">
        <v>116</v>
      </c>
      <c r="CZ19">
        <v>57138156679</v>
      </c>
      <c r="DA19">
        <v>-38178495703</v>
      </c>
      <c r="DB19" t="s">
        <v>116</v>
      </c>
      <c r="DC19">
        <v>53120873866</v>
      </c>
      <c r="DD19">
        <v>43595174532</v>
      </c>
      <c r="DE19" t="s">
        <v>116</v>
      </c>
      <c r="DF19">
        <v>-26297805227</v>
      </c>
      <c r="DG19">
        <v>63488518041</v>
      </c>
      <c r="DH19" t="s">
        <v>116</v>
      </c>
      <c r="DI19">
        <v>-68388573672</v>
      </c>
      <c r="DJ19">
        <v>-6735686594</v>
      </c>
      <c r="DK19" t="s">
        <v>116</v>
      </c>
      <c r="DL19">
        <v>-13406504845</v>
      </c>
      <c r="DM19">
        <v>-67399051259</v>
      </c>
      <c r="DN19" t="s">
        <v>116</v>
      </c>
      <c r="DO19">
        <v>60605167808</v>
      </c>
      <c r="DP19">
        <v>-32394137089</v>
      </c>
      <c r="DQ19" t="s">
        <v>116</v>
      </c>
      <c r="DR19">
        <v>48592007999</v>
      </c>
      <c r="DS19">
        <v>48592007999</v>
      </c>
      <c r="DT19" t="s">
        <v>116</v>
      </c>
      <c r="DU19">
        <v>-32394137089</v>
      </c>
      <c r="DV19">
        <v>60605167808</v>
      </c>
      <c r="DW19" t="s">
        <v>116</v>
      </c>
      <c r="DX19">
        <v>-67399051259</v>
      </c>
      <c r="DY19">
        <v>-13406504845</v>
      </c>
      <c r="DZ19" t="s">
        <v>116</v>
      </c>
      <c r="EA19">
        <v>-6735686594</v>
      </c>
      <c r="EB19">
        <v>-68388573672</v>
      </c>
      <c r="EC19" t="s">
        <v>116</v>
      </c>
      <c r="ED19">
        <v>63488518041</v>
      </c>
      <c r="EE19">
        <v>-26297805227</v>
      </c>
      <c r="EF19" t="s">
        <v>116</v>
      </c>
      <c r="EG19">
        <v>43595174532</v>
      </c>
      <c r="EH19">
        <v>53120873866</v>
      </c>
      <c r="EI19" t="s">
        <v>116</v>
      </c>
      <c r="EJ19">
        <v>-38178495703</v>
      </c>
      <c r="EK19">
        <v>57138156679</v>
      </c>
      <c r="EL19" t="s">
        <v>116</v>
      </c>
      <c r="EM19">
        <v>-65760439139</v>
      </c>
      <c r="EN19">
        <v>-19948211125</v>
      </c>
      <c r="EO19" t="s">
        <v>116</v>
      </c>
      <c r="EP19">
        <v>0</v>
      </c>
      <c r="EQ19">
        <v>-68719476736</v>
      </c>
      <c r="ER19" t="s">
        <v>116</v>
      </c>
      <c r="ES19">
        <v>65760439139</v>
      </c>
      <c r="ET19">
        <v>-19948211125</v>
      </c>
      <c r="EU19" t="s">
        <v>116</v>
      </c>
      <c r="EV19">
        <v>38178495703</v>
      </c>
      <c r="EW19">
        <v>57138156679</v>
      </c>
      <c r="EX19" t="s">
        <v>116</v>
      </c>
      <c r="EY19">
        <v>-43595174532</v>
      </c>
      <c r="EZ19">
        <v>53120873866</v>
      </c>
      <c r="FA19" t="s">
        <v>116</v>
      </c>
      <c r="FB19">
        <v>-63488518041</v>
      </c>
      <c r="FC19">
        <v>-26297805227</v>
      </c>
      <c r="FD19" t="s">
        <v>116</v>
      </c>
      <c r="FE19">
        <v>6735686594</v>
      </c>
      <c r="FF19">
        <v>-68388573672</v>
      </c>
      <c r="FG19" t="s">
        <v>116</v>
      </c>
      <c r="FH19">
        <v>67399051259</v>
      </c>
      <c r="FI19">
        <v>-13406504845</v>
      </c>
      <c r="FJ19" t="s">
        <v>116</v>
      </c>
      <c r="FK19">
        <v>32394137089</v>
      </c>
      <c r="FL19">
        <v>60605167808</v>
      </c>
      <c r="FM19" t="s">
        <v>116</v>
      </c>
      <c r="FN19">
        <v>-48592007999</v>
      </c>
      <c r="FO19">
        <v>48592007999</v>
      </c>
      <c r="FP19" t="s">
        <v>116</v>
      </c>
      <c r="FQ19">
        <v>-60605167808</v>
      </c>
      <c r="FR19">
        <v>-32394137089</v>
      </c>
      <c r="FS19" t="s">
        <v>116</v>
      </c>
      <c r="FT19">
        <v>13406504845</v>
      </c>
      <c r="FU19">
        <v>-67399051259</v>
      </c>
      <c r="FV19" t="s">
        <v>116</v>
      </c>
      <c r="FW19">
        <v>68388573672</v>
      </c>
      <c r="FX19">
        <v>-6735686594</v>
      </c>
      <c r="FY19" t="s">
        <v>116</v>
      </c>
      <c r="FZ19">
        <v>26297805227</v>
      </c>
      <c r="GA19">
        <v>63488518041</v>
      </c>
      <c r="GB19" t="s">
        <v>116</v>
      </c>
      <c r="GC19">
        <v>-53120873866</v>
      </c>
      <c r="GD19">
        <v>43595174532</v>
      </c>
      <c r="GE19" t="s">
        <v>116</v>
      </c>
      <c r="GF19">
        <v>-57138156679</v>
      </c>
      <c r="GG19">
        <v>-38178495703</v>
      </c>
      <c r="GH19" t="s">
        <v>116</v>
      </c>
      <c r="GI19">
        <v>19948211125</v>
      </c>
      <c r="GJ19">
        <v>-65760439139</v>
      </c>
      <c r="GK19" t="s">
        <v>116</v>
      </c>
    </row>
    <row r="20" spans="1:193" x14ac:dyDescent="0.35">
      <c r="A20">
        <f t="shared" si="0"/>
        <v>14</v>
      </c>
      <c r="B20">
        <v>68719476736</v>
      </c>
      <c r="C20">
        <v>0</v>
      </c>
      <c r="D20" t="s">
        <v>116</v>
      </c>
      <c r="E20">
        <v>13406504845</v>
      </c>
      <c r="F20">
        <v>67399051259</v>
      </c>
      <c r="G20" t="s">
        <v>116</v>
      </c>
      <c r="H20">
        <v>-63488518041</v>
      </c>
      <c r="I20">
        <v>26297805227</v>
      </c>
      <c r="J20" t="s">
        <v>116</v>
      </c>
      <c r="K20">
        <v>-38178495703</v>
      </c>
      <c r="L20">
        <v>-57138156679</v>
      </c>
      <c r="M20" t="s">
        <v>116</v>
      </c>
      <c r="N20">
        <v>48592007999</v>
      </c>
      <c r="O20">
        <v>-48592007999</v>
      </c>
      <c r="P20" t="s">
        <v>116</v>
      </c>
      <c r="Q20">
        <v>57138156679</v>
      </c>
      <c r="R20">
        <v>38178495703</v>
      </c>
      <c r="S20" t="s">
        <v>116</v>
      </c>
      <c r="T20">
        <v>-26297805227</v>
      </c>
      <c r="U20">
        <v>63488518041</v>
      </c>
      <c r="V20" t="s">
        <v>116</v>
      </c>
      <c r="W20">
        <v>-67399051259</v>
      </c>
      <c r="X20">
        <v>-13406504845</v>
      </c>
      <c r="Y20" t="s">
        <v>116</v>
      </c>
      <c r="Z20">
        <v>0</v>
      </c>
      <c r="AA20">
        <v>-68719476736</v>
      </c>
      <c r="AB20" t="s">
        <v>116</v>
      </c>
      <c r="AC20">
        <v>67399051259</v>
      </c>
      <c r="AD20">
        <v>-13406504845</v>
      </c>
      <c r="AE20" t="s">
        <v>116</v>
      </c>
      <c r="AF20">
        <v>26297805227</v>
      </c>
      <c r="AG20">
        <v>63488518041</v>
      </c>
      <c r="AH20" t="s">
        <v>116</v>
      </c>
      <c r="AI20">
        <v>-57138156679</v>
      </c>
      <c r="AJ20">
        <v>38178495703</v>
      </c>
      <c r="AK20" t="s">
        <v>116</v>
      </c>
      <c r="AL20">
        <v>-48592007999</v>
      </c>
      <c r="AM20">
        <v>-48592007999</v>
      </c>
      <c r="AN20" t="s">
        <v>116</v>
      </c>
      <c r="AO20">
        <v>38178495703</v>
      </c>
      <c r="AP20">
        <v>-57138156679</v>
      </c>
      <c r="AQ20" t="s">
        <v>116</v>
      </c>
      <c r="AR20">
        <v>63488518041</v>
      </c>
      <c r="AS20">
        <v>26297805227</v>
      </c>
      <c r="AT20" t="s">
        <v>116</v>
      </c>
      <c r="AU20">
        <v>-13406504845</v>
      </c>
      <c r="AV20">
        <v>67399051259</v>
      </c>
      <c r="AW20" t="s">
        <v>116</v>
      </c>
      <c r="AX20">
        <v>-68719476736</v>
      </c>
      <c r="AY20">
        <v>0</v>
      </c>
      <c r="AZ20" t="s">
        <v>116</v>
      </c>
      <c r="BA20">
        <v>-13406504845</v>
      </c>
      <c r="BB20">
        <v>-67399051259</v>
      </c>
      <c r="BC20" t="s">
        <v>116</v>
      </c>
      <c r="BD20">
        <v>63488518041</v>
      </c>
      <c r="BE20">
        <v>-26297805227</v>
      </c>
      <c r="BF20" t="s">
        <v>116</v>
      </c>
      <c r="BG20">
        <v>38178495703</v>
      </c>
      <c r="BH20">
        <v>57138156679</v>
      </c>
      <c r="BI20" t="s">
        <v>116</v>
      </c>
      <c r="BJ20">
        <v>-48592007999</v>
      </c>
      <c r="BK20">
        <v>48592007999</v>
      </c>
      <c r="BL20" t="s">
        <v>116</v>
      </c>
      <c r="BM20">
        <v>-57138156679</v>
      </c>
      <c r="BN20">
        <v>-38178495703</v>
      </c>
      <c r="BO20" t="s">
        <v>116</v>
      </c>
      <c r="BP20">
        <v>26297805227</v>
      </c>
      <c r="BQ20">
        <v>-63488518041</v>
      </c>
      <c r="BR20" t="s">
        <v>116</v>
      </c>
      <c r="BS20">
        <v>67399051259</v>
      </c>
      <c r="BT20">
        <v>13406504845</v>
      </c>
      <c r="BU20" t="s">
        <v>116</v>
      </c>
      <c r="BV20">
        <v>0</v>
      </c>
      <c r="BW20">
        <v>68719476736</v>
      </c>
      <c r="BX20" t="s">
        <v>116</v>
      </c>
      <c r="BY20">
        <v>-67399051259</v>
      </c>
      <c r="BZ20">
        <v>13406504845</v>
      </c>
      <c r="CA20" t="s">
        <v>116</v>
      </c>
      <c r="CB20">
        <v>-26297805227</v>
      </c>
      <c r="CC20">
        <v>-63488518041</v>
      </c>
      <c r="CD20" t="s">
        <v>116</v>
      </c>
      <c r="CE20">
        <v>57138156679</v>
      </c>
      <c r="CF20">
        <v>-38178495703</v>
      </c>
      <c r="CG20" t="s">
        <v>116</v>
      </c>
      <c r="CH20">
        <v>48592007999</v>
      </c>
      <c r="CI20">
        <v>48592007999</v>
      </c>
      <c r="CJ20" t="s">
        <v>116</v>
      </c>
      <c r="CK20">
        <v>-38178495703</v>
      </c>
      <c r="CL20">
        <v>57138156679</v>
      </c>
      <c r="CM20" t="s">
        <v>116</v>
      </c>
      <c r="CN20">
        <v>-63488518041</v>
      </c>
      <c r="CO20">
        <v>-26297805227</v>
      </c>
      <c r="CP20" t="s">
        <v>116</v>
      </c>
      <c r="CQ20">
        <v>13406504845</v>
      </c>
      <c r="CR20">
        <v>-67399051259</v>
      </c>
      <c r="CS20" t="s">
        <v>116</v>
      </c>
      <c r="CT20">
        <v>68719476736</v>
      </c>
      <c r="CU20">
        <v>0</v>
      </c>
      <c r="CV20" t="s">
        <v>116</v>
      </c>
      <c r="CW20">
        <v>13406504845</v>
      </c>
      <c r="CX20">
        <v>67399051259</v>
      </c>
      <c r="CY20" t="s">
        <v>116</v>
      </c>
      <c r="CZ20">
        <v>-63488518041</v>
      </c>
      <c r="DA20">
        <v>26297805227</v>
      </c>
      <c r="DB20" t="s">
        <v>116</v>
      </c>
      <c r="DC20">
        <v>-38178495703</v>
      </c>
      <c r="DD20">
        <v>-57138156679</v>
      </c>
      <c r="DE20" t="s">
        <v>116</v>
      </c>
      <c r="DF20">
        <v>48592007999</v>
      </c>
      <c r="DG20">
        <v>-48592007999</v>
      </c>
      <c r="DH20" t="s">
        <v>116</v>
      </c>
      <c r="DI20">
        <v>57138156679</v>
      </c>
      <c r="DJ20">
        <v>38178495703</v>
      </c>
      <c r="DK20" t="s">
        <v>116</v>
      </c>
      <c r="DL20">
        <v>-26297805227</v>
      </c>
      <c r="DM20">
        <v>63488518041</v>
      </c>
      <c r="DN20" t="s">
        <v>116</v>
      </c>
      <c r="DO20">
        <v>-67399051259</v>
      </c>
      <c r="DP20">
        <v>-13406504845</v>
      </c>
      <c r="DQ20" t="s">
        <v>116</v>
      </c>
      <c r="DR20">
        <v>0</v>
      </c>
      <c r="DS20">
        <v>-68719476736</v>
      </c>
      <c r="DT20" t="s">
        <v>116</v>
      </c>
      <c r="DU20">
        <v>67399051259</v>
      </c>
      <c r="DV20">
        <v>-13406504845</v>
      </c>
      <c r="DW20" t="s">
        <v>116</v>
      </c>
      <c r="DX20">
        <v>26297805227</v>
      </c>
      <c r="DY20">
        <v>63488518041</v>
      </c>
      <c r="DZ20" t="s">
        <v>116</v>
      </c>
      <c r="EA20">
        <v>-57138156679</v>
      </c>
      <c r="EB20">
        <v>38178495703</v>
      </c>
      <c r="EC20" t="s">
        <v>116</v>
      </c>
      <c r="ED20">
        <v>-48592007999</v>
      </c>
      <c r="EE20">
        <v>-48592007999</v>
      </c>
      <c r="EF20" t="s">
        <v>116</v>
      </c>
      <c r="EG20">
        <v>38178495703</v>
      </c>
      <c r="EH20">
        <v>-57138156679</v>
      </c>
      <c r="EI20" t="s">
        <v>116</v>
      </c>
      <c r="EJ20">
        <v>63488518041</v>
      </c>
      <c r="EK20">
        <v>26297805227</v>
      </c>
      <c r="EL20" t="s">
        <v>116</v>
      </c>
      <c r="EM20">
        <v>-13406504845</v>
      </c>
      <c r="EN20">
        <v>67399051259</v>
      </c>
      <c r="EO20" t="s">
        <v>116</v>
      </c>
      <c r="EP20">
        <v>-68719476736</v>
      </c>
      <c r="EQ20">
        <v>0</v>
      </c>
      <c r="ER20" t="s">
        <v>116</v>
      </c>
      <c r="ES20">
        <v>-13406504845</v>
      </c>
      <c r="ET20">
        <v>-67399051259</v>
      </c>
      <c r="EU20" t="s">
        <v>116</v>
      </c>
      <c r="EV20">
        <v>63488518041</v>
      </c>
      <c r="EW20">
        <v>-26297805227</v>
      </c>
      <c r="EX20" t="s">
        <v>116</v>
      </c>
      <c r="EY20">
        <v>38178495703</v>
      </c>
      <c r="EZ20">
        <v>57138156679</v>
      </c>
      <c r="FA20" t="s">
        <v>116</v>
      </c>
      <c r="FB20">
        <v>-48592007999</v>
      </c>
      <c r="FC20">
        <v>48592007999</v>
      </c>
      <c r="FD20" t="s">
        <v>116</v>
      </c>
      <c r="FE20">
        <v>-57138156679</v>
      </c>
      <c r="FF20">
        <v>-38178495703</v>
      </c>
      <c r="FG20" t="s">
        <v>116</v>
      </c>
      <c r="FH20">
        <v>26297805227</v>
      </c>
      <c r="FI20">
        <v>-63488518041</v>
      </c>
      <c r="FJ20" t="s">
        <v>116</v>
      </c>
      <c r="FK20">
        <v>67399051259</v>
      </c>
      <c r="FL20">
        <v>13406504845</v>
      </c>
      <c r="FM20" t="s">
        <v>116</v>
      </c>
      <c r="FN20">
        <v>0</v>
      </c>
      <c r="FO20">
        <v>68719476736</v>
      </c>
      <c r="FP20" t="s">
        <v>116</v>
      </c>
      <c r="FQ20">
        <v>-67399051259</v>
      </c>
      <c r="FR20">
        <v>13406504845</v>
      </c>
      <c r="FS20" t="s">
        <v>116</v>
      </c>
      <c r="FT20">
        <v>-26297805227</v>
      </c>
      <c r="FU20">
        <v>-63488518041</v>
      </c>
      <c r="FV20" t="s">
        <v>116</v>
      </c>
      <c r="FW20">
        <v>57138156679</v>
      </c>
      <c r="FX20">
        <v>-38178495703</v>
      </c>
      <c r="FY20" t="s">
        <v>116</v>
      </c>
      <c r="FZ20">
        <v>48592007999</v>
      </c>
      <c r="GA20">
        <v>48592007999</v>
      </c>
      <c r="GB20" t="s">
        <v>116</v>
      </c>
      <c r="GC20">
        <v>-38178495703</v>
      </c>
      <c r="GD20">
        <v>57138156679</v>
      </c>
      <c r="GE20" t="s">
        <v>116</v>
      </c>
      <c r="GF20">
        <v>-63488518041</v>
      </c>
      <c r="GG20">
        <v>-26297805227</v>
      </c>
      <c r="GH20" t="s">
        <v>116</v>
      </c>
      <c r="GI20">
        <v>13406504845</v>
      </c>
      <c r="GJ20">
        <v>-67399051259</v>
      </c>
      <c r="GK20" t="s">
        <v>116</v>
      </c>
    </row>
    <row r="21" spans="1:193" x14ac:dyDescent="0.35">
      <c r="A21">
        <f t="shared" si="0"/>
        <v>15</v>
      </c>
      <c r="B21">
        <v>68719476736</v>
      </c>
      <c r="C21">
        <v>0</v>
      </c>
      <c r="D21" t="s">
        <v>116</v>
      </c>
      <c r="E21">
        <v>6735686594</v>
      </c>
      <c r="F21">
        <v>68388573672</v>
      </c>
      <c r="G21" t="s">
        <v>116</v>
      </c>
      <c r="H21">
        <v>-67399051259</v>
      </c>
      <c r="I21">
        <v>13406504845</v>
      </c>
      <c r="J21" t="s">
        <v>116</v>
      </c>
      <c r="K21">
        <v>-19948211125</v>
      </c>
      <c r="L21">
        <v>-65760439139</v>
      </c>
      <c r="M21" t="s">
        <v>116</v>
      </c>
      <c r="N21">
        <v>63488518041</v>
      </c>
      <c r="O21">
        <v>-26297805227</v>
      </c>
      <c r="P21" t="s">
        <v>116</v>
      </c>
      <c r="Q21">
        <v>32394137089</v>
      </c>
      <c r="R21">
        <v>60605167808</v>
      </c>
      <c r="S21" t="s">
        <v>116</v>
      </c>
      <c r="T21">
        <v>-57138156679</v>
      </c>
      <c r="U21">
        <v>38178495703</v>
      </c>
      <c r="V21" t="s">
        <v>116</v>
      </c>
      <c r="W21">
        <v>-43595174532</v>
      </c>
      <c r="X21">
        <v>-53120873866</v>
      </c>
      <c r="Y21" t="s">
        <v>116</v>
      </c>
      <c r="Z21">
        <v>48592007999</v>
      </c>
      <c r="AA21">
        <v>-48592007999</v>
      </c>
      <c r="AB21" t="s">
        <v>116</v>
      </c>
      <c r="AC21">
        <v>53120873866</v>
      </c>
      <c r="AD21">
        <v>43595174532</v>
      </c>
      <c r="AE21" t="s">
        <v>116</v>
      </c>
      <c r="AF21">
        <v>-38178495703</v>
      </c>
      <c r="AG21">
        <v>57138156679</v>
      </c>
      <c r="AH21" t="s">
        <v>116</v>
      </c>
      <c r="AI21">
        <v>-60605167808</v>
      </c>
      <c r="AJ21">
        <v>-32394137089</v>
      </c>
      <c r="AK21" t="s">
        <v>116</v>
      </c>
      <c r="AL21">
        <v>26297805227</v>
      </c>
      <c r="AM21">
        <v>-63488518041</v>
      </c>
      <c r="AN21" t="s">
        <v>116</v>
      </c>
      <c r="AO21">
        <v>65760439139</v>
      </c>
      <c r="AP21">
        <v>19948211125</v>
      </c>
      <c r="AQ21" t="s">
        <v>116</v>
      </c>
      <c r="AR21">
        <v>-13406504845</v>
      </c>
      <c r="AS21">
        <v>67399051259</v>
      </c>
      <c r="AT21" t="s">
        <v>116</v>
      </c>
      <c r="AU21">
        <v>-68388573672</v>
      </c>
      <c r="AV21">
        <v>-6735686594</v>
      </c>
      <c r="AW21" t="s">
        <v>116</v>
      </c>
      <c r="AX21">
        <v>0</v>
      </c>
      <c r="AY21">
        <v>-68719476736</v>
      </c>
      <c r="AZ21" t="s">
        <v>116</v>
      </c>
      <c r="BA21">
        <v>68388573672</v>
      </c>
      <c r="BB21">
        <v>-6735686594</v>
      </c>
      <c r="BC21" t="s">
        <v>116</v>
      </c>
      <c r="BD21">
        <v>13406504845</v>
      </c>
      <c r="BE21">
        <v>67399051259</v>
      </c>
      <c r="BF21" t="s">
        <v>116</v>
      </c>
      <c r="BG21">
        <v>-65760439139</v>
      </c>
      <c r="BH21">
        <v>19948211125</v>
      </c>
      <c r="BI21" t="s">
        <v>116</v>
      </c>
      <c r="BJ21">
        <v>-26297805227</v>
      </c>
      <c r="BK21">
        <v>-63488518041</v>
      </c>
      <c r="BL21" t="s">
        <v>116</v>
      </c>
      <c r="BM21">
        <v>60605167808</v>
      </c>
      <c r="BN21">
        <v>-32394137089</v>
      </c>
      <c r="BO21" t="s">
        <v>116</v>
      </c>
      <c r="BP21">
        <v>38178495703</v>
      </c>
      <c r="BQ21">
        <v>57138156679</v>
      </c>
      <c r="BR21" t="s">
        <v>116</v>
      </c>
      <c r="BS21">
        <v>-53120873866</v>
      </c>
      <c r="BT21">
        <v>43595174532</v>
      </c>
      <c r="BU21" t="s">
        <v>116</v>
      </c>
      <c r="BV21">
        <v>-48592007999</v>
      </c>
      <c r="BW21">
        <v>-48592007999</v>
      </c>
      <c r="BX21" t="s">
        <v>116</v>
      </c>
      <c r="BY21">
        <v>43595174532</v>
      </c>
      <c r="BZ21">
        <v>-53120873866</v>
      </c>
      <c r="CA21" t="s">
        <v>116</v>
      </c>
      <c r="CB21">
        <v>57138156679</v>
      </c>
      <c r="CC21">
        <v>38178495703</v>
      </c>
      <c r="CD21" t="s">
        <v>116</v>
      </c>
      <c r="CE21">
        <v>-32394137089</v>
      </c>
      <c r="CF21">
        <v>60605167808</v>
      </c>
      <c r="CG21" t="s">
        <v>116</v>
      </c>
      <c r="CH21">
        <v>-63488518041</v>
      </c>
      <c r="CI21">
        <v>-26297805227</v>
      </c>
      <c r="CJ21" t="s">
        <v>116</v>
      </c>
      <c r="CK21">
        <v>19948211125</v>
      </c>
      <c r="CL21">
        <v>-65760439139</v>
      </c>
      <c r="CM21" t="s">
        <v>116</v>
      </c>
      <c r="CN21">
        <v>67399051259</v>
      </c>
      <c r="CO21">
        <v>13406504845</v>
      </c>
      <c r="CP21" t="s">
        <v>116</v>
      </c>
      <c r="CQ21">
        <v>-6735686594</v>
      </c>
      <c r="CR21">
        <v>68388573672</v>
      </c>
      <c r="CS21" t="s">
        <v>116</v>
      </c>
      <c r="CT21">
        <v>-68719476736</v>
      </c>
      <c r="CU21">
        <v>0</v>
      </c>
      <c r="CV21" t="s">
        <v>116</v>
      </c>
      <c r="CW21">
        <v>-6735686594</v>
      </c>
      <c r="CX21">
        <v>-68388573672</v>
      </c>
      <c r="CY21" t="s">
        <v>116</v>
      </c>
      <c r="CZ21">
        <v>67399051259</v>
      </c>
      <c r="DA21">
        <v>-13406504845</v>
      </c>
      <c r="DB21" t="s">
        <v>116</v>
      </c>
      <c r="DC21">
        <v>19948211125</v>
      </c>
      <c r="DD21">
        <v>65760439139</v>
      </c>
      <c r="DE21" t="s">
        <v>116</v>
      </c>
      <c r="DF21">
        <v>-63488518041</v>
      </c>
      <c r="DG21">
        <v>26297805227</v>
      </c>
      <c r="DH21" t="s">
        <v>116</v>
      </c>
      <c r="DI21">
        <v>-32394137089</v>
      </c>
      <c r="DJ21">
        <v>-60605167808</v>
      </c>
      <c r="DK21" t="s">
        <v>116</v>
      </c>
      <c r="DL21">
        <v>57138156679</v>
      </c>
      <c r="DM21">
        <v>-38178495703</v>
      </c>
      <c r="DN21" t="s">
        <v>116</v>
      </c>
      <c r="DO21">
        <v>43595174532</v>
      </c>
      <c r="DP21">
        <v>53120873866</v>
      </c>
      <c r="DQ21" t="s">
        <v>116</v>
      </c>
      <c r="DR21">
        <v>-48592007999</v>
      </c>
      <c r="DS21">
        <v>48592007999</v>
      </c>
      <c r="DT21" t="s">
        <v>116</v>
      </c>
      <c r="DU21">
        <v>-53120873866</v>
      </c>
      <c r="DV21">
        <v>-43595174532</v>
      </c>
      <c r="DW21" t="s">
        <v>116</v>
      </c>
      <c r="DX21">
        <v>38178495703</v>
      </c>
      <c r="DY21">
        <v>-57138156679</v>
      </c>
      <c r="DZ21" t="s">
        <v>116</v>
      </c>
      <c r="EA21">
        <v>60605167808</v>
      </c>
      <c r="EB21">
        <v>32394137089</v>
      </c>
      <c r="EC21" t="s">
        <v>116</v>
      </c>
      <c r="ED21">
        <v>-26297805227</v>
      </c>
      <c r="EE21">
        <v>63488518041</v>
      </c>
      <c r="EF21" t="s">
        <v>116</v>
      </c>
      <c r="EG21">
        <v>-65760439139</v>
      </c>
      <c r="EH21">
        <v>-19948211125</v>
      </c>
      <c r="EI21" t="s">
        <v>116</v>
      </c>
      <c r="EJ21">
        <v>13406504845</v>
      </c>
      <c r="EK21">
        <v>-67399051259</v>
      </c>
      <c r="EL21" t="s">
        <v>116</v>
      </c>
      <c r="EM21">
        <v>68388573672</v>
      </c>
      <c r="EN21">
        <v>6735686594</v>
      </c>
      <c r="EO21" t="s">
        <v>116</v>
      </c>
      <c r="EP21">
        <v>0</v>
      </c>
      <c r="EQ21">
        <v>68719476736</v>
      </c>
      <c r="ER21" t="s">
        <v>116</v>
      </c>
      <c r="ES21">
        <v>-68388573672</v>
      </c>
      <c r="ET21">
        <v>6735686594</v>
      </c>
      <c r="EU21" t="s">
        <v>116</v>
      </c>
      <c r="EV21">
        <v>-13406504845</v>
      </c>
      <c r="EW21">
        <v>-67399051259</v>
      </c>
      <c r="EX21" t="s">
        <v>116</v>
      </c>
      <c r="EY21">
        <v>65760439139</v>
      </c>
      <c r="EZ21">
        <v>-19948211125</v>
      </c>
      <c r="FA21" t="s">
        <v>116</v>
      </c>
      <c r="FB21">
        <v>26297805227</v>
      </c>
      <c r="FC21">
        <v>63488518041</v>
      </c>
      <c r="FD21" t="s">
        <v>116</v>
      </c>
      <c r="FE21">
        <v>-60605167808</v>
      </c>
      <c r="FF21">
        <v>32394137089</v>
      </c>
      <c r="FG21" t="s">
        <v>116</v>
      </c>
      <c r="FH21">
        <v>-38178495703</v>
      </c>
      <c r="FI21">
        <v>-57138156679</v>
      </c>
      <c r="FJ21" t="s">
        <v>116</v>
      </c>
      <c r="FK21">
        <v>53120873866</v>
      </c>
      <c r="FL21">
        <v>-43595174532</v>
      </c>
      <c r="FM21" t="s">
        <v>116</v>
      </c>
      <c r="FN21">
        <v>48592007999</v>
      </c>
      <c r="FO21">
        <v>48592007999</v>
      </c>
      <c r="FP21" t="s">
        <v>116</v>
      </c>
      <c r="FQ21">
        <v>-43595174532</v>
      </c>
      <c r="FR21">
        <v>53120873866</v>
      </c>
      <c r="FS21" t="s">
        <v>116</v>
      </c>
      <c r="FT21">
        <v>-57138156679</v>
      </c>
      <c r="FU21">
        <v>-38178495703</v>
      </c>
      <c r="FV21" t="s">
        <v>116</v>
      </c>
      <c r="FW21">
        <v>32394137089</v>
      </c>
      <c r="FX21">
        <v>-60605167808</v>
      </c>
      <c r="FY21" t="s">
        <v>116</v>
      </c>
      <c r="FZ21">
        <v>63488518041</v>
      </c>
      <c r="GA21">
        <v>26297805227</v>
      </c>
      <c r="GB21" t="s">
        <v>116</v>
      </c>
      <c r="GC21">
        <v>-19948211125</v>
      </c>
      <c r="GD21">
        <v>65760439139</v>
      </c>
      <c r="GE21" t="s">
        <v>116</v>
      </c>
      <c r="GF21">
        <v>-67399051259</v>
      </c>
      <c r="GG21">
        <v>-13406504845</v>
      </c>
      <c r="GH21" t="s">
        <v>116</v>
      </c>
      <c r="GI21">
        <v>6735686594</v>
      </c>
      <c r="GJ21">
        <v>-68388573672</v>
      </c>
      <c r="GK21" t="s">
        <v>116</v>
      </c>
    </row>
    <row r="22" spans="1:193" x14ac:dyDescent="0.35">
      <c r="A22">
        <f t="shared" si="0"/>
        <v>16</v>
      </c>
      <c r="B22">
        <v>68719476736</v>
      </c>
      <c r="C22">
        <v>0</v>
      </c>
      <c r="D22" t="s">
        <v>116</v>
      </c>
      <c r="E22">
        <v>0</v>
      </c>
      <c r="F22">
        <v>68719476736</v>
      </c>
      <c r="G22" t="s">
        <v>116</v>
      </c>
      <c r="H22">
        <v>-68719476736</v>
      </c>
      <c r="I22">
        <v>0</v>
      </c>
      <c r="J22" t="s">
        <v>116</v>
      </c>
      <c r="K22">
        <v>0</v>
      </c>
      <c r="L22">
        <v>-68719476736</v>
      </c>
      <c r="M22" t="s">
        <v>116</v>
      </c>
      <c r="N22">
        <v>68719476736</v>
      </c>
      <c r="O22">
        <v>0</v>
      </c>
      <c r="P22" t="s">
        <v>116</v>
      </c>
      <c r="Q22">
        <v>0</v>
      </c>
      <c r="R22">
        <v>68719476736</v>
      </c>
      <c r="S22" t="s">
        <v>116</v>
      </c>
      <c r="T22">
        <v>-68719476736</v>
      </c>
      <c r="U22">
        <v>0</v>
      </c>
      <c r="V22" t="s">
        <v>116</v>
      </c>
      <c r="W22">
        <v>0</v>
      </c>
      <c r="X22">
        <v>-68719476736</v>
      </c>
      <c r="Y22" t="s">
        <v>116</v>
      </c>
      <c r="Z22">
        <v>68719476736</v>
      </c>
      <c r="AA22">
        <v>0</v>
      </c>
      <c r="AB22" t="s">
        <v>116</v>
      </c>
      <c r="AC22">
        <v>0</v>
      </c>
      <c r="AD22">
        <v>68719476736</v>
      </c>
      <c r="AE22" t="s">
        <v>116</v>
      </c>
      <c r="AF22">
        <v>-68719476736</v>
      </c>
      <c r="AG22">
        <v>0</v>
      </c>
      <c r="AH22" t="s">
        <v>116</v>
      </c>
      <c r="AI22">
        <v>0</v>
      </c>
      <c r="AJ22">
        <v>-68719476736</v>
      </c>
      <c r="AK22" t="s">
        <v>116</v>
      </c>
      <c r="AL22">
        <v>68719476736</v>
      </c>
      <c r="AM22">
        <v>0</v>
      </c>
      <c r="AN22" t="s">
        <v>116</v>
      </c>
      <c r="AO22">
        <v>0</v>
      </c>
      <c r="AP22">
        <v>68719476736</v>
      </c>
      <c r="AQ22" t="s">
        <v>116</v>
      </c>
      <c r="AR22">
        <v>-68719476736</v>
      </c>
      <c r="AS22">
        <v>0</v>
      </c>
      <c r="AT22" t="s">
        <v>116</v>
      </c>
      <c r="AU22">
        <v>0</v>
      </c>
      <c r="AV22">
        <v>-68719476736</v>
      </c>
      <c r="AW22" t="s">
        <v>116</v>
      </c>
      <c r="AX22">
        <v>68719476736</v>
      </c>
      <c r="AY22">
        <v>0</v>
      </c>
      <c r="AZ22" t="s">
        <v>116</v>
      </c>
      <c r="BA22">
        <v>0</v>
      </c>
      <c r="BB22">
        <v>68719476736</v>
      </c>
      <c r="BC22" t="s">
        <v>116</v>
      </c>
      <c r="BD22">
        <v>-68719476736</v>
      </c>
      <c r="BE22">
        <v>0</v>
      </c>
      <c r="BF22" t="s">
        <v>116</v>
      </c>
      <c r="BG22">
        <v>0</v>
      </c>
      <c r="BH22">
        <v>-68719476736</v>
      </c>
      <c r="BI22" t="s">
        <v>116</v>
      </c>
      <c r="BJ22">
        <v>68719476736</v>
      </c>
      <c r="BK22">
        <v>0</v>
      </c>
      <c r="BL22" t="s">
        <v>116</v>
      </c>
      <c r="BM22">
        <v>0</v>
      </c>
      <c r="BN22">
        <v>68719476736</v>
      </c>
      <c r="BO22" t="s">
        <v>116</v>
      </c>
      <c r="BP22">
        <v>-68719476736</v>
      </c>
      <c r="BQ22">
        <v>0</v>
      </c>
      <c r="BR22" t="s">
        <v>116</v>
      </c>
      <c r="BS22">
        <v>0</v>
      </c>
      <c r="BT22">
        <v>-68719476736</v>
      </c>
      <c r="BU22" t="s">
        <v>116</v>
      </c>
      <c r="BV22">
        <v>68719476736</v>
      </c>
      <c r="BW22">
        <v>0</v>
      </c>
      <c r="BX22" t="s">
        <v>116</v>
      </c>
      <c r="BY22">
        <v>0</v>
      </c>
      <c r="BZ22">
        <v>68719476736</v>
      </c>
      <c r="CA22" t="s">
        <v>116</v>
      </c>
      <c r="CB22">
        <v>-68719476736</v>
      </c>
      <c r="CC22">
        <v>0</v>
      </c>
      <c r="CD22" t="s">
        <v>116</v>
      </c>
      <c r="CE22">
        <v>0</v>
      </c>
      <c r="CF22">
        <v>-68719476736</v>
      </c>
      <c r="CG22" t="s">
        <v>116</v>
      </c>
      <c r="CH22">
        <v>68719476736</v>
      </c>
      <c r="CI22">
        <v>0</v>
      </c>
      <c r="CJ22" t="s">
        <v>116</v>
      </c>
      <c r="CK22">
        <v>0</v>
      </c>
      <c r="CL22">
        <v>68719476736</v>
      </c>
      <c r="CM22" t="s">
        <v>116</v>
      </c>
      <c r="CN22">
        <v>-68719476736</v>
      </c>
      <c r="CO22">
        <v>0</v>
      </c>
      <c r="CP22" t="s">
        <v>116</v>
      </c>
      <c r="CQ22">
        <v>0</v>
      </c>
      <c r="CR22">
        <v>-68719476736</v>
      </c>
      <c r="CS22" t="s">
        <v>116</v>
      </c>
      <c r="CT22">
        <v>68719476736</v>
      </c>
      <c r="CU22">
        <v>0</v>
      </c>
      <c r="CV22" t="s">
        <v>116</v>
      </c>
      <c r="CW22">
        <v>0</v>
      </c>
      <c r="CX22">
        <v>68719476736</v>
      </c>
      <c r="CY22" t="s">
        <v>116</v>
      </c>
      <c r="CZ22">
        <v>-68719476736</v>
      </c>
      <c r="DA22">
        <v>0</v>
      </c>
      <c r="DB22" t="s">
        <v>116</v>
      </c>
      <c r="DC22">
        <v>0</v>
      </c>
      <c r="DD22">
        <v>-68719476736</v>
      </c>
      <c r="DE22" t="s">
        <v>116</v>
      </c>
      <c r="DF22">
        <v>68719476736</v>
      </c>
      <c r="DG22">
        <v>0</v>
      </c>
      <c r="DH22" t="s">
        <v>116</v>
      </c>
      <c r="DI22">
        <v>0</v>
      </c>
      <c r="DJ22">
        <v>68719476736</v>
      </c>
      <c r="DK22" t="s">
        <v>116</v>
      </c>
      <c r="DL22">
        <v>-68719476736</v>
      </c>
      <c r="DM22">
        <v>0</v>
      </c>
      <c r="DN22" t="s">
        <v>116</v>
      </c>
      <c r="DO22">
        <v>0</v>
      </c>
      <c r="DP22">
        <v>-68719476736</v>
      </c>
      <c r="DQ22" t="s">
        <v>116</v>
      </c>
      <c r="DR22">
        <v>68719476736</v>
      </c>
      <c r="DS22">
        <v>0</v>
      </c>
      <c r="DT22" t="s">
        <v>116</v>
      </c>
      <c r="DU22">
        <v>0</v>
      </c>
      <c r="DV22">
        <v>68719476736</v>
      </c>
      <c r="DW22" t="s">
        <v>116</v>
      </c>
      <c r="DX22">
        <v>-68719476736</v>
      </c>
      <c r="DY22">
        <v>0</v>
      </c>
      <c r="DZ22" t="s">
        <v>116</v>
      </c>
      <c r="EA22">
        <v>0</v>
      </c>
      <c r="EB22">
        <v>-68719476736</v>
      </c>
      <c r="EC22" t="s">
        <v>116</v>
      </c>
      <c r="ED22">
        <v>68719476736</v>
      </c>
      <c r="EE22">
        <v>0</v>
      </c>
      <c r="EF22" t="s">
        <v>116</v>
      </c>
      <c r="EG22">
        <v>0</v>
      </c>
      <c r="EH22">
        <v>68719476736</v>
      </c>
      <c r="EI22" t="s">
        <v>116</v>
      </c>
      <c r="EJ22">
        <v>-68719476736</v>
      </c>
      <c r="EK22">
        <v>0</v>
      </c>
      <c r="EL22" t="s">
        <v>116</v>
      </c>
      <c r="EM22">
        <v>0</v>
      </c>
      <c r="EN22">
        <v>-68719476736</v>
      </c>
      <c r="EO22" t="s">
        <v>116</v>
      </c>
      <c r="EP22">
        <v>68719476736</v>
      </c>
      <c r="EQ22">
        <v>0</v>
      </c>
      <c r="ER22" t="s">
        <v>116</v>
      </c>
      <c r="ES22">
        <v>0</v>
      </c>
      <c r="ET22">
        <v>68719476736</v>
      </c>
      <c r="EU22" t="s">
        <v>116</v>
      </c>
      <c r="EV22">
        <v>-68719476736</v>
      </c>
      <c r="EW22">
        <v>0</v>
      </c>
      <c r="EX22" t="s">
        <v>116</v>
      </c>
      <c r="EY22">
        <v>0</v>
      </c>
      <c r="EZ22">
        <v>-68719476736</v>
      </c>
      <c r="FA22" t="s">
        <v>116</v>
      </c>
      <c r="FB22">
        <v>68719476736</v>
      </c>
      <c r="FC22">
        <v>0</v>
      </c>
      <c r="FD22" t="s">
        <v>116</v>
      </c>
      <c r="FE22">
        <v>0</v>
      </c>
      <c r="FF22">
        <v>68719476736</v>
      </c>
      <c r="FG22" t="s">
        <v>116</v>
      </c>
      <c r="FH22">
        <v>-68719476736</v>
      </c>
      <c r="FI22">
        <v>0</v>
      </c>
      <c r="FJ22" t="s">
        <v>116</v>
      </c>
      <c r="FK22">
        <v>0</v>
      </c>
      <c r="FL22">
        <v>-68719476736</v>
      </c>
      <c r="FM22" t="s">
        <v>116</v>
      </c>
      <c r="FN22">
        <v>68719476736</v>
      </c>
      <c r="FO22">
        <v>0</v>
      </c>
      <c r="FP22" t="s">
        <v>116</v>
      </c>
      <c r="FQ22">
        <v>0</v>
      </c>
      <c r="FR22">
        <v>68719476736</v>
      </c>
      <c r="FS22" t="s">
        <v>116</v>
      </c>
      <c r="FT22">
        <v>-68719476736</v>
      </c>
      <c r="FU22">
        <v>0</v>
      </c>
      <c r="FV22" t="s">
        <v>116</v>
      </c>
      <c r="FW22">
        <v>0</v>
      </c>
      <c r="FX22">
        <v>-68719476736</v>
      </c>
      <c r="FY22" t="s">
        <v>116</v>
      </c>
      <c r="FZ22">
        <v>68719476736</v>
      </c>
      <c r="GA22">
        <v>0</v>
      </c>
      <c r="GB22" t="s">
        <v>116</v>
      </c>
      <c r="GC22">
        <v>0</v>
      </c>
      <c r="GD22">
        <v>68719476736</v>
      </c>
      <c r="GE22" t="s">
        <v>116</v>
      </c>
      <c r="GF22">
        <v>-68719476736</v>
      </c>
      <c r="GG22">
        <v>0</v>
      </c>
      <c r="GH22" t="s">
        <v>116</v>
      </c>
      <c r="GI22">
        <v>0</v>
      </c>
      <c r="GJ22">
        <v>-68719476736</v>
      </c>
      <c r="GK22" t="s">
        <v>116</v>
      </c>
    </row>
    <row r="23" spans="1:193" x14ac:dyDescent="0.35">
      <c r="A23">
        <f t="shared" si="0"/>
        <v>17</v>
      </c>
      <c r="B23">
        <v>68719476736</v>
      </c>
      <c r="C23">
        <v>0</v>
      </c>
      <c r="D23" t="s">
        <v>116</v>
      </c>
      <c r="E23">
        <v>-6735686594</v>
      </c>
      <c r="F23">
        <v>68388573672</v>
      </c>
      <c r="G23" t="s">
        <v>116</v>
      </c>
      <c r="H23">
        <v>-67399051259</v>
      </c>
      <c r="I23">
        <v>-13406504845</v>
      </c>
      <c r="J23" t="s">
        <v>116</v>
      </c>
      <c r="K23">
        <v>19948211125</v>
      </c>
      <c r="L23">
        <v>-65760439139</v>
      </c>
      <c r="M23" t="s">
        <v>116</v>
      </c>
      <c r="N23">
        <v>63488518041</v>
      </c>
      <c r="O23">
        <v>26297805227</v>
      </c>
      <c r="P23" t="s">
        <v>116</v>
      </c>
      <c r="Q23">
        <v>-32394137089</v>
      </c>
      <c r="R23">
        <v>60605167808</v>
      </c>
      <c r="S23" t="s">
        <v>116</v>
      </c>
      <c r="T23">
        <v>-57138156679</v>
      </c>
      <c r="U23">
        <v>-38178495703</v>
      </c>
      <c r="V23" t="s">
        <v>116</v>
      </c>
      <c r="W23">
        <v>43595174532</v>
      </c>
      <c r="X23">
        <v>-53120873866</v>
      </c>
      <c r="Y23" t="s">
        <v>116</v>
      </c>
      <c r="Z23">
        <v>48592007999</v>
      </c>
      <c r="AA23">
        <v>48592007999</v>
      </c>
      <c r="AB23" t="s">
        <v>116</v>
      </c>
      <c r="AC23">
        <v>-53120873866</v>
      </c>
      <c r="AD23">
        <v>43595174532</v>
      </c>
      <c r="AE23" t="s">
        <v>116</v>
      </c>
      <c r="AF23">
        <v>-38178495703</v>
      </c>
      <c r="AG23">
        <v>-57138156679</v>
      </c>
      <c r="AH23" t="s">
        <v>116</v>
      </c>
      <c r="AI23">
        <v>60605167808</v>
      </c>
      <c r="AJ23">
        <v>-32394137089</v>
      </c>
      <c r="AK23" t="s">
        <v>116</v>
      </c>
      <c r="AL23">
        <v>26297805227</v>
      </c>
      <c r="AM23">
        <v>63488518041</v>
      </c>
      <c r="AN23" t="s">
        <v>116</v>
      </c>
      <c r="AO23">
        <v>-65760439139</v>
      </c>
      <c r="AP23">
        <v>19948211125</v>
      </c>
      <c r="AQ23" t="s">
        <v>116</v>
      </c>
      <c r="AR23">
        <v>-13406504845</v>
      </c>
      <c r="AS23">
        <v>-67399051259</v>
      </c>
      <c r="AT23" t="s">
        <v>116</v>
      </c>
      <c r="AU23">
        <v>68388573672</v>
      </c>
      <c r="AV23">
        <v>-6735686594</v>
      </c>
      <c r="AW23" t="s">
        <v>116</v>
      </c>
      <c r="AX23">
        <v>0</v>
      </c>
      <c r="AY23">
        <v>68719476736</v>
      </c>
      <c r="AZ23" t="s">
        <v>116</v>
      </c>
      <c r="BA23">
        <v>-68388573672</v>
      </c>
      <c r="BB23">
        <v>-6735686594</v>
      </c>
      <c r="BC23" t="s">
        <v>116</v>
      </c>
      <c r="BD23">
        <v>13406504845</v>
      </c>
      <c r="BE23">
        <v>-67399051259</v>
      </c>
      <c r="BF23" t="s">
        <v>116</v>
      </c>
      <c r="BG23">
        <v>65760439139</v>
      </c>
      <c r="BH23">
        <v>19948211125</v>
      </c>
      <c r="BI23" t="s">
        <v>116</v>
      </c>
      <c r="BJ23">
        <v>-26297805227</v>
      </c>
      <c r="BK23">
        <v>63488518041</v>
      </c>
      <c r="BL23" t="s">
        <v>116</v>
      </c>
      <c r="BM23">
        <v>-60605167808</v>
      </c>
      <c r="BN23">
        <v>-32394137089</v>
      </c>
      <c r="BO23" t="s">
        <v>116</v>
      </c>
      <c r="BP23">
        <v>38178495703</v>
      </c>
      <c r="BQ23">
        <v>-57138156679</v>
      </c>
      <c r="BR23" t="s">
        <v>116</v>
      </c>
      <c r="BS23">
        <v>53120873866</v>
      </c>
      <c r="BT23">
        <v>43595174532</v>
      </c>
      <c r="BU23" t="s">
        <v>116</v>
      </c>
      <c r="BV23">
        <v>-48592007999</v>
      </c>
      <c r="BW23">
        <v>48592007999</v>
      </c>
      <c r="BX23" t="s">
        <v>116</v>
      </c>
      <c r="BY23">
        <v>-43595174532</v>
      </c>
      <c r="BZ23">
        <v>-53120873866</v>
      </c>
      <c r="CA23" t="s">
        <v>116</v>
      </c>
      <c r="CB23">
        <v>57138156679</v>
      </c>
      <c r="CC23">
        <v>-38178495703</v>
      </c>
      <c r="CD23" t="s">
        <v>116</v>
      </c>
      <c r="CE23">
        <v>32394137089</v>
      </c>
      <c r="CF23">
        <v>60605167808</v>
      </c>
      <c r="CG23" t="s">
        <v>116</v>
      </c>
      <c r="CH23">
        <v>-63488518041</v>
      </c>
      <c r="CI23">
        <v>26297805227</v>
      </c>
      <c r="CJ23" t="s">
        <v>116</v>
      </c>
      <c r="CK23">
        <v>-19948211125</v>
      </c>
      <c r="CL23">
        <v>-65760439139</v>
      </c>
      <c r="CM23" t="s">
        <v>116</v>
      </c>
      <c r="CN23">
        <v>67399051259</v>
      </c>
      <c r="CO23">
        <v>-13406504845</v>
      </c>
      <c r="CP23" t="s">
        <v>116</v>
      </c>
      <c r="CQ23">
        <v>6735686594</v>
      </c>
      <c r="CR23">
        <v>68388573672</v>
      </c>
      <c r="CS23" t="s">
        <v>116</v>
      </c>
      <c r="CT23">
        <v>-68719476736</v>
      </c>
      <c r="CU23">
        <v>0</v>
      </c>
      <c r="CV23" t="s">
        <v>116</v>
      </c>
      <c r="CW23">
        <v>6735686594</v>
      </c>
      <c r="CX23">
        <v>-68388573672</v>
      </c>
      <c r="CY23" t="s">
        <v>116</v>
      </c>
      <c r="CZ23">
        <v>67399051259</v>
      </c>
      <c r="DA23">
        <v>13406504845</v>
      </c>
      <c r="DB23" t="s">
        <v>116</v>
      </c>
      <c r="DC23">
        <v>-19948211125</v>
      </c>
      <c r="DD23">
        <v>65760439139</v>
      </c>
      <c r="DE23" t="s">
        <v>116</v>
      </c>
      <c r="DF23">
        <v>-63488518041</v>
      </c>
      <c r="DG23">
        <v>-26297805227</v>
      </c>
      <c r="DH23" t="s">
        <v>116</v>
      </c>
      <c r="DI23">
        <v>32394137089</v>
      </c>
      <c r="DJ23">
        <v>-60605167808</v>
      </c>
      <c r="DK23" t="s">
        <v>116</v>
      </c>
      <c r="DL23">
        <v>57138156679</v>
      </c>
      <c r="DM23">
        <v>38178495703</v>
      </c>
      <c r="DN23" t="s">
        <v>116</v>
      </c>
      <c r="DO23">
        <v>-43595174532</v>
      </c>
      <c r="DP23">
        <v>53120873866</v>
      </c>
      <c r="DQ23" t="s">
        <v>116</v>
      </c>
      <c r="DR23">
        <v>-48592007999</v>
      </c>
      <c r="DS23">
        <v>-48592007999</v>
      </c>
      <c r="DT23" t="s">
        <v>116</v>
      </c>
      <c r="DU23">
        <v>53120873866</v>
      </c>
      <c r="DV23">
        <v>-43595174532</v>
      </c>
      <c r="DW23" t="s">
        <v>116</v>
      </c>
      <c r="DX23">
        <v>38178495703</v>
      </c>
      <c r="DY23">
        <v>57138156679</v>
      </c>
      <c r="DZ23" t="s">
        <v>116</v>
      </c>
      <c r="EA23">
        <v>-60605167808</v>
      </c>
      <c r="EB23">
        <v>32394137089</v>
      </c>
      <c r="EC23" t="s">
        <v>116</v>
      </c>
      <c r="ED23">
        <v>-26297805227</v>
      </c>
      <c r="EE23">
        <v>-63488518041</v>
      </c>
      <c r="EF23" t="s">
        <v>116</v>
      </c>
      <c r="EG23">
        <v>65760439139</v>
      </c>
      <c r="EH23">
        <v>-19948211125</v>
      </c>
      <c r="EI23" t="s">
        <v>116</v>
      </c>
      <c r="EJ23">
        <v>13406504845</v>
      </c>
      <c r="EK23">
        <v>67399051259</v>
      </c>
      <c r="EL23" t="s">
        <v>116</v>
      </c>
      <c r="EM23">
        <v>-68388573672</v>
      </c>
      <c r="EN23">
        <v>6735686594</v>
      </c>
      <c r="EO23" t="s">
        <v>116</v>
      </c>
      <c r="EP23">
        <v>0</v>
      </c>
      <c r="EQ23">
        <v>-68719476736</v>
      </c>
      <c r="ER23" t="s">
        <v>116</v>
      </c>
      <c r="ES23">
        <v>68388573672</v>
      </c>
      <c r="ET23">
        <v>6735686594</v>
      </c>
      <c r="EU23" t="s">
        <v>116</v>
      </c>
      <c r="EV23">
        <v>-13406504845</v>
      </c>
      <c r="EW23">
        <v>67399051259</v>
      </c>
      <c r="EX23" t="s">
        <v>116</v>
      </c>
      <c r="EY23">
        <v>-65760439139</v>
      </c>
      <c r="EZ23">
        <v>-19948211125</v>
      </c>
      <c r="FA23" t="s">
        <v>116</v>
      </c>
      <c r="FB23">
        <v>26297805227</v>
      </c>
      <c r="FC23">
        <v>-63488518041</v>
      </c>
      <c r="FD23" t="s">
        <v>116</v>
      </c>
      <c r="FE23">
        <v>60605167808</v>
      </c>
      <c r="FF23">
        <v>32394137089</v>
      </c>
      <c r="FG23" t="s">
        <v>116</v>
      </c>
      <c r="FH23">
        <v>-38178495703</v>
      </c>
      <c r="FI23">
        <v>57138156679</v>
      </c>
      <c r="FJ23" t="s">
        <v>116</v>
      </c>
      <c r="FK23">
        <v>-53120873866</v>
      </c>
      <c r="FL23">
        <v>-43595174532</v>
      </c>
      <c r="FM23" t="s">
        <v>116</v>
      </c>
      <c r="FN23">
        <v>48592007999</v>
      </c>
      <c r="FO23">
        <v>-48592007999</v>
      </c>
      <c r="FP23" t="s">
        <v>116</v>
      </c>
      <c r="FQ23">
        <v>43595174532</v>
      </c>
      <c r="FR23">
        <v>53120873866</v>
      </c>
      <c r="FS23" t="s">
        <v>116</v>
      </c>
      <c r="FT23">
        <v>-57138156679</v>
      </c>
      <c r="FU23">
        <v>38178495703</v>
      </c>
      <c r="FV23" t="s">
        <v>116</v>
      </c>
      <c r="FW23">
        <v>-32394137089</v>
      </c>
      <c r="FX23">
        <v>-60605167808</v>
      </c>
      <c r="FY23" t="s">
        <v>116</v>
      </c>
      <c r="FZ23">
        <v>63488518041</v>
      </c>
      <c r="GA23">
        <v>-26297805227</v>
      </c>
      <c r="GB23" t="s">
        <v>116</v>
      </c>
      <c r="GC23">
        <v>19948211125</v>
      </c>
      <c r="GD23">
        <v>65760439139</v>
      </c>
      <c r="GE23" t="s">
        <v>116</v>
      </c>
      <c r="GF23">
        <v>-67399051259</v>
      </c>
      <c r="GG23">
        <v>13406504845</v>
      </c>
      <c r="GH23" t="s">
        <v>116</v>
      </c>
      <c r="GI23">
        <v>-6735686594</v>
      </c>
      <c r="GJ23">
        <v>-68388573672</v>
      </c>
      <c r="GK23" t="s">
        <v>116</v>
      </c>
    </row>
    <row r="24" spans="1:193" x14ac:dyDescent="0.35">
      <c r="A24">
        <f t="shared" si="0"/>
        <v>18</v>
      </c>
      <c r="B24">
        <v>68719476736</v>
      </c>
      <c r="C24">
        <v>0</v>
      </c>
      <c r="D24" t="s">
        <v>116</v>
      </c>
      <c r="E24">
        <v>-13406504845</v>
      </c>
      <c r="F24">
        <v>67399051259</v>
      </c>
      <c r="G24" t="s">
        <v>116</v>
      </c>
      <c r="H24">
        <v>-63488518041</v>
      </c>
      <c r="I24">
        <v>-26297805227</v>
      </c>
      <c r="J24" t="s">
        <v>116</v>
      </c>
      <c r="K24">
        <v>38178495703</v>
      </c>
      <c r="L24">
        <v>-57138156679</v>
      </c>
      <c r="M24" t="s">
        <v>116</v>
      </c>
      <c r="N24">
        <v>48592007999</v>
      </c>
      <c r="O24">
        <v>48592007999</v>
      </c>
      <c r="P24" t="s">
        <v>116</v>
      </c>
      <c r="Q24">
        <v>-57138156679</v>
      </c>
      <c r="R24">
        <v>38178495703</v>
      </c>
      <c r="S24" t="s">
        <v>116</v>
      </c>
      <c r="T24">
        <v>-26297805227</v>
      </c>
      <c r="U24">
        <v>-63488518041</v>
      </c>
      <c r="V24" t="s">
        <v>116</v>
      </c>
      <c r="W24">
        <v>67399051259</v>
      </c>
      <c r="X24">
        <v>-13406504845</v>
      </c>
      <c r="Y24" t="s">
        <v>116</v>
      </c>
      <c r="Z24">
        <v>0</v>
      </c>
      <c r="AA24">
        <v>68719476736</v>
      </c>
      <c r="AB24" t="s">
        <v>116</v>
      </c>
      <c r="AC24">
        <v>-67399051259</v>
      </c>
      <c r="AD24">
        <v>-13406504845</v>
      </c>
      <c r="AE24" t="s">
        <v>116</v>
      </c>
      <c r="AF24">
        <v>26297805227</v>
      </c>
      <c r="AG24">
        <v>-63488518041</v>
      </c>
      <c r="AH24" t="s">
        <v>116</v>
      </c>
      <c r="AI24">
        <v>57138156679</v>
      </c>
      <c r="AJ24">
        <v>38178495703</v>
      </c>
      <c r="AK24" t="s">
        <v>116</v>
      </c>
      <c r="AL24">
        <v>-48592007999</v>
      </c>
      <c r="AM24">
        <v>48592007999</v>
      </c>
      <c r="AN24" t="s">
        <v>116</v>
      </c>
      <c r="AO24">
        <v>-38178495703</v>
      </c>
      <c r="AP24">
        <v>-57138156679</v>
      </c>
      <c r="AQ24" t="s">
        <v>116</v>
      </c>
      <c r="AR24">
        <v>63488518041</v>
      </c>
      <c r="AS24">
        <v>-26297805227</v>
      </c>
      <c r="AT24" t="s">
        <v>116</v>
      </c>
      <c r="AU24">
        <v>13406504845</v>
      </c>
      <c r="AV24">
        <v>67399051259</v>
      </c>
      <c r="AW24" t="s">
        <v>116</v>
      </c>
      <c r="AX24">
        <v>-68719476736</v>
      </c>
      <c r="AY24">
        <v>0</v>
      </c>
      <c r="AZ24" t="s">
        <v>116</v>
      </c>
      <c r="BA24">
        <v>13406504845</v>
      </c>
      <c r="BB24">
        <v>-67399051259</v>
      </c>
      <c r="BC24" t="s">
        <v>116</v>
      </c>
      <c r="BD24">
        <v>63488518041</v>
      </c>
      <c r="BE24">
        <v>26297805227</v>
      </c>
      <c r="BF24" t="s">
        <v>116</v>
      </c>
      <c r="BG24">
        <v>-38178495703</v>
      </c>
      <c r="BH24">
        <v>57138156679</v>
      </c>
      <c r="BI24" t="s">
        <v>116</v>
      </c>
      <c r="BJ24">
        <v>-48592007999</v>
      </c>
      <c r="BK24">
        <v>-48592007999</v>
      </c>
      <c r="BL24" t="s">
        <v>116</v>
      </c>
      <c r="BM24">
        <v>57138156679</v>
      </c>
      <c r="BN24">
        <v>-38178495703</v>
      </c>
      <c r="BO24" t="s">
        <v>116</v>
      </c>
      <c r="BP24">
        <v>26297805227</v>
      </c>
      <c r="BQ24">
        <v>63488518041</v>
      </c>
      <c r="BR24" t="s">
        <v>116</v>
      </c>
      <c r="BS24">
        <v>-67399051259</v>
      </c>
      <c r="BT24">
        <v>13406504845</v>
      </c>
      <c r="BU24" t="s">
        <v>116</v>
      </c>
      <c r="BV24">
        <v>0</v>
      </c>
      <c r="BW24">
        <v>-68719476736</v>
      </c>
      <c r="BX24" t="s">
        <v>116</v>
      </c>
      <c r="BY24">
        <v>67399051259</v>
      </c>
      <c r="BZ24">
        <v>13406504845</v>
      </c>
      <c r="CA24" t="s">
        <v>116</v>
      </c>
      <c r="CB24">
        <v>-26297805227</v>
      </c>
      <c r="CC24">
        <v>63488518041</v>
      </c>
      <c r="CD24" t="s">
        <v>116</v>
      </c>
      <c r="CE24">
        <v>-57138156679</v>
      </c>
      <c r="CF24">
        <v>-38178495703</v>
      </c>
      <c r="CG24" t="s">
        <v>116</v>
      </c>
      <c r="CH24">
        <v>48592007999</v>
      </c>
      <c r="CI24">
        <v>-48592007999</v>
      </c>
      <c r="CJ24" t="s">
        <v>116</v>
      </c>
      <c r="CK24">
        <v>38178495703</v>
      </c>
      <c r="CL24">
        <v>57138156679</v>
      </c>
      <c r="CM24" t="s">
        <v>116</v>
      </c>
      <c r="CN24">
        <v>-63488518041</v>
      </c>
      <c r="CO24">
        <v>26297805227</v>
      </c>
      <c r="CP24" t="s">
        <v>116</v>
      </c>
      <c r="CQ24">
        <v>-13406504845</v>
      </c>
      <c r="CR24">
        <v>-67399051259</v>
      </c>
      <c r="CS24" t="s">
        <v>116</v>
      </c>
      <c r="CT24">
        <v>68719476736</v>
      </c>
      <c r="CU24">
        <v>0</v>
      </c>
      <c r="CV24" t="s">
        <v>116</v>
      </c>
      <c r="CW24">
        <v>-13406504845</v>
      </c>
      <c r="CX24">
        <v>67399051259</v>
      </c>
      <c r="CY24" t="s">
        <v>116</v>
      </c>
      <c r="CZ24">
        <v>-63488518041</v>
      </c>
      <c r="DA24">
        <v>-26297805227</v>
      </c>
      <c r="DB24" t="s">
        <v>116</v>
      </c>
      <c r="DC24">
        <v>38178495703</v>
      </c>
      <c r="DD24">
        <v>-57138156679</v>
      </c>
      <c r="DE24" t="s">
        <v>116</v>
      </c>
      <c r="DF24">
        <v>48592007999</v>
      </c>
      <c r="DG24">
        <v>48592007999</v>
      </c>
      <c r="DH24" t="s">
        <v>116</v>
      </c>
      <c r="DI24">
        <v>-57138156679</v>
      </c>
      <c r="DJ24">
        <v>38178495703</v>
      </c>
      <c r="DK24" t="s">
        <v>116</v>
      </c>
      <c r="DL24">
        <v>-26297805227</v>
      </c>
      <c r="DM24">
        <v>-63488518041</v>
      </c>
      <c r="DN24" t="s">
        <v>116</v>
      </c>
      <c r="DO24">
        <v>67399051259</v>
      </c>
      <c r="DP24">
        <v>-13406504845</v>
      </c>
      <c r="DQ24" t="s">
        <v>116</v>
      </c>
      <c r="DR24">
        <v>0</v>
      </c>
      <c r="DS24">
        <v>68719476736</v>
      </c>
      <c r="DT24" t="s">
        <v>116</v>
      </c>
      <c r="DU24">
        <v>-67399051259</v>
      </c>
      <c r="DV24">
        <v>-13406504845</v>
      </c>
      <c r="DW24" t="s">
        <v>116</v>
      </c>
      <c r="DX24">
        <v>26297805227</v>
      </c>
      <c r="DY24">
        <v>-63488518041</v>
      </c>
      <c r="DZ24" t="s">
        <v>116</v>
      </c>
      <c r="EA24">
        <v>57138156679</v>
      </c>
      <c r="EB24">
        <v>38178495703</v>
      </c>
      <c r="EC24" t="s">
        <v>116</v>
      </c>
      <c r="ED24">
        <v>-48592007999</v>
      </c>
      <c r="EE24">
        <v>48592007999</v>
      </c>
      <c r="EF24" t="s">
        <v>116</v>
      </c>
      <c r="EG24">
        <v>-38178495703</v>
      </c>
      <c r="EH24">
        <v>-57138156679</v>
      </c>
      <c r="EI24" t="s">
        <v>116</v>
      </c>
      <c r="EJ24">
        <v>63488518041</v>
      </c>
      <c r="EK24">
        <v>-26297805227</v>
      </c>
      <c r="EL24" t="s">
        <v>116</v>
      </c>
      <c r="EM24">
        <v>13406504845</v>
      </c>
      <c r="EN24">
        <v>67399051259</v>
      </c>
      <c r="EO24" t="s">
        <v>116</v>
      </c>
      <c r="EP24">
        <v>-68719476736</v>
      </c>
      <c r="EQ24">
        <v>0</v>
      </c>
      <c r="ER24" t="s">
        <v>116</v>
      </c>
      <c r="ES24">
        <v>13406504845</v>
      </c>
      <c r="ET24">
        <v>-67399051259</v>
      </c>
      <c r="EU24" t="s">
        <v>116</v>
      </c>
      <c r="EV24">
        <v>63488518041</v>
      </c>
      <c r="EW24">
        <v>26297805227</v>
      </c>
      <c r="EX24" t="s">
        <v>116</v>
      </c>
      <c r="EY24">
        <v>-38178495703</v>
      </c>
      <c r="EZ24">
        <v>57138156679</v>
      </c>
      <c r="FA24" t="s">
        <v>116</v>
      </c>
      <c r="FB24">
        <v>-48592007999</v>
      </c>
      <c r="FC24">
        <v>-48592007999</v>
      </c>
      <c r="FD24" t="s">
        <v>116</v>
      </c>
      <c r="FE24">
        <v>57138156679</v>
      </c>
      <c r="FF24">
        <v>-38178495703</v>
      </c>
      <c r="FG24" t="s">
        <v>116</v>
      </c>
      <c r="FH24">
        <v>26297805227</v>
      </c>
      <c r="FI24">
        <v>63488518041</v>
      </c>
      <c r="FJ24" t="s">
        <v>116</v>
      </c>
      <c r="FK24">
        <v>-67399051259</v>
      </c>
      <c r="FL24">
        <v>13406504845</v>
      </c>
      <c r="FM24" t="s">
        <v>116</v>
      </c>
      <c r="FN24">
        <v>0</v>
      </c>
      <c r="FO24">
        <v>-68719476736</v>
      </c>
      <c r="FP24" t="s">
        <v>116</v>
      </c>
      <c r="FQ24">
        <v>67399051259</v>
      </c>
      <c r="FR24">
        <v>13406504845</v>
      </c>
      <c r="FS24" t="s">
        <v>116</v>
      </c>
      <c r="FT24">
        <v>-26297805227</v>
      </c>
      <c r="FU24">
        <v>63488518041</v>
      </c>
      <c r="FV24" t="s">
        <v>116</v>
      </c>
      <c r="FW24">
        <v>-57138156679</v>
      </c>
      <c r="FX24">
        <v>-38178495703</v>
      </c>
      <c r="FY24" t="s">
        <v>116</v>
      </c>
      <c r="FZ24">
        <v>48592007999</v>
      </c>
      <c r="GA24">
        <v>-48592007999</v>
      </c>
      <c r="GB24" t="s">
        <v>116</v>
      </c>
      <c r="GC24">
        <v>38178495703</v>
      </c>
      <c r="GD24">
        <v>57138156679</v>
      </c>
      <c r="GE24" t="s">
        <v>116</v>
      </c>
      <c r="GF24">
        <v>-63488518041</v>
      </c>
      <c r="GG24">
        <v>26297805227</v>
      </c>
      <c r="GH24" t="s">
        <v>116</v>
      </c>
      <c r="GI24">
        <v>-13406504845</v>
      </c>
      <c r="GJ24">
        <v>-67399051259</v>
      </c>
      <c r="GK24" t="s">
        <v>116</v>
      </c>
    </row>
    <row r="25" spans="1:193" x14ac:dyDescent="0.35">
      <c r="A25">
        <f t="shared" si="0"/>
        <v>19</v>
      </c>
      <c r="B25">
        <v>68719476736</v>
      </c>
      <c r="C25">
        <v>0</v>
      </c>
      <c r="D25" t="s">
        <v>116</v>
      </c>
      <c r="E25">
        <v>-19948211125</v>
      </c>
      <c r="F25">
        <v>65760439139</v>
      </c>
      <c r="G25" t="s">
        <v>116</v>
      </c>
      <c r="H25">
        <v>-57138156679</v>
      </c>
      <c r="I25">
        <v>-38178495703</v>
      </c>
      <c r="J25" t="s">
        <v>116</v>
      </c>
      <c r="K25">
        <v>53120873866</v>
      </c>
      <c r="L25">
        <v>-43595174532</v>
      </c>
      <c r="M25" t="s">
        <v>116</v>
      </c>
      <c r="N25">
        <v>26297805227</v>
      </c>
      <c r="O25">
        <v>63488518041</v>
      </c>
      <c r="P25" t="s">
        <v>116</v>
      </c>
      <c r="Q25">
        <v>-68388573672</v>
      </c>
      <c r="R25">
        <v>6735686594</v>
      </c>
      <c r="S25" t="s">
        <v>116</v>
      </c>
      <c r="T25">
        <v>13406504845</v>
      </c>
      <c r="U25">
        <v>-67399051259</v>
      </c>
      <c r="V25" t="s">
        <v>116</v>
      </c>
      <c r="W25">
        <v>60605167808</v>
      </c>
      <c r="X25">
        <v>32394137089</v>
      </c>
      <c r="Y25" t="s">
        <v>116</v>
      </c>
      <c r="Z25">
        <v>-48592007999</v>
      </c>
      <c r="AA25">
        <v>48592007999</v>
      </c>
      <c r="AB25" t="s">
        <v>116</v>
      </c>
      <c r="AC25">
        <v>-32394137089</v>
      </c>
      <c r="AD25">
        <v>-60605167808</v>
      </c>
      <c r="AE25" t="s">
        <v>116</v>
      </c>
      <c r="AF25">
        <v>67399051259</v>
      </c>
      <c r="AG25">
        <v>-13406504845</v>
      </c>
      <c r="AH25" t="s">
        <v>116</v>
      </c>
      <c r="AI25">
        <v>-6735686594</v>
      </c>
      <c r="AJ25">
        <v>68388573672</v>
      </c>
      <c r="AK25" t="s">
        <v>116</v>
      </c>
      <c r="AL25">
        <v>-63488518041</v>
      </c>
      <c r="AM25">
        <v>-26297805227</v>
      </c>
      <c r="AN25" t="s">
        <v>116</v>
      </c>
      <c r="AO25">
        <v>43595174532</v>
      </c>
      <c r="AP25">
        <v>-53120873866</v>
      </c>
      <c r="AQ25" t="s">
        <v>116</v>
      </c>
      <c r="AR25">
        <v>38178495703</v>
      </c>
      <c r="AS25">
        <v>57138156679</v>
      </c>
      <c r="AT25" t="s">
        <v>116</v>
      </c>
      <c r="AU25">
        <v>-65760439139</v>
      </c>
      <c r="AV25">
        <v>19948211125</v>
      </c>
      <c r="AW25" t="s">
        <v>116</v>
      </c>
      <c r="AX25">
        <v>0</v>
      </c>
      <c r="AY25">
        <v>-68719476736</v>
      </c>
      <c r="AZ25" t="s">
        <v>116</v>
      </c>
      <c r="BA25">
        <v>65760439139</v>
      </c>
      <c r="BB25">
        <v>19948211125</v>
      </c>
      <c r="BC25" t="s">
        <v>116</v>
      </c>
      <c r="BD25">
        <v>-38178495703</v>
      </c>
      <c r="BE25">
        <v>57138156679</v>
      </c>
      <c r="BF25" t="s">
        <v>116</v>
      </c>
      <c r="BG25">
        <v>-43595174532</v>
      </c>
      <c r="BH25">
        <v>-53120873866</v>
      </c>
      <c r="BI25" t="s">
        <v>116</v>
      </c>
      <c r="BJ25">
        <v>63488518041</v>
      </c>
      <c r="BK25">
        <v>-26297805227</v>
      </c>
      <c r="BL25" t="s">
        <v>116</v>
      </c>
      <c r="BM25">
        <v>6735686594</v>
      </c>
      <c r="BN25">
        <v>68388573672</v>
      </c>
      <c r="BO25" t="s">
        <v>116</v>
      </c>
      <c r="BP25">
        <v>-67399051259</v>
      </c>
      <c r="BQ25">
        <v>-13406504845</v>
      </c>
      <c r="BR25" t="s">
        <v>116</v>
      </c>
      <c r="BS25">
        <v>32394137089</v>
      </c>
      <c r="BT25">
        <v>-60605167808</v>
      </c>
      <c r="BU25" t="s">
        <v>116</v>
      </c>
      <c r="BV25">
        <v>48592007999</v>
      </c>
      <c r="BW25">
        <v>48592007999</v>
      </c>
      <c r="BX25" t="s">
        <v>116</v>
      </c>
      <c r="BY25">
        <v>-60605167808</v>
      </c>
      <c r="BZ25">
        <v>32394137089</v>
      </c>
      <c r="CA25" t="s">
        <v>116</v>
      </c>
      <c r="CB25">
        <v>-13406504845</v>
      </c>
      <c r="CC25">
        <v>-67399051259</v>
      </c>
      <c r="CD25" t="s">
        <v>116</v>
      </c>
      <c r="CE25">
        <v>68388573672</v>
      </c>
      <c r="CF25">
        <v>6735686594</v>
      </c>
      <c r="CG25" t="s">
        <v>116</v>
      </c>
      <c r="CH25">
        <v>-26297805227</v>
      </c>
      <c r="CI25">
        <v>63488518041</v>
      </c>
      <c r="CJ25" t="s">
        <v>116</v>
      </c>
      <c r="CK25">
        <v>-53120873866</v>
      </c>
      <c r="CL25">
        <v>-43595174532</v>
      </c>
      <c r="CM25" t="s">
        <v>116</v>
      </c>
      <c r="CN25">
        <v>57138156679</v>
      </c>
      <c r="CO25">
        <v>-38178495703</v>
      </c>
      <c r="CP25" t="s">
        <v>116</v>
      </c>
      <c r="CQ25">
        <v>19948211125</v>
      </c>
      <c r="CR25">
        <v>65760439139</v>
      </c>
      <c r="CS25" t="s">
        <v>116</v>
      </c>
      <c r="CT25">
        <v>-68719476736</v>
      </c>
      <c r="CU25">
        <v>0</v>
      </c>
      <c r="CV25" t="s">
        <v>116</v>
      </c>
      <c r="CW25">
        <v>19948211125</v>
      </c>
      <c r="CX25">
        <v>-65760439139</v>
      </c>
      <c r="CY25" t="s">
        <v>116</v>
      </c>
      <c r="CZ25">
        <v>57138156679</v>
      </c>
      <c r="DA25">
        <v>38178495703</v>
      </c>
      <c r="DB25" t="s">
        <v>116</v>
      </c>
      <c r="DC25">
        <v>-53120873866</v>
      </c>
      <c r="DD25">
        <v>43595174532</v>
      </c>
      <c r="DE25" t="s">
        <v>116</v>
      </c>
      <c r="DF25">
        <v>-26297805227</v>
      </c>
      <c r="DG25">
        <v>-63488518041</v>
      </c>
      <c r="DH25" t="s">
        <v>116</v>
      </c>
      <c r="DI25">
        <v>68388573672</v>
      </c>
      <c r="DJ25">
        <v>-6735686594</v>
      </c>
      <c r="DK25" t="s">
        <v>116</v>
      </c>
      <c r="DL25">
        <v>-13406504845</v>
      </c>
      <c r="DM25">
        <v>67399051259</v>
      </c>
      <c r="DN25" t="s">
        <v>116</v>
      </c>
      <c r="DO25">
        <v>-60605167808</v>
      </c>
      <c r="DP25">
        <v>-32394137089</v>
      </c>
      <c r="DQ25" t="s">
        <v>116</v>
      </c>
      <c r="DR25">
        <v>48592007999</v>
      </c>
      <c r="DS25">
        <v>-48592007999</v>
      </c>
      <c r="DT25" t="s">
        <v>116</v>
      </c>
      <c r="DU25">
        <v>32394137089</v>
      </c>
      <c r="DV25">
        <v>60605167808</v>
      </c>
      <c r="DW25" t="s">
        <v>116</v>
      </c>
      <c r="DX25">
        <v>-67399051259</v>
      </c>
      <c r="DY25">
        <v>13406504845</v>
      </c>
      <c r="DZ25" t="s">
        <v>116</v>
      </c>
      <c r="EA25">
        <v>6735686594</v>
      </c>
      <c r="EB25">
        <v>-68388573672</v>
      </c>
      <c r="EC25" t="s">
        <v>116</v>
      </c>
      <c r="ED25">
        <v>63488518041</v>
      </c>
      <c r="EE25">
        <v>26297805227</v>
      </c>
      <c r="EF25" t="s">
        <v>116</v>
      </c>
      <c r="EG25">
        <v>-43595174532</v>
      </c>
      <c r="EH25">
        <v>53120873866</v>
      </c>
      <c r="EI25" t="s">
        <v>116</v>
      </c>
      <c r="EJ25">
        <v>-38178495703</v>
      </c>
      <c r="EK25">
        <v>-57138156679</v>
      </c>
      <c r="EL25" t="s">
        <v>116</v>
      </c>
      <c r="EM25">
        <v>65760439139</v>
      </c>
      <c r="EN25">
        <v>-19948211125</v>
      </c>
      <c r="EO25" t="s">
        <v>116</v>
      </c>
      <c r="EP25">
        <v>0</v>
      </c>
      <c r="EQ25">
        <v>68719476736</v>
      </c>
      <c r="ER25" t="s">
        <v>116</v>
      </c>
      <c r="ES25">
        <v>-65760439139</v>
      </c>
      <c r="ET25">
        <v>-19948211125</v>
      </c>
      <c r="EU25" t="s">
        <v>116</v>
      </c>
      <c r="EV25">
        <v>38178495703</v>
      </c>
      <c r="EW25">
        <v>-57138156679</v>
      </c>
      <c r="EX25" t="s">
        <v>116</v>
      </c>
      <c r="EY25">
        <v>43595174532</v>
      </c>
      <c r="EZ25">
        <v>53120873866</v>
      </c>
      <c r="FA25" t="s">
        <v>116</v>
      </c>
      <c r="FB25">
        <v>-63488518041</v>
      </c>
      <c r="FC25">
        <v>26297805227</v>
      </c>
      <c r="FD25" t="s">
        <v>116</v>
      </c>
      <c r="FE25">
        <v>-6735686594</v>
      </c>
      <c r="FF25">
        <v>-68388573672</v>
      </c>
      <c r="FG25" t="s">
        <v>116</v>
      </c>
      <c r="FH25">
        <v>67399051259</v>
      </c>
      <c r="FI25">
        <v>13406504845</v>
      </c>
      <c r="FJ25" t="s">
        <v>116</v>
      </c>
      <c r="FK25">
        <v>-32394137089</v>
      </c>
      <c r="FL25">
        <v>60605167808</v>
      </c>
      <c r="FM25" t="s">
        <v>116</v>
      </c>
      <c r="FN25">
        <v>-48592007999</v>
      </c>
      <c r="FO25">
        <v>-48592007999</v>
      </c>
      <c r="FP25" t="s">
        <v>116</v>
      </c>
      <c r="FQ25">
        <v>60605167808</v>
      </c>
      <c r="FR25">
        <v>-32394137089</v>
      </c>
      <c r="FS25" t="s">
        <v>116</v>
      </c>
      <c r="FT25">
        <v>13406504845</v>
      </c>
      <c r="FU25">
        <v>67399051259</v>
      </c>
      <c r="FV25" t="s">
        <v>116</v>
      </c>
      <c r="FW25">
        <v>-68388573672</v>
      </c>
      <c r="FX25">
        <v>-6735686594</v>
      </c>
      <c r="FY25" t="s">
        <v>116</v>
      </c>
      <c r="FZ25">
        <v>26297805227</v>
      </c>
      <c r="GA25">
        <v>-63488518041</v>
      </c>
      <c r="GB25" t="s">
        <v>116</v>
      </c>
      <c r="GC25">
        <v>53120873866</v>
      </c>
      <c r="GD25">
        <v>43595174532</v>
      </c>
      <c r="GE25" t="s">
        <v>116</v>
      </c>
      <c r="GF25">
        <v>-57138156679</v>
      </c>
      <c r="GG25">
        <v>38178495703</v>
      </c>
      <c r="GH25" t="s">
        <v>116</v>
      </c>
      <c r="GI25">
        <v>-19948211125</v>
      </c>
      <c r="GJ25">
        <v>-65760439139</v>
      </c>
      <c r="GK25" t="s">
        <v>116</v>
      </c>
    </row>
    <row r="26" spans="1:193" x14ac:dyDescent="0.35">
      <c r="A26">
        <f t="shared" si="0"/>
        <v>20</v>
      </c>
      <c r="B26">
        <v>68719476736</v>
      </c>
      <c r="C26">
        <v>0</v>
      </c>
      <c r="D26" t="s">
        <v>116</v>
      </c>
      <c r="E26">
        <v>-26297805227</v>
      </c>
      <c r="F26">
        <v>63488518041</v>
      </c>
      <c r="G26" t="s">
        <v>116</v>
      </c>
      <c r="H26">
        <v>-48592007999</v>
      </c>
      <c r="I26">
        <v>-48592007999</v>
      </c>
      <c r="J26" t="s">
        <v>116</v>
      </c>
      <c r="K26">
        <v>63488518041</v>
      </c>
      <c r="L26">
        <v>-26297805227</v>
      </c>
      <c r="M26" t="s">
        <v>116</v>
      </c>
      <c r="N26">
        <v>0</v>
      </c>
      <c r="O26">
        <v>68719476736</v>
      </c>
      <c r="P26" t="s">
        <v>116</v>
      </c>
      <c r="Q26">
        <v>-63488518041</v>
      </c>
      <c r="R26">
        <v>-26297805227</v>
      </c>
      <c r="S26" t="s">
        <v>116</v>
      </c>
      <c r="T26">
        <v>48592007999</v>
      </c>
      <c r="U26">
        <v>-48592007999</v>
      </c>
      <c r="V26" t="s">
        <v>116</v>
      </c>
      <c r="W26">
        <v>26297805227</v>
      </c>
      <c r="X26">
        <v>63488518041</v>
      </c>
      <c r="Y26" t="s">
        <v>116</v>
      </c>
      <c r="Z26">
        <v>-68719476736</v>
      </c>
      <c r="AA26">
        <v>0</v>
      </c>
      <c r="AB26" t="s">
        <v>116</v>
      </c>
      <c r="AC26">
        <v>26297805227</v>
      </c>
      <c r="AD26">
        <v>-63488518041</v>
      </c>
      <c r="AE26" t="s">
        <v>116</v>
      </c>
      <c r="AF26">
        <v>48592007999</v>
      </c>
      <c r="AG26">
        <v>48592007999</v>
      </c>
      <c r="AH26" t="s">
        <v>116</v>
      </c>
      <c r="AI26">
        <v>-63488518041</v>
      </c>
      <c r="AJ26">
        <v>26297805227</v>
      </c>
      <c r="AK26" t="s">
        <v>116</v>
      </c>
      <c r="AL26">
        <v>0</v>
      </c>
      <c r="AM26">
        <v>-68719476736</v>
      </c>
      <c r="AN26" t="s">
        <v>116</v>
      </c>
      <c r="AO26">
        <v>63488518041</v>
      </c>
      <c r="AP26">
        <v>26297805227</v>
      </c>
      <c r="AQ26" t="s">
        <v>116</v>
      </c>
      <c r="AR26">
        <v>-48592007999</v>
      </c>
      <c r="AS26">
        <v>48592007999</v>
      </c>
      <c r="AT26" t="s">
        <v>116</v>
      </c>
      <c r="AU26">
        <v>-26297805227</v>
      </c>
      <c r="AV26">
        <v>-63488518041</v>
      </c>
      <c r="AW26" t="s">
        <v>116</v>
      </c>
      <c r="AX26">
        <v>68719476736</v>
      </c>
      <c r="AY26">
        <v>0</v>
      </c>
      <c r="AZ26" t="s">
        <v>116</v>
      </c>
      <c r="BA26">
        <v>-26297805227</v>
      </c>
      <c r="BB26">
        <v>63488518041</v>
      </c>
      <c r="BC26" t="s">
        <v>116</v>
      </c>
      <c r="BD26">
        <v>-48592007999</v>
      </c>
      <c r="BE26">
        <v>-48592007999</v>
      </c>
      <c r="BF26" t="s">
        <v>116</v>
      </c>
      <c r="BG26">
        <v>63488518041</v>
      </c>
      <c r="BH26">
        <v>-26297805227</v>
      </c>
      <c r="BI26" t="s">
        <v>116</v>
      </c>
      <c r="BJ26">
        <v>0</v>
      </c>
      <c r="BK26">
        <v>68719476736</v>
      </c>
      <c r="BL26" t="s">
        <v>116</v>
      </c>
      <c r="BM26">
        <v>-63488518041</v>
      </c>
      <c r="BN26">
        <v>-26297805227</v>
      </c>
      <c r="BO26" t="s">
        <v>116</v>
      </c>
      <c r="BP26">
        <v>48592007999</v>
      </c>
      <c r="BQ26">
        <v>-48592007999</v>
      </c>
      <c r="BR26" t="s">
        <v>116</v>
      </c>
      <c r="BS26">
        <v>26297805227</v>
      </c>
      <c r="BT26">
        <v>63488518041</v>
      </c>
      <c r="BU26" t="s">
        <v>116</v>
      </c>
      <c r="BV26">
        <v>-68719476736</v>
      </c>
      <c r="BW26">
        <v>0</v>
      </c>
      <c r="BX26" t="s">
        <v>116</v>
      </c>
      <c r="BY26">
        <v>26297805227</v>
      </c>
      <c r="BZ26">
        <v>-63488518041</v>
      </c>
      <c r="CA26" t="s">
        <v>116</v>
      </c>
      <c r="CB26">
        <v>48592007999</v>
      </c>
      <c r="CC26">
        <v>48592007999</v>
      </c>
      <c r="CD26" t="s">
        <v>116</v>
      </c>
      <c r="CE26">
        <v>-63488518041</v>
      </c>
      <c r="CF26">
        <v>26297805227</v>
      </c>
      <c r="CG26" t="s">
        <v>116</v>
      </c>
      <c r="CH26">
        <v>0</v>
      </c>
      <c r="CI26">
        <v>-68719476736</v>
      </c>
      <c r="CJ26" t="s">
        <v>116</v>
      </c>
      <c r="CK26">
        <v>63488518041</v>
      </c>
      <c r="CL26">
        <v>26297805227</v>
      </c>
      <c r="CM26" t="s">
        <v>116</v>
      </c>
      <c r="CN26">
        <v>-48592007999</v>
      </c>
      <c r="CO26">
        <v>48592007999</v>
      </c>
      <c r="CP26" t="s">
        <v>116</v>
      </c>
      <c r="CQ26">
        <v>-26297805227</v>
      </c>
      <c r="CR26">
        <v>-63488518041</v>
      </c>
      <c r="CS26" t="s">
        <v>116</v>
      </c>
      <c r="CT26">
        <v>68719476736</v>
      </c>
      <c r="CU26">
        <v>0</v>
      </c>
      <c r="CV26" t="s">
        <v>116</v>
      </c>
      <c r="CW26">
        <v>-26297805227</v>
      </c>
      <c r="CX26">
        <v>63488518041</v>
      </c>
      <c r="CY26" t="s">
        <v>116</v>
      </c>
      <c r="CZ26">
        <v>-48592007999</v>
      </c>
      <c r="DA26">
        <v>-48592007999</v>
      </c>
      <c r="DB26" t="s">
        <v>116</v>
      </c>
      <c r="DC26">
        <v>63488518041</v>
      </c>
      <c r="DD26">
        <v>-26297805227</v>
      </c>
      <c r="DE26" t="s">
        <v>116</v>
      </c>
      <c r="DF26">
        <v>0</v>
      </c>
      <c r="DG26">
        <v>68719476736</v>
      </c>
      <c r="DH26" t="s">
        <v>116</v>
      </c>
      <c r="DI26">
        <v>-63488518041</v>
      </c>
      <c r="DJ26">
        <v>-26297805227</v>
      </c>
      <c r="DK26" t="s">
        <v>116</v>
      </c>
      <c r="DL26">
        <v>48592007999</v>
      </c>
      <c r="DM26">
        <v>-48592007999</v>
      </c>
      <c r="DN26" t="s">
        <v>116</v>
      </c>
      <c r="DO26">
        <v>26297805227</v>
      </c>
      <c r="DP26">
        <v>63488518041</v>
      </c>
      <c r="DQ26" t="s">
        <v>116</v>
      </c>
      <c r="DR26">
        <v>-68719476736</v>
      </c>
      <c r="DS26">
        <v>0</v>
      </c>
      <c r="DT26" t="s">
        <v>116</v>
      </c>
      <c r="DU26">
        <v>26297805227</v>
      </c>
      <c r="DV26">
        <v>-63488518041</v>
      </c>
      <c r="DW26" t="s">
        <v>116</v>
      </c>
      <c r="DX26">
        <v>48592007999</v>
      </c>
      <c r="DY26">
        <v>48592007999</v>
      </c>
      <c r="DZ26" t="s">
        <v>116</v>
      </c>
      <c r="EA26">
        <v>-63488518041</v>
      </c>
      <c r="EB26">
        <v>26297805227</v>
      </c>
      <c r="EC26" t="s">
        <v>116</v>
      </c>
      <c r="ED26">
        <v>0</v>
      </c>
      <c r="EE26">
        <v>-68719476736</v>
      </c>
      <c r="EF26" t="s">
        <v>116</v>
      </c>
      <c r="EG26">
        <v>63488518041</v>
      </c>
      <c r="EH26">
        <v>26297805227</v>
      </c>
      <c r="EI26" t="s">
        <v>116</v>
      </c>
      <c r="EJ26">
        <v>-48592007999</v>
      </c>
      <c r="EK26">
        <v>48592007999</v>
      </c>
      <c r="EL26" t="s">
        <v>116</v>
      </c>
      <c r="EM26">
        <v>-26297805227</v>
      </c>
      <c r="EN26">
        <v>-63488518041</v>
      </c>
      <c r="EO26" t="s">
        <v>116</v>
      </c>
      <c r="EP26">
        <v>68719476736</v>
      </c>
      <c r="EQ26">
        <v>0</v>
      </c>
      <c r="ER26" t="s">
        <v>116</v>
      </c>
      <c r="ES26">
        <v>-26297805227</v>
      </c>
      <c r="ET26">
        <v>63488518041</v>
      </c>
      <c r="EU26" t="s">
        <v>116</v>
      </c>
      <c r="EV26">
        <v>-48592007999</v>
      </c>
      <c r="EW26">
        <v>-48592007999</v>
      </c>
      <c r="EX26" t="s">
        <v>116</v>
      </c>
      <c r="EY26">
        <v>63488518041</v>
      </c>
      <c r="EZ26">
        <v>-26297805227</v>
      </c>
      <c r="FA26" t="s">
        <v>116</v>
      </c>
      <c r="FB26">
        <v>0</v>
      </c>
      <c r="FC26">
        <v>68719476736</v>
      </c>
      <c r="FD26" t="s">
        <v>116</v>
      </c>
      <c r="FE26">
        <v>-63488518041</v>
      </c>
      <c r="FF26">
        <v>-26297805227</v>
      </c>
      <c r="FG26" t="s">
        <v>116</v>
      </c>
      <c r="FH26">
        <v>48592007999</v>
      </c>
      <c r="FI26">
        <v>-48592007999</v>
      </c>
      <c r="FJ26" t="s">
        <v>116</v>
      </c>
      <c r="FK26">
        <v>26297805227</v>
      </c>
      <c r="FL26">
        <v>63488518041</v>
      </c>
      <c r="FM26" t="s">
        <v>116</v>
      </c>
      <c r="FN26">
        <v>-68719476736</v>
      </c>
      <c r="FO26">
        <v>0</v>
      </c>
      <c r="FP26" t="s">
        <v>116</v>
      </c>
      <c r="FQ26">
        <v>26297805227</v>
      </c>
      <c r="FR26">
        <v>-63488518041</v>
      </c>
      <c r="FS26" t="s">
        <v>116</v>
      </c>
      <c r="FT26">
        <v>48592007999</v>
      </c>
      <c r="FU26">
        <v>48592007999</v>
      </c>
      <c r="FV26" t="s">
        <v>116</v>
      </c>
      <c r="FW26">
        <v>-63488518041</v>
      </c>
      <c r="FX26">
        <v>26297805227</v>
      </c>
      <c r="FY26" t="s">
        <v>116</v>
      </c>
      <c r="FZ26">
        <v>0</v>
      </c>
      <c r="GA26">
        <v>-68719476736</v>
      </c>
      <c r="GB26" t="s">
        <v>116</v>
      </c>
      <c r="GC26">
        <v>63488518041</v>
      </c>
      <c r="GD26">
        <v>26297805227</v>
      </c>
      <c r="GE26" t="s">
        <v>116</v>
      </c>
      <c r="GF26">
        <v>-48592007999</v>
      </c>
      <c r="GG26">
        <v>48592007999</v>
      </c>
      <c r="GH26" t="s">
        <v>116</v>
      </c>
      <c r="GI26">
        <v>-26297805227</v>
      </c>
      <c r="GJ26">
        <v>-63488518041</v>
      </c>
      <c r="GK26" t="s">
        <v>116</v>
      </c>
    </row>
    <row r="27" spans="1:193" x14ac:dyDescent="0.35">
      <c r="A27">
        <f t="shared" si="0"/>
        <v>21</v>
      </c>
      <c r="B27">
        <v>68719476736</v>
      </c>
      <c r="C27">
        <v>0</v>
      </c>
      <c r="D27" t="s">
        <v>116</v>
      </c>
      <c r="E27">
        <v>-32394137089</v>
      </c>
      <c r="F27">
        <v>60605167808</v>
      </c>
      <c r="G27" t="s">
        <v>116</v>
      </c>
      <c r="H27">
        <v>-38178495703</v>
      </c>
      <c r="I27">
        <v>-57138156679</v>
      </c>
      <c r="J27" t="s">
        <v>116</v>
      </c>
      <c r="K27">
        <v>68388573672</v>
      </c>
      <c r="L27">
        <v>-6735686594</v>
      </c>
      <c r="M27" t="s">
        <v>116</v>
      </c>
      <c r="N27">
        <v>-26297805227</v>
      </c>
      <c r="O27">
        <v>63488518041</v>
      </c>
      <c r="P27" t="s">
        <v>116</v>
      </c>
      <c r="Q27">
        <v>-43595174532</v>
      </c>
      <c r="R27">
        <v>-53120873866</v>
      </c>
      <c r="S27" t="s">
        <v>116</v>
      </c>
      <c r="T27">
        <v>67399051259</v>
      </c>
      <c r="U27">
        <v>-13406504845</v>
      </c>
      <c r="V27" t="s">
        <v>116</v>
      </c>
      <c r="W27">
        <v>-19948211125</v>
      </c>
      <c r="X27">
        <v>65760439139</v>
      </c>
      <c r="Y27" t="s">
        <v>116</v>
      </c>
      <c r="Z27">
        <v>-48592007999</v>
      </c>
      <c r="AA27">
        <v>-48592007999</v>
      </c>
      <c r="AB27" t="s">
        <v>116</v>
      </c>
      <c r="AC27">
        <v>65760439139</v>
      </c>
      <c r="AD27">
        <v>-19948211125</v>
      </c>
      <c r="AE27" t="s">
        <v>116</v>
      </c>
      <c r="AF27">
        <v>-13406504845</v>
      </c>
      <c r="AG27">
        <v>67399051259</v>
      </c>
      <c r="AH27" t="s">
        <v>116</v>
      </c>
      <c r="AI27">
        <v>-53120873866</v>
      </c>
      <c r="AJ27">
        <v>-43595174532</v>
      </c>
      <c r="AK27" t="s">
        <v>116</v>
      </c>
      <c r="AL27">
        <v>63488518041</v>
      </c>
      <c r="AM27">
        <v>-26297805227</v>
      </c>
      <c r="AN27" t="s">
        <v>116</v>
      </c>
      <c r="AO27">
        <v>-6735686594</v>
      </c>
      <c r="AP27">
        <v>68388573672</v>
      </c>
      <c r="AQ27" t="s">
        <v>116</v>
      </c>
      <c r="AR27">
        <v>-57138156679</v>
      </c>
      <c r="AS27">
        <v>-38178495703</v>
      </c>
      <c r="AT27" t="s">
        <v>116</v>
      </c>
      <c r="AU27">
        <v>60605167808</v>
      </c>
      <c r="AV27">
        <v>-32394137089</v>
      </c>
      <c r="AW27" t="s">
        <v>116</v>
      </c>
      <c r="AX27">
        <v>0</v>
      </c>
      <c r="AY27">
        <v>68719476736</v>
      </c>
      <c r="AZ27" t="s">
        <v>116</v>
      </c>
      <c r="BA27">
        <v>-60605167808</v>
      </c>
      <c r="BB27">
        <v>-32394137089</v>
      </c>
      <c r="BC27" t="s">
        <v>116</v>
      </c>
      <c r="BD27">
        <v>57138156679</v>
      </c>
      <c r="BE27">
        <v>-38178495703</v>
      </c>
      <c r="BF27" t="s">
        <v>116</v>
      </c>
      <c r="BG27">
        <v>6735686594</v>
      </c>
      <c r="BH27">
        <v>68388573672</v>
      </c>
      <c r="BI27" t="s">
        <v>116</v>
      </c>
      <c r="BJ27">
        <v>-63488518041</v>
      </c>
      <c r="BK27">
        <v>-26297805227</v>
      </c>
      <c r="BL27" t="s">
        <v>116</v>
      </c>
      <c r="BM27">
        <v>53120873866</v>
      </c>
      <c r="BN27">
        <v>-43595174532</v>
      </c>
      <c r="BO27" t="s">
        <v>116</v>
      </c>
      <c r="BP27">
        <v>13406504845</v>
      </c>
      <c r="BQ27">
        <v>67399051259</v>
      </c>
      <c r="BR27" t="s">
        <v>116</v>
      </c>
      <c r="BS27">
        <v>-65760439139</v>
      </c>
      <c r="BT27">
        <v>-19948211125</v>
      </c>
      <c r="BU27" t="s">
        <v>116</v>
      </c>
      <c r="BV27">
        <v>48592007999</v>
      </c>
      <c r="BW27">
        <v>-48592007999</v>
      </c>
      <c r="BX27" t="s">
        <v>116</v>
      </c>
      <c r="BY27">
        <v>19948211125</v>
      </c>
      <c r="BZ27">
        <v>65760439139</v>
      </c>
      <c r="CA27" t="s">
        <v>116</v>
      </c>
      <c r="CB27">
        <v>-67399051259</v>
      </c>
      <c r="CC27">
        <v>-13406504845</v>
      </c>
      <c r="CD27" t="s">
        <v>116</v>
      </c>
      <c r="CE27">
        <v>43595174532</v>
      </c>
      <c r="CF27">
        <v>-53120873866</v>
      </c>
      <c r="CG27" t="s">
        <v>116</v>
      </c>
      <c r="CH27">
        <v>26297805227</v>
      </c>
      <c r="CI27">
        <v>63488518041</v>
      </c>
      <c r="CJ27" t="s">
        <v>116</v>
      </c>
      <c r="CK27">
        <v>-68388573672</v>
      </c>
      <c r="CL27">
        <v>-6735686594</v>
      </c>
      <c r="CM27" t="s">
        <v>116</v>
      </c>
      <c r="CN27">
        <v>38178495703</v>
      </c>
      <c r="CO27">
        <v>-57138156679</v>
      </c>
      <c r="CP27" t="s">
        <v>116</v>
      </c>
      <c r="CQ27">
        <v>32394137089</v>
      </c>
      <c r="CR27">
        <v>60605167808</v>
      </c>
      <c r="CS27" t="s">
        <v>116</v>
      </c>
      <c r="CT27">
        <v>-68719476736</v>
      </c>
      <c r="CU27">
        <v>0</v>
      </c>
      <c r="CV27" t="s">
        <v>116</v>
      </c>
      <c r="CW27">
        <v>32394137089</v>
      </c>
      <c r="CX27">
        <v>-60605167808</v>
      </c>
      <c r="CY27" t="s">
        <v>116</v>
      </c>
      <c r="CZ27">
        <v>38178495703</v>
      </c>
      <c r="DA27">
        <v>57138156679</v>
      </c>
      <c r="DB27" t="s">
        <v>116</v>
      </c>
      <c r="DC27">
        <v>-68388573672</v>
      </c>
      <c r="DD27">
        <v>6735686594</v>
      </c>
      <c r="DE27" t="s">
        <v>116</v>
      </c>
      <c r="DF27">
        <v>26297805227</v>
      </c>
      <c r="DG27">
        <v>-63488518041</v>
      </c>
      <c r="DH27" t="s">
        <v>116</v>
      </c>
      <c r="DI27">
        <v>43595174532</v>
      </c>
      <c r="DJ27">
        <v>53120873866</v>
      </c>
      <c r="DK27" t="s">
        <v>116</v>
      </c>
      <c r="DL27">
        <v>-67399051259</v>
      </c>
      <c r="DM27">
        <v>13406504845</v>
      </c>
      <c r="DN27" t="s">
        <v>116</v>
      </c>
      <c r="DO27">
        <v>19948211125</v>
      </c>
      <c r="DP27">
        <v>-65760439139</v>
      </c>
      <c r="DQ27" t="s">
        <v>116</v>
      </c>
      <c r="DR27">
        <v>48592007999</v>
      </c>
      <c r="DS27">
        <v>48592007999</v>
      </c>
      <c r="DT27" t="s">
        <v>116</v>
      </c>
      <c r="DU27">
        <v>-65760439139</v>
      </c>
      <c r="DV27">
        <v>19948211125</v>
      </c>
      <c r="DW27" t="s">
        <v>116</v>
      </c>
      <c r="DX27">
        <v>13406504845</v>
      </c>
      <c r="DY27">
        <v>-67399051259</v>
      </c>
      <c r="DZ27" t="s">
        <v>116</v>
      </c>
      <c r="EA27">
        <v>53120873866</v>
      </c>
      <c r="EB27">
        <v>43595174532</v>
      </c>
      <c r="EC27" t="s">
        <v>116</v>
      </c>
      <c r="ED27">
        <v>-63488518041</v>
      </c>
      <c r="EE27">
        <v>26297805227</v>
      </c>
      <c r="EF27" t="s">
        <v>116</v>
      </c>
      <c r="EG27">
        <v>6735686594</v>
      </c>
      <c r="EH27">
        <v>-68388573672</v>
      </c>
      <c r="EI27" t="s">
        <v>116</v>
      </c>
      <c r="EJ27">
        <v>57138156679</v>
      </c>
      <c r="EK27">
        <v>38178495703</v>
      </c>
      <c r="EL27" t="s">
        <v>116</v>
      </c>
      <c r="EM27">
        <v>-60605167808</v>
      </c>
      <c r="EN27">
        <v>32394137089</v>
      </c>
      <c r="EO27" t="s">
        <v>116</v>
      </c>
      <c r="EP27">
        <v>0</v>
      </c>
      <c r="EQ27">
        <v>-68719476736</v>
      </c>
      <c r="ER27" t="s">
        <v>116</v>
      </c>
      <c r="ES27">
        <v>60605167808</v>
      </c>
      <c r="ET27">
        <v>32394137089</v>
      </c>
      <c r="EU27" t="s">
        <v>116</v>
      </c>
      <c r="EV27">
        <v>-57138156679</v>
      </c>
      <c r="EW27">
        <v>38178495703</v>
      </c>
      <c r="EX27" t="s">
        <v>116</v>
      </c>
      <c r="EY27">
        <v>-6735686594</v>
      </c>
      <c r="EZ27">
        <v>-68388573672</v>
      </c>
      <c r="FA27" t="s">
        <v>116</v>
      </c>
      <c r="FB27">
        <v>63488518041</v>
      </c>
      <c r="FC27">
        <v>26297805227</v>
      </c>
      <c r="FD27" t="s">
        <v>116</v>
      </c>
      <c r="FE27">
        <v>-53120873866</v>
      </c>
      <c r="FF27">
        <v>43595174532</v>
      </c>
      <c r="FG27" t="s">
        <v>116</v>
      </c>
      <c r="FH27">
        <v>-13406504845</v>
      </c>
      <c r="FI27">
        <v>-67399051259</v>
      </c>
      <c r="FJ27" t="s">
        <v>116</v>
      </c>
      <c r="FK27">
        <v>65760439139</v>
      </c>
      <c r="FL27">
        <v>19948211125</v>
      </c>
      <c r="FM27" t="s">
        <v>116</v>
      </c>
      <c r="FN27">
        <v>-48592007999</v>
      </c>
      <c r="FO27">
        <v>48592007999</v>
      </c>
      <c r="FP27" t="s">
        <v>116</v>
      </c>
      <c r="FQ27">
        <v>-19948211125</v>
      </c>
      <c r="FR27">
        <v>-65760439139</v>
      </c>
      <c r="FS27" t="s">
        <v>116</v>
      </c>
      <c r="FT27">
        <v>67399051259</v>
      </c>
      <c r="FU27">
        <v>13406504845</v>
      </c>
      <c r="FV27" t="s">
        <v>116</v>
      </c>
      <c r="FW27">
        <v>-43595174532</v>
      </c>
      <c r="FX27">
        <v>53120873866</v>
      </c>
      <c r="FY27" t="s">
        <v>116</v>
      </c>
      <c r="FZ27">
        <v>-26297805227</v>
      </c>
      <c r="GA27">
        <v>-63488518041</v>
      </c>
      <c r="GB27" t="s">
        <v>116</v>
      </c>
      <c r="GC27">
        <v>68388573672</v>
      </c>
      <c r="GD27">
        <v>6735686594</v>
      </c>
      <c r="GE27" t="s">
        <v>116</v>
      </c>
      <c r="GF27">
        <v>-38178495703</v>
      </c>
      <c r="GG27">
        <v>57138156679</v>
      </c>
      <c r="GH27" t="s">
        <v>116</v>
      </c>
      <c r="GI27">
        <v>-32394137089</v>
      </c>
      <c r="GJ27">
        <v>-60605167808</v>
      </c>
      <c r="GK27" t="s">
        <v>116</v>
      </c>
    </row>
    <row r="28" spans="1:193" x14ac:dyDescent="0.35">
      <c r="A28">
        <f t="shared" si="0"/>
        <v>22</v>
      </c>
      <c r="B28">
        <v>68719476736</v>
      </c>
      <c r="C28">
        <v>0</v>
      </c>
      <c r="D28" t="s">
        <v>116</v>
      </c>
      <c r="E28">
        <v>-38178495703</v>
      </c>
      <c r="F28">
        <v>57138156679</v>
      </c>
      <c r="G28" t="s">
        <v>116</v>
      </c>
      <c r="H28">
        <v>-26297805227</v>
      </c>
      <c r="I28">
        <v>-63488518041</v>
      </c>
      <c r="J28" t="s">
        <v>116</v>
      </c>
      <c r="K28">
        <v>67399051259</v>
      </c>
      <c r="L28">
        <v>13406504845</v>
      </c>
      <c r="M28" t="s">
        <v>116</v>
      </c>
      <c r="N28">
        <v>-48592007999</v>
      </c>
      <c r="O28">
        <v>48592007999</v>
      </c>
      <c r="P28" t="s">
        <v>116</v>
      </c>
      <c r="Q28">
        <v>-13406504845</v>
      </c>
      <c r="R28">
        <v>-67399051259</v>
      </c>
      <c r="S28" t="s">
        <v>116</v>
      </c>
      <c r="T28">
        <v>63488518041</v>
      </c>
      <c r="U28">
        <v>26297805227</v>
      </c>
      <c r="V28" t="s">
        <v>116</v>
      </c>
      <c r="W28">
        <v>-57138156679</v>
      </c>
      <c r="X28">
        <v>38178495703</v>
      </c>
      <c r="Y28" t="s">
        <v>116</v>
      </c>
      <c r="Z28">
        <v>0</v>
      </c>
      <c r="AA28">
        <v>-68719476736</v>
      </c>
      <c r="AB28" t="s">
        <v>116</v>
      </c>
      <c r="AC28">
        <v>57138156679</v>
      </c>
      <c r="AD28">
        <v>38178495703</v>
      </c>
      <c r="AE28" t="s">
        <v>116</v>
      </c>
      <c r="AF28">
        <v>-63488518041</v>
      </c>
      <c r="AG28">
        <v>26297805227</v>
      </c>
      <c r="AH28" t="s">
        <v>116</v>
      </c>
      <c r="AI28">
        <v>13406504845</v>
      </c>
      <c r="AJ28">
        <v>-67399051259</v>
      </c>
      <c r="AK28" t="s">
        <v>116</v>
      </c>
      <c r="AL28">
        <v>48592007999</v>
      </c>
      <c r="AM28">
        <v>48592007999</v>
      </c>
      <c r="AN28" t="s">
        <v>116</v>
      </c>
      <c r="AO28">
        <v>-67399051259</v>
      </c>
      <c r="AP28">
        <v>13406504845</v>
      </c>
      <c r="AQ28" t="s">
        <v>116</v>
      </c>
      <c r="AR28">
        <v>26297805227</v>
      </c>
      <c r="AS28">
        <v>-63488518041</v>
      </c>
      <c r="AT28" t="s">
        <v>116</v>
      </c>
      <c r="AU28">
        <v>38178495703</v>
      </c>
      <c r="AV28">
        <v>57138156679</v>
      </c>
      <c r="AW28" t="s">
        <v>116</v>
      </c>
      <c r="AX28">
        <v>-68719476736</v>
      </c>
      <c r="AY28">
        <v>0</v>
      </c>
      <c r="AZ28" t="s">
        <v>116</v>
      </c>
      <c r="BA28">
        <v>38178495703</v>
      </c>
      <c r="BB28">
        <v>-57138156679</v>
      </c>
      <c r="BC28" t="s">
        <v>116</v>
      </c>
      <c r="BD28">
        <v>26297805227</v>
      </c>
      <c r="BE28">
        <v>63488518041</v>
      </c>
      <c r="BF28" t="s">
        <v>116</v>
      </c>
      <c r="BG28">
        <v>-67399051259</v>
      </c>
      <c r="BH28">
        <v>-13406504845</v>
      </c>
      <c r="BI28" t="s">
        <v>116</v>
      </c>
      <c r="BJ28">
        <v>48592007999</v>
      </c>
      <c r="BK28">
        <v>-48592007999</v>
      </c>
      <c r="BL28" t="s">
        <v>116</v>
      </c>
      <c r="BM28">
        <v>13406504845</v>
      </c>
      <c r="BN28">
        <v>67399051259</v>
      </c>
      <c r="BO28" t="s">
        <v>116</v>
      </c>
      <c r="BP28">
        <v>-63488518041</v>
      </c>
      <c r="BQ28">
        <v>-26297805227</v>
      </c>
      <c r="BR28" t="s">
        <v>116</v>
      </c>
      <c r="BS28">
        <v>57138156679</v>
      </c>
      <c r="BT28">
        <v>-38178495703</v>
      </c>
      <c r="BU28" t="s">
        <v>116</v>
      </c>
      <c r="BV28">
        <v>0</v>
      </c>
      <c r="BW28">
        <v>68719476736</v>
      </c>
      <c r="BX28" t="s">
        <v>116</v>
      </c>
      <c r="BY28">
        <v>-57138156679</v>
      </c>
      <c r="BZ28">
        <v>-38178495703</v>
      </c>
      <c r="CA28" t="s">
        <v>116</v>
      </c>
      <c r="CB28">
        <v>63488518041</v>
      </c>
      <c r="CC28">
        <v>-26297805227</v>
      </c>
      <c r="CD28" t="s">
        <v>116</v>
      </c>
      <c r="CE28">
        <v>-13406504845</v>
      </c>
      <c r="CF28">
        <v>67399051259</v>
      </c>
      <c r="CG28" t="s">
        <v>116</v>
      </c>
      <c r="CH28">
        <v>-48592007999</v>
      </c>
      <c r="CI28">
        <v>-48592007999</v>
      </c>
      <c r="CJ28" t="s">
        <v>116</v>
      </c>
      <c r="CK28">
        <v>67399051259</v>
      </c>
      <c r="CL28">
        <v>-13406504845</v>
      </c>
      <c r="CM28" t="s">
        <v>116</v>
      </c>
      <c r="CN28">
        <v>-26297805227</v>
      </c>
      <c r="CO28">
        <v>63488518041</v>
      </c>
      <c r="CP28" t="s">
        <v>116</v>
      </c>
      <c r="CQ28">
        <v>-38178495703</v>
      </c>
      <c r="CR28">
        <v>-57138156679</v>
      </c>
      <c r="CS28" t="s">
        <v>116</v>
      </c>
      <c r="CT28">
        <v>68719476736</v>
      </c>
      <c r="CU28">
        <v>0</v>
      </c>
      <c r="CV28" t="s">
        <v>116</v>
      </c>
      <c r="CW28">
        <v>-38178495703</v>
      </c>
      <c r="CX28">
        <v>57138156679</v>
      </c>
      <c r="CY28" t="s">
        <v>116</v>
      </c>
      <c r="CZ28">
        <v>-26297805227</v>
      </c>
      <c r="DA28">
        <v>-63488518041</v>
      </c>
      <c r="DB28" t="s">
        <v>116</v>
      </c>
      <c r="DC28">
        <v>67399051259</v>
      </c>
      <c r="DD28">
        <v>13406504845</v>
      </c>
      <c r="DE28" t="s">
        <v>116</v>
      </c>
      <c r="DF28">
        <v>-48592007999</v>
      </c>
      <c r="DG28">
        <v>48592007999</v>
      </c>
      <c r="DH28" t="s">
        <v>116</v>
      </c>
      <c r="DI28">
        <v>-13406504845</v>
      </c>
      <c r="DJ28">
        <v>-67399051259</v>
      </c>
      <c r="DK28" t="s">
        <v>116</v>
      </c>
      <c r="DL28">
        <v>63488518041</v>
      </c>
      <c r="DM28">
        <v>26297805227</v>
      </c>
      <c r="DN28" t="s">
        <v>116</v>
      </c>
      <c r="DO28">
        <v>-57138156679</v>
      </c>
      <c r="DP28">
        <v>38178495703</v>
      </c>
      <c r="DQ28" t="s">
        <v>116</v>
      </c>
      <c r="DR28">
        <v>0</v>
      </c>
      <c r="DS28">
        <v>-68719476736</v>
      </c>
      <c r="DT28" t="s">
        <v>116</v>
      </c>
      <c r="DU28">
        <v>57138156679</v>
      </c>
      <c r="DV28">
        <v>38178495703</v>
      </c>
      <c r="DW28" t="s">
        <v>116</v>
      </c>
      <c r="DX28">
        <v>-63488518041</v>
      </c>
      <c r="DY28">
        <v>26297805227</v>
      </c>
      <c r="DZ28" t="s">
        <v>116</v>
      </c>
      <c r="EA28">
        <v>13406504845</v>
      </c>
      <c r="EB28">
        <v>-67399051259</v>
      </c>
      <c r="EC28" t="s">
        <v>116</v>
      </c>
      <c r="ED28">
        <v>48592007999</v>
      </c>
      <c r="EE28">
        <v>48592007999</v>
      </c>
      <c r="EF28" t="s">
        <v>116</v>
      </c>
      <c r="EG28">
        <v>-67399051259</v>
      </c>
      <c r="EH28">
        <v>13406504845</v>
      </c>
      <c r="EI28" t="s">
        <v>116</v>
      </c>
      <c r="EJ28">
        <v>26297805227</v>
      </c>
      <c r="EK28">
        <v>-63488518041</v>
      </c>
      <c r="EL28" t="s">
        <v>116</v>
      </c>
      <c r="EM28">
        <v>38178495703</v>
      </c>
      <c r="EN28">
        <v>57138156679</v>
      </c>
      <c r="EO28" t="s">
        <v>116</v>
      </c>
      <c r="EP28">
        <v>-68719476736</v>
      </c>
      <c r="EQ28">
        <v>0</v>
      </c>
      <c r="ER28" t="s">
        <v>116</v>
      </c>
      <c r="ES28">
        <v>38178495703</v>
      </c>
      <c r="ET28">
        <v>-57138156679</v>
      </c>
      <c r="EU28" t="s">
        <v>116</v>
      </c>
      <c r="EV28">
        <v>26297805227</v>
      </c>
      <c r="EW28">
        <v>63488518041</v>
      </c>
      <c r="EX28" t="s">
        <v>116</v>
      </c>
      <c r="EY28">
        <v>-67399051259</v>
      </c>
      <c r="EZ28">
        <v>-13406504845</v>
      </c>
      <c r="FA28" t="s">
        <v>116</v>
      </c>
      <c r="FB28">
        <v>48592007999</v>
      </c>
      <c r="FC28">
        <v>-48592007999</v>
      </c>
      <c r="FD28" t="s">
        <v>116</v>
      </c>
      <c r="FE28">
        <v>13406504845</v>
      </c>
      <c r="FF28">
        <v>67399051259</v>
      </c>
      <c r="FG28" t="s">
        <v>116</v>
      </c>
      <c r="FH28">
        <v>-63488518041</v>
      </c>
      <c r="FI28">
        <v>-26297805227</v>
      </c>
      <c r="FJ28" t="s">
        <v>116</v>
      </c>
      <c r="FK28">
        <v>57138156679</v>
      </c>
      <c r="FL28">
        <v>-38178495703</v>
      </c>
      <c r="FM28" t="s">
        <v>116</v>
      </c>
      <c r="FN28">
        <v>0</v>
      </c>
      <c r="FO28">
        <v>68719476736</v>
      </c>
      <c r="FP28" t="s">
        <v>116</v>
      </c>
      <c r="FQ28">
        <v>-57138156679</v>
      </c>
      <c r="FR28">
        <v>-38178495703</v>
      </c>
      <c r="FS28" t="s">
        <v>116</v>
      </c>
      <c r="FT28">
        <v>63488518041</v>
      </c>
      <c r="FU28">
        <v>-26297805227</v>
      </c>
      <c r="FV28" t="s">
        <v>116</v>
      </c>
      <c r="FW28">
        <v>-13406504845</v>
      </c>
      <c r="FX28">
        <v>67399051259</v>
      </c>
      <c r="FY28" t="s">
        <v>116</v>
      </c>
      <c r="FZ28">
        <v>-48592007999</v>
      </c>
      <c r="GA28">
        <v>-48592007999</v>
      </c>
      <c r="GB28" t="s">
        <v>116</v>
      </c>
      <c r="GC28">
        <v>67399051259</v>
      </c>
      <c r="GD28">
        <v>-13406504845</v>
      </c>
      <c r="GE28" t="s">
        <v>116</v>
      </c>
      <c r="GF28">
        <v>-26297805227</v>
      </c>
      <c r="GG28">
        <v>63488518041</v>
      </c>
      <c r="GH28" t="s">
        <v>116</v>
      </c>
      <c r="GI28">
        <v>-38178495703</v>
      </c>
      <c r="GJ28">
        <v>-57138156679</v>
      </c>
      <c r="GK28" t="s">
        <v>116</v>
      </c>
    </row>
    <row r="29" spans="1:193" x14ac:dyDescent="0.35">
      <c r="A29">
        <f t="shared" si="0"/>
        <v>23</v>
      </c>
      <c r="B29">
        <v>68719476736</v>
      </c>
      <c r="C29">
        <v>0</v>
      </c>
      <c r="D29" t="s">
        <v>116</v>
      </c>
      <c r="E29">
        <v>-43595174532</v>
      </c>
      <c r="F29">
        <v>53120873866</v>
      </c>
      <c r="G29" t="s">
        <v>116</v>
      </c>
      <c r="H29">
        <v>-13406504845</v>
      </c>
      <c r="I29">
        <v>-67399051259</v>
      </c>
      <c r="J29" t="s">
        <v>116</v>
      </c>
      <c r="K29">
        <v>60605167808</v>
      </c>
      <c r="L29">
        <v>32394137089</v>
      </c>
      <c r="M29" t="s">
        <v>116</v>
      </c>
      <c r="N29">
        <v>-63488518041</v>
      </c>
      <c r="O29">
        <v>26297805227</v>
      </c>
      <c r="P29" t="s">
        <v>116</v>
      </c>
      <c r="Q29">
        <v>19948211125</v>
      </c>
      <c r="R29">
        <v>-65760439139</v>
      </c>
      <c r="S29" t="s">
        <v>116</v>
      </c>
      <c r="T29">
        <v>38178495703</v>
      </c>
      <c r="U29">
        <v>57138156679</v>
      </c>
      <c r="V29" t="s">
        <v>116</v>
      </c>
      <c r="W29">
        <v>-68388573672</v>
      </c>
      <c r="X29">
        <v>-6735686594</v>
      </c>
      <c r="Y29" t="s">
        <v>116</v>
      </c>
      <c r="Z29">
        <v>48592007999</v>
      </c>
      <c r="AA29">
        <v>-48592007999</v>
      </c>
      <c r="AB29" t="s">
        <v>116</v>
      </c>
      <c r="AC29">
        <v>6735686594</v>
      </c>
      <c r="AD29">
        <v>68388573672</v>
      </c>
      <c r="AE29" t="s">
        <v>116</v>
      </c>
      <c r="AF29">
        <v>-57138156679</v>
      </c>
      <c r="AG29">
        <v>-38178495703</v>
      </c>
      <c r="AH29" t="s">
        <v>116</v>
      </c>
      <c r="AI29">
        <v>65760439139</v>
      </c>
      <c r="AJ29">
        <v>-19948211125</v>
      </c>
      <c r="AK29" t="s">
        <v>116</v>
      </c>
      <c r="AL29">
        <v>-26297805227</v>
      </c>
      <c r="AM29">
        <v>63488518041</v>
      </c>
      <c r="AN29" t="s">
        <v>116</v>
      </c>
      <c r="AO29">
        <v>-32394137089</v>
      </c>
      <c r="AP29">
        <v>-60605167808</v>
      </c>
      <c r="AQ29" t="s">
        <v>116</v>
      </c>
      <c r="AR29">
        <v>67399051259</v>
      </c>
      <c r="AS29">
        <v>13406504845</v>
      </c>
      <c r="AT29" t="s">
        <v>116</v>
      </c>
      <c r="AU29">
        <v>-53120873866</v>
      </c>
      <c r="AV29">
        <v>43595174532</v>
      </c>
      <c r="AW29" t="s">
        <v>116</v>
      </c>
      <c r="AX29">
        <v>0</v>
      </c>
      <c r="AY29">
        <v>-68719476736</v>
      </c>
      <c r="AZ29" t="s">
        <v>116</v>
      </c>
      <c r="BA29">
        <v>53120873866</v>
      </c>
      <c r="BB29">
        <v>43595174532</v>
      </c>
      <c r="BC29" t="s">
        <v>116</v>
      </c>
      <c r="BD29">
        <v>-67399051259</v>
      </c>
      <c r="BE29">
        <v>13406504845</v>
      </c>
      <c r="BF29" t="s">
        <v>116</v>
      </c>
      <c r="BG29">
        <v>32394137089</v>
      </c>
      <c r="BH29">
        <v>-60605167808</v>
      </c>
      <c r="BI29" t="s">
        <v>116</v>
      </c>
      <c r="BJ29">
        <v>26297805227</v>
      </c>
      <c r="BK29">
        <v>63488518041</v>
      </c>
      <c r="BL29" t="s">
        <v>116</v>
      </c>
      <c r="BM29">
        <v>-65760439139</v>
      </c>
      <c r="BN29">
        <v>-19948211125</v>
      </c>
      <c r="BO29" t="s">
        <v>116</v>
      </c>
      <c r="BP29">
        <v>57138156679</v>
      </c>
      <c r="BQ29">
        <v>-38178495703</v>
      </c>
      <c r="BR29" t="s">
        <v>116</v>
      </c>
      <c r="BS29">
        <v>-6735686594</v>
      </c>
      <c r="BT29">
        <v>68388573672</v>
      </c>
      <c r="BU29" t="s">
        <v>116</v>
      </c>
      <c r="BV29">
        <v>-48592007999</v>
      </c>
      <c r="BW29">
        <v>-48592007999</v>
      </c>
      <c r="BX29" t="s">
        <v>116</v>
      </c>
      <c r="BY29">
        <v>68388573672</v>
      </c>
      <c r="BZ29">
        <v>-6735686594</v>
      </c>
      <c r="CA29" t="s">
        <v>116</v>
      </c>
      <c r="CB29">
        <v>-38178495703</v>
      </c>
      <c r="CC29">
        <v>57138156679</v>
      </c>
      <c r="CD29" t="s">
        <v>116</v>
      </c>
      <c r="CE29">
        <v>-19948211125</v>
      </c>
      <c r="CF29">
        <v>-65760439139</v>
      </c>
      <c r="CG29" t="s">
        <v>116</v>
      </c>
      <c r="CH29">
        <v>63488518041</v>
      </c>
      <c r="CI29">
        <v>26297805227</v>
      </c>
      <c r="CJ29" t="s">
        <v>116</v>
      </c>
      <c r="CK29">
        <v>-60605167808</v>
      </c>
      <c r="CL29">
        <v>32394137089</v>
      </c>
      <c r="CM29" t="s">
        <v>116</v>
      </c>
      <c r="CN29">
        <v>13406504845</v>
      </c>
      <c r="CO29">
        <v>-67399051259</v>
      </c>
      <c r="CP29" t="s">
        <v>116</v>
      </c>
      <c r="CQ29">
        <v>43595174532</v>
      </c>
      <c r="CR29">
        <v>53120873866</v>
      </c>
      <c r="CS29" t="s">
        <v>116</v>
      </c>
      <c r="CT29">
        <v>-68719476736</v>
      </c>
      <c r="CU29">
        <v>0</v>
      </c>
      <c r="CV29" t="s">
        <v>116</v>
      </c>
      <c r="CW29">
        <v>43595174532</v>
      </c>
      <c r="CX29">
        <v>-53120873866</v>
      </c>
      <c r="CY29" t="s">
        <v>116</v>
      </c>
      <c r="CZ29">
        <v>13406504845</v>
      </c>
      <c r="DA29">
        <v>67399051259</v>
      </c>
      <c r="DB29" t="s">
        <v>116</v>
      </c>
      <c r="DC29">
        <v>-60605167808</v>
      </c>
      <c r="DD29">
        <v>-32394137089</v>
      </c>
      <c r="DE29" t="s">
        <v>116</v>
      </c>
      <c r="DF29">
        <v>63488518041</v>
      </c>
      <c r="DG29">
        <v>-26297805227</v>
      </c>
      <c r="DH29" t="s">
        <v>116</v>
      </c>
      <c r="DI29">
        <v>-19948211125</v>
      </c>
      <c r="DJ29">
        <v>65760439139</v>
      </c>
      <c r="DK29" t="s">
        <v>116</v>
      </c>
      <c r="DL29">
        <v>-38178495703</v>
      </c>
      <c r="DM29">
        <v>-57138156679</v>
      </c>
      <c r="DN29" t="s">
        <v>116</v>
      </c>
      <c r="DO29">
        <v>68388573672</v>
      </c>
      <c r="DP29">
        <v>6735686594</v>
      </c>
      <c r="DQ29" t="s">
        <v>116</v>
      </c>
      <c r="DR29">
        <v>-48592007999</v>
      </c>
      <c r="DS29">
        <v>48592007999</v>
      </c>
      <c r="DT29" t="s">
        <v>116</v>
      </c>
      <c r="DU29">
        <v>-6735686594</v>
      </c>
      <c r="DV29">
        <v>-68388573672</v>
      </c>
      <c r="DW29" t="s">
        <v>116</v>
      </c>
      <c r="DX29">
        <v>57138156679</v>
      </c>
      <c r="DY29">
        <v>38178495703</v>
      </c>
      <c r="DZ29" t="s">
        <v>116</v>
      </c>
      <c r="EA29">
        <v>-65760439139</v>
      </c>
      <c r="EB29">
        <v>19948211125</v>
      </c>
      <c r="EC29" t="s">
        <v>116</v>
      </c>
      <c r="ED29">
        <v>26297805227</v>
      </c>
      <c r="EE29">
        <v>-63488518041</v>
      </c>
      <c r="EF29" t="s">
        <v>116</v>
      </c>
      <c r="EG29">
        <v>32394137089</v>
      </c>
      <c r="EH29">
        <v>60605167808</v>
      </c>
      <c r="EI29" t="s">
        <v>116</v>
      </c>
      <c r="EJ29">
        <v>-67399051259</v>
      </c>
      <c r="EK29">
        <v>-13406504845</v>
      </c>
      <c r="EL29" t="s">
        <v>116</v>
      </c>
      <c r="EM29">
        <v>53120873866</v>
      </c>
      <c r="EN29">
        <v>-43595174532</v>
      </c>
      <c r="EO29" t="s">
        <v>116</v>
      </c>
      <c r="EP29">
        <v>0</v>
      </c>
      <c r="EQ29">
        <v>68719476736</v>
      </c>
      <c r="ER29" t="s">
        <v>116</v>
      </c>
      <c r="ES29">
        <v>-53120873866</v>
      </c>
      <c r="ET29">
        <v>-43595174532</v>
      </c>
      <c r="EU29" t="s">
        <v>116</v>
      </c>
      <c r="EV29">
        <v>67399051259</v>
      </c>
      <c r="EW29">
        <v>-13406504845</v>
      </c>
      <c r="EX29" t="s">
        <v>116</v>
      </c>
      <c r="EY29">
        <v>-32394137089</v>
      </c>
      <c r="EZ29">
        <v>60605167808</v>
      </c>
      <c r="FA29" t="s">
        <v>116</v>
      </c>
      <c r="FB29">
        <v>-26297805227</v>
      </c>
      <c r="FC29">
        <v>-63488518041</v>
      </c>
      <c r="FD29" t="s">
        <v>116</v>
      </c>
      <c r="FE29">
        <v>65760439139</v>
      </c>
      <c r="FF29">
        <v>19948211125</v>
      </c>
      <c r="FG29" t="s">
        <v>116</v>
      </c>
      <c r="FH29">
        <v>-57138156679</v>
      </c>
      <c r="FI29">
        <v>38178495703</v>
      </c>
      <c r="FJ29" t="s">
        <v>116</v>
      </c>
      <c r="FK29">
        <v>6735686594</v>
      </c>
      <c r="FL29">
        <v>-68388573672</v>
      </c>
      <c r="FM29" t="s">
        <v>116</v>
      </c>
      <c r="FN29">
        <v>48592007999</v>
      </c>
      <c r="FO29">
        <v>48592007999</v>
      </c>
      <c r="FP29" t="s">
        <v>116</v>
      </c>
      <c r="FQ29">
        <v>-68388573672</v>
      </c>
      <c r="FR29">
        <v>6735686594</v>
      </c>
      <c r="FS29" t="s">
        <v>116</v>
      </c>
      <c r="FT29">
        <v>38178495703</v>
      </c>
      <c r="FU29">
        <v>-57138156679</v>
      </c>
      <c r="FV29" t="s">
        <v>116</v>
      </c>
      <c r="FW29">
        <v>19948211125</v>
      </c>
      <c r="FX29">
        <v>65760439139</v>
      </c>
      <c r="FY29" t="s">
        <v>116</v>
      </c>
      <c r="FZ29">
        <v>-63488518041</v>
      </c>
      <c r="GA29">
        <v>-26297805227</v>
      </c>
      <c r="GB29" t="s">
        <v>116</v>
      </c>
      <c r="GC29">
        <v>60605167808</v>
      </c>
      <c r="GD29">
        <v>-32394137089</v>
      </c>
      <c r="GE29" t="s">
        <v>116</v>
      </c>
      <c r="GF29">
        <v>-13406504845</v>
      </c>
      <c r="GG29">
        <v>67399051259</v>
      </c>
      <c r="GH29" t="s">
        <v>116</v>
      </c>
      <c r="GI29">
        <v>-43595174532</v>
      </c>
      <c r="GJ29">
        <v>-53120873866</v>
      </c>
      <c r="GK29" t="s">
        <v>116</v>
      </c>
    </row>
    <row r="30" spans="1:193" x14ac:dyDescent="0.35">
      <c r="A30">
        <f t="shared" si="0"/>
        <v>24</v>
      </c>
      <c r="B30">
        <v>68719476736</v>
      </c>
      <c r="C30">
        <v>0</v>
      </c>
      <c r="D30" t="s">
        <v>116</v>
      </c>
      <c r="E30">
        <v>-48592007999</v>
      </c>
      <c r="F30">
        <v>48592007999</v>
      </c>
      <c r="G30" t="s">
        <v>116</v>
      </c>
      <c r="H30">
        <v>0</v>
      </c>
      <c r="I30">
        <v>-68719476736</v>
      </c>
      <c r="J30" t="s">
        <v>116</v>
      </c>
      <c r="K30">
        <v>48592007999</v>
      </c>
      <c r="L30">
        <v>48592007999</v>
      </c>
      <c r="M30" t="s">
        <v>116</v>
      </c>
      <c r="N30">
        <v>-68719476736</v>
      </c>
      <c r="O30">
        <v>0</v>
      </c>
      <c r="P30" t="s">
        <v>116</v>
      </c>
      <c r="Q30">
        <v>48592007999</v>
      </c>
      <c r="R30">
        <v>-48592007999</v>
      </c>
      <c r="S30" t="s">
        <v>116</v>
      </c>
      <c r="T30">
        <v>0</v>
      </c>
      <c r="U30">
        <v>68719476736</v>
      </c>
      <c r="V30" t="s">
        <v>116</v>
      </c>
      <c r="W30">
        <v>-48592007999</v>
      </c>
      <c r="X30">
        <v>-48592007999</v>
      </c>
      <c r="Y30" t="s">
        <v>116</v>
      </c>
      <c r="Z30">
        <v>68719476736</v>
      </c>
      <c r="AA30">
        <v>0</v>
      </c>
      <c r="AB30" t="s">
        <v>116</v>
      </c>
      <c r="AC30">
        <v>-48592007999</v>
      </c>
      <c r="AD30">
        <v>48592007999</v>
      </c>
      <c r="AE30" t="s">
        <v>116</v>
      </c>
      <c r="AF30">
        <v>0</v>
      </c>
      <c r="AG30">
        <v>-68719476736</v>
      </c>
      <c r="AH30" t="s">
        <v>116</v>
      </c>
      <c r="AI30">
        <v>48592007999</v>
      </c>
      <c r="AJ30">
        <v>48592007999</v>
      </c>
      <c r="AK30" t="s">
        <v>116</v>
      </c>
      <c r="AL30">
        <v>-68719476736</v>
      </c>
      <c r="AM30">
        <v>0</v>
      </c>
      <c r="AN30" t="s">
        <v>116</v>
      </c>
      <c r="AO30">
        <v>48592007999</v>
      </c>
      <c r="AP30">
        <v>-48592007999</v>
      </c>
      <c r="AQ30" t="s">
        <v>116</v>
      </c>
      <c r="AR30">
        <v>0</v>
      </c>
      <c r="AS30">
        <v>68719476736</v>
      </c>
      <c r="AT30" t="s">
        <v>116</v>
      </c>
      <c r="AU30">
        <v>-48592007999</v>
      </c>
      <c r="AV30">
        <v>-48592007999</v>
      </c>
      <c r="AW30" t="s">
        <v>116</v>
      </c>
      <c r="AX30">
        <v>68719476736</v>
      </c>
      <c r="AY30">
        <v>0</v>
      </c>
      <c r="AZ30" t="s">
        <v>116</v>
      </c>
      <c r="BA30">
        <v>-48592007999</v>
      </c>
      <c r="BB30">
        <v>48592007999</v>
      </c>
      <c r="BC30" t="s">
        <v>116</v>
      </c>
      <c r="BD30">
        <v>0</v>
      </c>
      <c r="BE30">
        <v>-68719476736</v>
      </c>
      <c r="BF30" t="s">
        <v>116</v>
      </c>
      <c r="BG30">
        <v>48592007999</v>
      </c>
      <c r="BH30">
        <v>48592007999</v>
      </c>
      <c r="BI30" t="s">
        <v>116</v>
      </c>
      <c r="BJ30">
        <v>-68719476736</v>
      </c>
      <c r="BK30">
        <v>0</v>
      </c>
      <c r="BL30" t="s">
        <v>116</v>
      </c>
      <c r="BM30">
        <v>48592007999</v>
      </c>
      <c r="BN30">
        <v>-48592007999</v>
      </c>
      <c r="BO30" t="s">
        <v>116</v>
      </c>
      <c r="BP30">
        <v>0</v>
      </c>
      <c r="BQ30">
        <v>68719476736</v>
      </c>
      <c r="BR30" t="s">
        <v>116</v>
      </c>
      <c r="BS30">
        <v>-48592007999</v>
      </c>
      <c r="BT30">
        <v>-48592007999</v>
      </c>
      <c r="BU30" t="s">
        <v>116</v>
      </c>
      <c r="BV30">
        <v>68719476736</v>
      </c>
      <c r="BW30">
        <v>0</v>
      </c>
      <c r="BX30" t="s">
        <v>116</v>
      </c>
      <c r="BY30">
        <v>-48592007999</v>
      </c>
      <c r="BZ30">
        <v>48592007999</v>
      </c>
      <c r="CA30" t="s">
        <v>116</v>
      </c>
      <c r="CB30">
        <v>0</v>
      </c>
      <c r="CC30">
        <v>-68719476736</v>
      </c>
      <c r="CD30" t="s">
        <v>116</v>
      </c>
      <c r="CE30">
        <v>48592007999</v>
      </c>
      <c r="CF30">
        <v>48592007999</v>
      </c>
      <c r="CG30" t="s">
        <v>116</v>
      </c>
      <c r="CH30">
        <v>-68719476736</v>
      </c>
      <c r="CI30">
        <v>0</v>
      </c>
      <c r="CJ30" t="s">
        <v>116</v>
      </c>
      <c r="CK30">
        <v>48592007999</v>
      </c>
      <c r="CL30">
        <v>-48592007999</v>
      </c>
      <c r="CM30" t="s">
        <v>116</v>
      </c>
      <c r="CN30">
        <v>0</v>
      </c>
      <c r="CO30">
        <v>68719476736</v>
      </c>
      <c r="CP30" t="s">
        <v>116</v>
      </c>
      <c r="CQ30">
        <v>-48592007999</v>
      </c>
      <c r="CR30">
        <v>-48592007999</v>
      </c>
      <c r="CS30" t="s">
        <v>116</v>
      </c>
      <c r="CT30">
        <v>68719476736</v>
      </c>
      <c r="CU30">
        <v>0</v>
      </c>
      <c r="CV30" t="s">
        <v>116</v>
      </c>
      <c r="CW30">
        <v>-48592007999</v>
      </c>
      <c r="CX30">
        <v>48592007999</v>
      </c>
      <c r="CY30" t="s">
        <v>116</v>
      </c>
      <c r="CZ30">
        <v>0</v>
      </c>
      <c r="DA30">
        <v>-68719476736</v>
      </c>
      <c r="DB30" t="s">
        <v>116</v>
      </c>
      <c r="DC30">
        <v>48592007999</v>
      </c>
      <c r="DD30">
        <v>48592007999</v>
      </c>
      <c r="DE30" t="s">
        <v>116</v>
      </c>
      <c r="DF30">
        <v>-68719476736</v>
      </c>
      <c r="DG30">
        <v>0</v>
      </c>
      <c r="DH30" t="s">
        <v>116</v>
      </c>
      <c r="DI30">
        <v>48592007999</v>
      </c>
      <c r="DJ30">
        <v>-48592007999</v>
      </c>
      <c r="DK30" t="s">
        <v>116</v>
      </c>
      <c r="DL30">
        <v>0</v>
      </c>
      <c r="DM30">
        <v>68719476736</v>
      </c>
      <c r="DN30" t="s">
        <v>116</v>
      </c>
      <c r="DO30">
        <v>-48592007999</v>
      </c>
      <c r="DP30">
        <v>-48592007999</v>
      </c>
      <c r="DQ30" t="s">
        <v>116</v>
      </c>
      <c r="DR30">
        <v>68719476736</v>
      </c>
      <c r="DS30">
        <v>0</v>
      </c>
      <c r="DT30" t="s">
        <v>116</v>
      </c>
      <c r="DU30">
        <v>-48592007999</v>
      </c>
      <c r="DV30">
        <v>48592007999</v>
      </c>
      <c r="DW30" t="s">
        <v>116</v>
      </c>
      <c r="DX30">
        <v>0</v>
      </c>
      <c r="DY30">
        <v>-68719476736</v>
      </c>
      <c r="DZ30" t="s">
        <v>116</v>
      </c>
      <c r="EA30">
        <v>48592007999</v>
      </c>
      <c r="EB30">
        <v>48592007999</v>
      </c>
      <c r="EC30" t="s">
        <v>116</v>
      </c>
      <c r="ED30">
        <v>-68719476736</v>
      </c>
      <c r="EE30">
        <v>0</v>
      </c>
      <c r="EF30" t="s">
        <v>116</v>
      </c>
      <c r="EG30">
        <v>48592007999</v>
      </c>
      <c r="EH30">
        <v>-48592007999</v>
      </c>
      <c r="EI30" t="s">
        <v>116</v>
      </c>
      <c r="EJ30">
        <v>0</v>
      </c>
      <c r="EK30">
        <v>68719476736</v>
      </c>
      <c r="EL30" t="s">
        <v>116</v>
      </c>
      <c r="EM30">
        <v>-48592007999</v>
      </c>
      <c r="EN30">
        <v>-48592007999</v>
      </c>
      <c r="EO30" t="s">
        <v>116</v>
      </c>
      <c r="EP30">
        <v>68719476736</v>
      </c>
      <c r="EQ30">
        <v>0</v>
      </c>
      <c r="ER30" t="s">
        <v>116</v>
      </c>
      <c r="ES30">
        <v>-48592007999</v>
      </c>
      <c r="ET30">
        <v>48592007999</v>
      </c>
      <c r="EU30" t="s">
        <v>116</v>
      </c>
      <c r="EV30">
        <v>0</v>
      </c>
      <c r="EW30">
        <v>-68719476736</v>
      </c>
      <c r="EX30" t="s">
        <v>116</v>
      </c>
      <c r="EY30">
        <v>48592007999</v>
      </c>
      <c r="EZ30">
        <v>48592007999</v>
      </c>
      <c r="FA30" t="s">
        <v>116</v>
      </c>
      <c r="FB30">
        <v>-68719476736</v>
      </c>
      <c r="FC30">
        <v>0</v>
      </c>
      <c r="FD30" t="s">
        <v>116</v>
      </c>
      <c r="FE30">
        <v>48592007999</v>
      </c>
      <c r="FF30">
        <v>-48592007999</v>
      </c>
      <c r="FG30" t="s">
        <v>116</v>
      </c>
      <c r="FH30">
        <v>0</v>
      </c>
      <c r="FI30">
        <v>68719476736</v>
      </c>
      <c r="FJ30" t="s">
        <v>116</v>
      </c>
      <c r="FK30">
        <v>-48592007999</v>
      </c>
      <c r="FL30">
        <v>-48592007999</v>
      </c>
      <c r="FM30" t="s">
        <v>116</v>
      </c>
      <c r="FN30">
        <v>68719476736</v>
      </c>
      <c r="FO30">
        <v>0</v>
      </c>
      <c r="FP30" t="s">
        <v>116</v>
      </c>
      <c r="FQ30">
        <v>-48592007999</v>
      </c>
      <c r="FR30">
        <v>48592007999</v>
      </c>
      <c r="FS30" t="s">
        <v>116</v>
      </c>
      <c r="FT30">
        <v>0</v>
      </c>
      <c r="FU30">
        <v>-68719476736</v>
      </c>
      <c r="FV30" t="s">
        <v>116</v>
      </c>
      <c r="FW30">
        <v>48592007999</v>
      </c>
      <c r="FX30">
        <v>48592007999</v>
      </c>
      <c r="FY30" t="s">
        <v>116</v>
      </c>
      <c r="FZ30">
        <v>-68719476736</v>
      </c>
      <c r="GA30">
        <v>0</v>
      </c>
      <c r="GB30" t="s">
        <v>116</v>
      </c>
      <c r="GC30">
        <v>48592007999</v>
      </c>
      <c r="GD30">
        <v>-48592007999</v>
      </c>
      <c r="GE30" t="s">
        <v>116</v>
      </c>
      <c r="GF30">
        <v>0</v>
      </c>
      <c r="GG30">
        <v>68719476736</v>
      </c>
      <c r="GH30" t="s">
        <v>116</v>
      </c>
      <c r="GI30">
        <v>-48592007999</v>
      </c>
      <c r="GJ30">
        <v>-48592007999</v>
      </c>
      <c r="GK30" t="s">
        <v>116</v>
      </c>
    </row>
    <row r="31" spans="1:193" x14ac:dyDescent="0.35">
      <c r="A31">
        <f t="shared" si="0"/>
        <v>25</v>
      </c>
      <c r="B31">
        <v>68719476736</v>
      </c>
      <c r="C31">
        <v>0</v>
      </c>
      <c r="D31" t="s">
        <v>116</v>
      </c>
      <c r="E31">
        <v>-53120873866</v>
      </c>
      <c r="F31">
        <v>43595174532</v>
      </c>
      <c r="G31" t="s">
        <v>116</v>
      </c>
      <c r="H31">
        <v>13406504845</v>
      </c>
      <c r="I31">
        <v>-67399051259</v>
      </c>
      <c r="J31" t="s">
        <v>116</v>
      </c>
      <c r="K31">
        <v>32394137089</v>
      </c>
      <c r="L31">
        <v>60605167808</v>
      </c>
      <c r="M31" t="s">
        <v>116</v>
      </c>
      <c r="N31">
        <v>-63488518041</v>
      </c>
      <c r="O31">
        <v>-26297805227</v>
      </c>
      <c r="P31" t="s">
        <v>116</v>
      </c>
      <c r="Q31">
        <v>65760439139</v>
      </c>
      <c r="R31">
        <v>-19948211125</v>
      </c>
      <c r="S31" t="s">
        <v>116</v>
      </c>
      <c r="T31">
        <v>-38178495703</v>
      </c>
      <c r="U31">
        <v>57138156679</v>
      </c>
      <c r="V31" t="s">
        <v>116</v>
      </c>
      <c r="W31">
        <v>-6735686594</v>
      </c>
      <c r="X31">
        <v>-68388573672</v>
      </c>
      <c r="Y31" t="s">
        <v>116</v>
      </c>
      <c r="Z31">
        <v>48592007999</v>
      </c>
      <c r="AA31">
        <v>48592007999</v>
      </c>
      <c r="AB31" t="s">
        <v>116</v>
      </c>
      <c r="AC31">
        <v>-68388573672</v>
      </c>
      <c r="AD31">
        <v>-6735686594</v>
      </c>
      <c r="AE31" t="s">
        <v>116</v>
      </c>
      <c r="AF31">
        <v>57138156679</v>
      </c>
      <c r="AG31">
        <v>-38178495703</v>
      </c>
      <c r="AH31" t="s">
        <v>116</v>
      </c>
      <c r="AI31">
        <v>-19948211125</v>
      </c>
      <c r="AJ31">
        <v>65760439139</v>
      </c>
      <c r="AK31" t="s">
        <v>116</v>
      </c>
      <c r="AL31">
        <v>-26297805227</v>
      </c>
      <c r="AM31">
        <v>-63488518041</v>
      </c>
      <c r="AN31" t="s">
        <v>116</v>
      </c>
      <c r="AO31">
        <v>60605167808</v>
      </c>
      <c r="AP31">
        <v>32394137089</v>
      </c>
      <c r="AQ31" t="s">
        <v>116</v>
      </c>
      <c r="AR31">
        <v>-67399051259</v>
      </c>
      <c r="AS31">
        <v>13406504845</v>
      </c>
      <c r="AT31" t="s">
        <v>116</v>
      </c>
      <c r="AU31">
        <v>43595174532</v>
      </c>
      <c r="AV31">
        <v>-53120873866</v>
      </c>
      <c r="AW31" t="s">
        <v>116</v>
      </c>
      <c r="AX31">
        <v>0</v>
      </c>
      <c r="AY31">
        <v>68719476736</v>
      </c>
      <c r="AZ31" t="s">
        <v>116</v>
      </c>
      <c r="BA31">
        <v>-43595174532</v>
      </c>
      <c r="BB31">
        <v>-53120873866</v>
      </c>
      <c r="BC31" t="s">
        <v>116</v>
      </c>
      <c r="BD31">
        <v>67399051259</v>
      </c>
      <c r="BE31">
        <v>13406504845</v>
      </c>
      <c r="BF31" t="s">
        <v>116</v>
      </c>
      <c r="BG31">
        <v>-60605167808</v>
      </c>
      <c r="BH31">
        <v>32394137089</v>
      </c>
      <c r="BI31" t="s">
        <v>116</v>
      </c>
      <c r="BJ31">
        <v>26297805227</v>
      </c>
      <c r="BK31">
        <v>-63488518041</v>
      </c>
      <c r="BL31" t="s">
        <v>116</v>
      </c>
      <c r="BM31">
        <v>19948211125</v>
      </c>
      <c r="BN31">
        <v>65760439139</v>
      </c>
      <c r="BO31" t="s">
        <v>116</v>
      </c>
      <c r="BP31">
        <v>-57138156679</v>
      </c>
      <c r="BQ31">
        <v>-38178495703</v>
      </c>
      <c r="BR31" t="s">
        <v>116</v>
      </c>
      <c r="BS31">
        <v>68388573672</v>
      </c>
      <c r="BT31">
        <v>-6735686594</v>
      </c>
      <c r="BU31" t="s">
        <v>116</v>
      </c>
      <c r="BV31">
        <v>-48592007999</v>
      </c>
      <c r="BW31">
        <v>48592007999</v>
      </c>
      <c r="BX31" t="s">
        <v>116</v>
      </c>
      <c r="BY31">
        <v>6735686594</v>
      </c>
      <c r="BZ31">
        <v>-68388573672</v>
      </c>
      <c r="CA31" t="s">
        <v>116</v>
      </c>
      <c r="CB31">
        <v>38178495703</v>
      </c>
      <c r="CC31">
        <v>57138156679</v>
      </c>
      <c r="CD31" t="s">
        <v>116</v>
      </c>
      <c r="CE31">
        <v>-65760439139</v>
      </c>
      <c r="CF31">
        <v>-19948211125</v>
      </c>
      <c r="CG31" t="s">
        <v>116</v>
      </c>
      <c r="CH31">
        <v>63488518041</v>
      </c>
      <c r="CI31">
        <v>-26297805227</v>
      </c>
      <c r="CJ31" t="s">
        <v>116</v>
      </c>
      <c r="CK31">
        <v>-32394137089</v>
      </c>
      <c r="CL31">
        <v>60605167808</v>
      </c>
      <c r="CM31" t="s">
        <v>116</v>
      </c>
      <c r="CN31">
        <v>-13406504845</v>
      </c>
      <c r="CO31">
        <v>-67399051259</v>
      </c>
      <c r="CP31" t="s">
        <v>116</v>
      </c>
      <c r="CQ31">
        <v>53120873866</v>
      </c>
      <c r="CR31">
        <v>43595174532</v>
      </c>
      <c r="CS31" t="s">
        <v>116</v>
      </c>
      <c r="CT31">
        <v>-68719476736</v>
      </c>
      <c r="CU31">
        <v>0</v>
      </c>
      <c r="CV31" t="s">
        <v>116</v>
      </c>
      <c r="CW31">
        <v>53120873866</v>
      </c>
      <c r="CX31">
        <v>-43595174532</v>
      </c>
      <c r="CY31" t="s">
        <v>116</v>
      </c>
      <c r="CZ31">
        <v>-13406504845</v>
      </c>
      <c r="DA31">
        <v>67399051259</v>
      </c>
      <c r="DB31" t="s">
        <v>116</v>
      </c>
      <c r="DC31">
        <v>-32394137089</v>
      </c>
      <c r="DD31">
        <v>-60605167808</v>
      </c>
      <c r="DE31" t="s">
        <v>116</v>
      </c>
      <c r="DF31">
        <v>63488518041</v>
      </c>
      <c r="DG31">
        <v>26297805227</v>
      </c>
      <c r="DH31" t="s">
        <v>116</v>
      </c>
      <c r="DI31">
        <v>-65760439139</v>
      </c>
      <c r="DJ31">
        <v>19948211125</v>
      </c>
      <c r="DK31" t="s">
        <v>116</v>
      </c>
      <c r="DL31">
        <v>38178495703</v>
      </c>
      <c r="DM31">
        <v>-57138156679</v>
      </c>
      <c r="DN31" t="s">
        <v>116</v>
      </c>
      <c r="DO31">
        <v>6735686594</v>
      </c>
      <c r="DP31">
        <v>68388573672</v>
      </c>
      <c r="DQ31" t="s">
        <v>116</v>
      </c>
      <c r="DR31">
        <v>-48592007999</v>
      </c>
      <c r="DS31">
        <v>-48592007999</v>
      </c>
      <c r="DT31" t="s">
        <v>116</v>
      </c>
      <c r="DU31">
        <v>68388573672</v>
      </c>
      <c r="DV31">
        <v>6735686594</v>
      </c>
      <c r="DW31" t="s">
        <v>116</v>
      </c>
      <c r="DX31">
        <v>-57138156679</v>
      </c>
      <c r="DY31">
        <v>38178495703</v>
      </c>
      <c r="DZ31" t="s">
        <v>116</v>
      </c>
      <c r="EA31">
        <v>19948211125</v>
      </c>
      <c r="EB31">
        <v>-65760439139</v>
      </c>
      <c r="EC31" t="s">
        <v>116</v>
      </c>
      <c r="ED31">
        <v>26297805227</v>
      </c>
      <c r="EE31">
        <v>63488518041</v>
      </c>
      <c r="EF31" t="s">
        <v>116</v>
      </c>
      <c r="EG31">
        <v>-60605167808</v>
      </c>
      <c r="EH31">
        <v>-32394137089</v>
      </c>
      <c r="EI31" t="s">
        <v>116</v>
      </c>
      <c r="EJ31">
        <v>67399051259</v>
      </c>
      <c r="EK31">
        <v>-13406504845</v>
      </c>
      <c r="EL31" t="s">
        <v>116</v>
      </c>
      <c r="EM31">
        <v>-43595174532</v>
      </c>
      <c r="EN31">
        <v>53120873866</v>
      </c>
      <c r="EO31" t="s">
        <v>116</v>
      </c>
      <c r="EP31">
        <v>0</v>
      </c>
      <c r="EQ31">
        <v>-68719476736</v>
      </c>
      <c r="ER31" t="s">
        <v>116</v>
      </c>
      <c r="ES31">
        <v>43595174532</v>
      </c>
      <c r="ET31">
        <v>53120873866</v>
      </c>
      <c r="EU31" t="s">
        <v>116</v>
      </c>
      <c r="EV31">
        <v>-67399051259</v>
      </c>
      <c r="EW31">
        <v>-13406504845</v>
      </c>
      <c r="EX31" t="s">
        <v>116</v>
      </c>
      <c r="EY31">
        <v>60605167808</v>
      </c>
      <c r="EZ31">
        <v>-32394137089</v>
      </c>
      <c r="FA31" t="s">
        <v>116</v>
      </c>
      <c r="FB31">
        <v>-26297805227</v>
      </c>
      <c r="FC31">
        <v>63488518041</v>
      </c>
      <c r="FD31" t="s">
        <v>116</v>
      </c>
      <c r="FE31">
        <v>-19948211125</v>
      </c>
      <c r="FF31">
        <v>-65760439139</v>
      </c>
      <c r="FG31" t="s">
        <v>116</v>
      </c>
      <c r="FH31">
        <v>57138156679</v>
      </c>
      <c r="FI31">
        <v>38178495703</v>
      </c>
      <c r="FJ31" t="s">
        <v>116</v>
      </c>
      <c r="FK31">
        <v>-68388573672</v>
      </c>
      <c r="FL31">
        <v>6735686594</v>
      </c>
      <c r="FM31" t="s">
        <v>116</v>
      </c>
      <c r="FN31">
        <v>48592007999</v>
      </c>
      <c r="FO31">
        <v>-48592007999</v>
      </c>
      <c r="FP31" t="s">
        <v>116</v>
      </c>
      <c r="FQ31">
        <v>-6735686594</v>
      </c>
      <c r="FR31">
        <v>68388573672</v>
      </c>
      <c r="FS31" t="s">
        <v>116</v>
      </c>
      <c r="FT31">
        <v>-38178495703</v>
      </c>
      <c r="FU31">
        <v>-57138156679</v>
      </c>
      <c r="FV31" t="s">
        <v>116</v>
      </c>
      <c r="FW31">
        <v>65760439139</v>
      </c>
      <c r="FX31">
        <v>19948211125</v>
      </c>
      <c r="FY31" t="s">
        <v>116</v>
      </c>
      <c r="FZ31">
        <v>-63488518041</v>
      </c>
      <c r="GA31">
        <v>26297805227</v>
      </c>
      <c r="GB31" t="s">
        <v>116</v>
      </c>
      <c r="GC31">
        <v>32394137089</v>
      </c>
      <c r="GD31">
        <v>-60605167808</v>
      </c>
      <c r="GE31" t="s">
        <v>116</v>
      </c>
      <c r="GF31">
        <v>13406504845</v>
      </c>
      <c r="GG31">
        <v>67399051259</v>
      </c>
      <c r="GH31" t="s">
        <v>116</v>
      </c>
      <c r="GI31">
        <v>-53120873866</v>
      </c>
      <c r="GJ31">
        <v>-43595174532</v>
      </c>
      <c r="GK31" t="s">
        <v>116</v>
      </c>
    </row>
    <row r="32" spans="1:193" x14ac:dyDescent="0.35">
      <c r="A32">
        <f t="shared" si="0"/>
        <v>26</v>
      </c>
      <c r="B32">
        <v>68719476736</v>
      </c>
      <c r="C32">
        <v>0</v>
      </c>
      <c r="D32" t="s">
        <v>116</v>
      </c>
      <c r="E32">
        <v>-57138156679</v>
      </c>
      <c r="F32">
        <v>38178495703</v>
      </c>
      <c r="G32" t="s">
        <v>116</v>
      </c>
      <c r="H32">
        <v>26297805227</v>
      </c>
      <c r="I32">
        <v>-63488518041</v>
      </c>
      <c r="J32" t="s">
        <v>116</v>
      </c>
      <c r="K32">
        <v>13406504845</v>
      </c>
      <c r="L32">
        <v>67399051259</v>
      </c>
      <c r="M32" t="s">
        <v>116</v>
      </c>
      <c r="N32">
        <v>-48592007999</v>
      </c>
      <c r="O32">
        <v>-48592007999</v>
      </c>
      <c r="P32" t="s">
        <v>116</v>
      </c>
      <c r="Q32">
        <v>67399051259</v>
      </c>
      <c r="R32">
        <v>13406504845</v>
      </c>
      <c r="S32" t="s">
        <v>116</v>
      </c>
      <c r="T32">
        <v>-63488518041</v>
      </c>
      <c r="U32">
        <v>26297805227</v>
      </c>
      <c r="V32" t="s">
        <v>116</v>
      </c>
      <c r="W32">
        <v>38178495703</v>
      </c>
      <c r="X32">
        <v>-57138156679</v>
      </c>
      <c r="Y32" t="s">
        <v>116</v>
      </c>
      <c r="Z32">
        <v>0</v>
      </c>
      <c r="AA32">
        <v>68719476736</v>
      </c>
      <c r="AB32" t="s">
        <v>116</v>
      </c>
      <c r="AC32">
        <v>-38178495703</v>
      </c>
      <c r="AD32">
        <v>-57138156679</v>
      </c>
      <c r="AE32" t="s">
        <v>116</v>
      </c>
      <c r="AF32">
        <v>63488518041</v>
      </c>
      <c r="AG32">
        <v>26297805227</v>
      </c>
      <c r="AH32" t="s">
        <v>116</v>
      </c>
      <c r="AI32">
        <v>-67399051259</v>
      </c>
      <c r="AJ32">
        <v>13406504845</v>
      </c>
      <c r="AK32" t="s">
        <v>116</v>
      </c>
      <c r="AL32">
        <v>48592007999</v>
      </c>
      <c r="AM32">
        <v>-48592007999</v>
      </c>
      <c r="AN32" t="s">
        <v>116</v>
      </c>
      <c r="AO32">
        <v>-13406504845</v>
      </c>
      <c r="AP32">
        <v>67399051259</v>
      </c>
      <c r="AQ32" t="s">
        <v>116</v>
      </c>
      <c r="AR32">
        <v>-26297805227</v>
      </c>
      <c r="AS32">
        <v>-63488518041</v>
      </c>
      <c r="AT32" t="s">
        <v>116</v>
      </c>
      <c r="AU32">
        <v>57138156679</v>
      </c>
      <c r="AV32">
        <v>38178495703</v>
      </c>
      <c r="AW32" t="s">
        <v>116</v>
      </c>
      <c r="AX32">
        <v>-68719476736</v>
      </c>
      <c r="AY32">
        <v>0</v>
      </c>
      <c r="AZ32" t="s">
        <v>116</v>
      </c>
      <c r="BA32">
        <v>57138156679</v>
      </c>
      <c r="BB32">
        <v>-38178495703</v>
      </c>
      <c r="BC32" t="s">
        <v>116</v>
      </c>
      <c r="BD32">
        <v>-26297805227</v>
      </c>
      <c r="BE32">
        <v>63488518041</v>
      </c>
      <c r="BF32" t="s">
        <v>116</v>
      </c>
      <c r="BG32">
        <v>-13406504845</v>
      </c>
      <c r="BH32">
        <v>-67399051259</v>
      </c>
      <c r="BI32" t="s">
        <v>116</v>
      </c>
      <c r="BJ32">
        <v>48592007999</v>
      </c>
      <c r="BK32">
        <v>48592007999</v>
      </c>
      <c r="BL32" t="s">
        <v>116</v>
      </c>
      <c r="BM32">
        <v>-67399051259</v>
      </c>
      <c r="BN32">
        <v>-13406504845</v>
      </c>
      <c r="BO32" t="s">
        <v>116</v>
      </c>
      <c r="BP32">
        <v>63488518041</v>
      </c>
      <c r="BQ32">
        <v>-26297805227</v>
      </c>
      <c r="BR32" t="s">
        <v>116</v>
      </c>
      <c r="BS32">
        <v>-38178495703</v>
      </c>
      <c r="BT32">
        <v>57138156679</v>
      </c>
      <c r="BU32" t="s">
        <v>116</v>
      </c>
      <c r="BV32">
        <v>0</v>
      </c>
      <c r="BW32">
        <v>-68719476736</v>
      </c>
      <c r="BX32" t="s">
        <v>116</v>
      </c>
      <c r="BY32">
        <v>38178495703</v>
      </c>
      <c r="BZ32">
        <v>57138156679</v>
      </c>
      <c r="CA32" t="s">
        <v>116</v>
      </c>
      <c r="CB32">
        <v>-63488518041</v>
      </c>
      <c r="CC32">
        <v>-26297805227</v>
      </c>
      <c r="CD32" t="s">
        <v>116</v>
      </c>
      <c r="CE32">
        <v>67399051259</v>
      </c>
      <c r="CF32">
        <v>-13406504845</v>
      </c>
      <c r="CG32" t="s">
        <v>116</v>
      </c>
      <c r="CH32">
        <v>-48592007999</v>
      </c>
      <c r="CI32">
        <v>48592007999</v>
      </c>
      <c r="CJ32" t="s">
        <v>116</v>
      </c>
      <c r="CK32">
        <v>13406504845</v>
      </c>
      <c r="CL32">
        <v>-67399051259</v>
      </c>
      <c r="CM32" t="s">
        <v>116</v>
      </c>
      <c r="CN32">
        <v>26297805227</v>
      </c>
      <c r="CO32">
        <v>63488518041</v>
      </c>
      <c r="CP32" t="s">
        <v>116</v>
      </c>
      <c r="CQ32">
        <v>-57138156679</v>
      </c>
      <c r="CR32">
        <v>-38178495703</v>
      </c>
      <c r="CS32" t="s">
        <v>116</v>
      </c>
      <c r="CT32">
        <v>68719476736</v>
      </c>
      <c r="CU32">
        <v>0</v>
      </c>
      <c r="CV32" t="s">
        <v>116</v>
      </c>
      <c r="CW32">
        <v>-57138156679</v>
      </c>
      <c r="CX32">
        <v>38178495703</v>
      </c>
      <c r="CY32" t="s">
        <v>116</v>
      </c>
      <c r="CZ32">
        <v>26297805227</v>
      </c>
      <c r="DA32">
        <v>-63488518041</v>
      </c>
      <c r="DB32" t="s">
        <v>116</v>
      </c>
      <c r="DC32">
        <v>13406504845</v>
      </c>
      <c r="DD32">
        <v>67399051259</v>
      </c>
      <c r="DE32" t="s">
        <v>116</v>
      </c>
      <c r="DF32">
        <v>-48592007999</v>
      </c>
      <c r="DG32">
        <v>-48592007999</v>
      </c>
      <c r="DH32" t="s">
        <v>116</v>
      </c>
      <c r="DI32">
        <v>67399051259</v>
      </c>
      <c r="DJ32">
        <v>13406504845</v>
      </c>
      <c r="DK32" t="s">
        <v>116</v>
      </c>
      <c r="DL32">
        <v>-63488518041</v>
      </c>
      <c r="DM32">
        <v>26297805227</v>
      </c>
      <c r="DN32" t="s">
        <v>116</v>
      </c>
      <c r="DO32">
        <v>38178495703</v>
      </c>
      <c r="DP32">
        <v>-57138156679</v>
      </c>
      <c r="DQ32" t="s">
        <v>116</v>
      </c>
      <c r="DR32">
        <v>0</v>
      </c>
      <c r="DS32">
        <v>68719476736</v>
      </c>
      <c r="DT32" t="s">
        <v>116</v>
      </c>
      <c r="DU32">
        <v>-38178495703</v>
      </c>
      <c r="DV32">
        <v>-57138156679</v>
      </c>
      <c r="DW32" t="s">
        <v>116</v>
      </c>
      <c r="DX32">
        <v>63488518041</v>
      </c>
      <c r="DY32">
        <v>26297805227</v>
      </c>
      <c r="DZ32" t="s">
        <v>116</v>
      </c>
      <c r="EA32">
        <v>-67399051259</v>
      </c>
      <c r="EB32">
        <v>13406504845</v>
      </c>
      <c r="EC32" t="s">
        <v>116</v>
      </c>
      <c r="ED32">
        <v>48592007999</v>
      </c>
      <c r="EE32">
        <v>-48592007999</v>
      </c>
      <c r="EF32" t="s">
        <v>116</v>
      </c>
      <c r="EG32">
        <v>-13406504845</v>
      </c>
      <c r="EH32">
        <v>67399051259</v>
      </c>
      <c r="EI32" t="s">
        <v>116</v>
      </c>
      <c r="EJ32">
        <v>-26297805227</v>
      </c>
      <c r="EK32">
        <v>-63488518041</v>
      </c>
      <c r="EL32" t="s">
        <v>116</v>
      </c>
      <c r="EM32">
        <v>57138156679</v>
      </c>
      <c r="EN32">
        <v>38178495703</v>
      </c>
      <c r="EO32" t="s">
        <v>116</v>
      </c>
      <c r="EP32">
        <v>-68719476736</v>
      </c>
      <c r="EQ32">
        <v>0</v>
      </c>
      <c r="ER32" t="s">
        <v>116</v>
      </c>
      <c r="ES32">
        <v>57138156679</v>
      </c>
      <c r="ET32">
        <v>-38178495703</v>
      </c>
      <c r="EU32" t="s">
        <v>116</v>
      </c>
      <c r="EV32">
        <v>-26297805227</v>
      </c>
      <c r="EW32">
        <v>63488518041</v>
      </c>
      <c r="EX32" t="s">
        <v>116</v>
      </c>
      <c r="EY32">
        <v>-13406504845</v>
      </c>
      <c r="EZ32">
        <v>-67399051259</v>
      </c>
      <c r="FA32" t="s">
        <v>116</v>
      </c>
      <c r="FB32">
        <v>48592007999</v>
      </c>
      <c r="FC32">
        <v>48592007999</v>
      </c>
      <c r="FD32" t="s">
        <v>116</v>
      </c>
      <c r="FE32">
        <v>-67399051259</v>
      </c>
      <c r="FF32">
        <v>-13406504845</v>
      </c>
      <c r="FG32" t="s">
        <v>116</v>
      </c>
      <c r="FH32">
        <v>63488518041</v>
      </c>
      <c r="FI32">
        <v>-26297805227</v>
      </c>
      <c r="FJ32" t="s">
        <v>116</v>
      </c>
      <c r="FK32">
        <v>-38178495703</v>
      </c>
      <c r="FL32">
        <v>57138156679</v>
      </c>
      <c r="FM32" t="s">
        <v>116</v>
      </c>
      <c r="FN32">
        <v>0</v>
      </c>
      <c r="FO32">
        <v>-68719476736</v>
      </c>
      <c r="FP32" t="s">
        <v>116</v>
      </c>
      <c r="FQ32">
        <v>38178495703</v>
      </c>
      <c r="FR32">
        <v>57138156679</v>
      </c>
      <c r="FS32" t="s">
        <v>116</v>
      </c>
      <c r="FT32">
        <v>-63488518041</v>
      </c>
      <c r="FU32">
        <v>-26297805227</v>
      </c>
      <c r="FV32" t="s">
        <v>116</v>
      </c>
      <c r="FW32">
        <v>67399051259</v>
      </c>
      <c r="FX32">
        <v>-13406504845</v>
      </c>
      <c r="FY32" t="s">
        <v>116</v>
      </c>
      <c r="FZ32">
        <v>-48592007999</v>
      </c>
      <c r="GA32">
        <v>48592007999</v>
      </c>
      <c r="GB32" t="s">
        <v>116</v>
      </c>
      <c r="GC32">
        <v>13406504845</v>
      </c>
      <c r="GD32">
        <v>-67399051259</v>
      </c>
      <c r="GE32" t="s">
        <v>116</v>
      </c>
      <c r="GF32">
        <v>26297805227</v>
      </c>
      <c r="GG32">
        <v>63488518041</v>
      </c>
      <c r="GH32" t="s">
        <v>116</v>
      </c>
      <c r="GI32">
        <v>-57138156679</v>
      </c>
      <c r="GJ32">
        <v>-38178495703</v>
      </c>
      <c r="GK32" t="s">
        <v>116</v>
      </c>
    </row>
    <row r="33" spans="1:193" x14ac:dyDescent="0.35">
      <c r="A33">
        <f t="shared" si="0"/>
        <v>27</v>
      </c>
      <c r="B33">
        <v>68719476736</v>
      </c>
      <c r="C33">
        <v>0</v>
      </c>
      <c r="D33" t="s">
        <v>116</v>
      </c>
      <c r="E33">
        <v>-60605167808</v>
      </c>
      <c r="F33">
        <v>32394137089</v>
      </c>
      <c r="G33" t="s">
        <v>116</v>
      </c>
      <c r="H33">
        <v>38178495703</v>
      </c>
      <c r="I33">
        <v>-57138156679</v>
      </c>
      <c r="J33" t="s">
        <v>116</v>
      </c>
      <c r="K33">
        <v>-6735686594</v>
      </c>
      <c r="L33">
        <v>68388573672</v>
      </c>
      <c r="M33" t="s">
        <v>116</v>
      </c>
      <c r="N33">
        <v>-26297805227</v>
      </c>
      <c r="O33">
        <v>-63488518041</v>
      </c>
      <c r="P33" t="s">
        <v>116</v>
      </c>
      <c r="Q33">
        <v>53120873866</v>
      </c>
      <c r="R33">
        <v>43595174532</v>
      </c>
      <c r="S33" t="s">
        <v>116</v>
      </c>
      <c r="T33">
        <v>-67399051259</v>
      </c>
      <c r="U33">
        <v>-13406504845</v>
      </c>
      <c r="V33" t="s">
        <v>116</v>
      </c>
      <c r="W33">
        <v>65760439139</v>
      </c>
      <c r="X33">
        <v>-19948211125</v>
      </c>
      <c r="Y33" t="s">
        <v>116</v>
      </c>
      <c r="Z33">
        <v>-48592007999</v>
      </c>
      <c r="AA33">
        <v>48592007999</v>
      </c>
      <c r="AB33" t="s">
        <v>116</v>
      </c>
      <c r="AC33">
        <v>19948211125</v>
      </c>
      <c r="AD33">
        <v>-65760439139</v>
      </c>
      <c r="AE33" t="s">
        <v>116</v>
      </c>
      <c r="AF33">
        <v>13406504845</v>
      </c>
      <c r="AG33">
        <v>67399051259</v>
      </c>
      <c r="AH33" t="s">
        <v>116</v>
      </c>
      <c r="AI33">
        <v>-43595174532</v>
      </c>
      <c r="AJ33">
        <v>-53120873866</v>
      </c>
      <c r="AK33" t="s">
        <v>116</v>
      </c>
      <c r="AL33">
        <v>63488518041</v>
      </c>
      <c r="AM33">
        <v>26297805227</v>
      </c>
      <c r="AN33" t="s">
        <v>116</v>
      </c>
      <c r="AO33">
        <v>-68388573672</v>
      </c>
      <c r="AP33">
        <v>6735686594</v>
      </c>
      <c r="AQ33" t="s">
        <v>116</v>
      </c>
      <c r="AR33">
        <v>57138156679</v>
      </c>
      <c r="AS33">
        <v>-38178495703</v>
      </c>
      <c r="AT33" t="s">
        <v>116</v>
      </c>
      <c r="AU33">
        <v>-32394137089</v>
      </c>
      <c r="AV33">
        <v>60605167808</v>
      </c>
      <c r="AW33" t="s">
        <v>116</v>
      </c>
      <c r="AX33">
        <v>0</v>
      </c>
      <c r="AY33">
        <v>-68719476736</v>
      </c>
      <c r="AZ33" t="s">
        <v>116</v>
      </c>
      <c r="BA33">
        <v>32394137089</v>
      </c>
      <c r="BB33">
        <v>60605167808</v>
      </c>
      <c r="BC33" t="s">
        <v>116</v>
      </c>
      <c r="BD33">
        <v>-57138156679</v>
      </c>
      <c r="BE33">
        <v>-38178495703</v>
      </c>
      <c r="BF33" t="s">
        <v>116</v>
      </c>
      <c r="BG33">
        <v>68388573672</v>
      </c>
      <c r="BH33">
        <v>6735686594</v>
      </c>
      <c r="BI33" t="s">
        <v>116</v>
      </c>
      <c r="BJ33">
        <v>-63488518041</v>
      </c>
      <c r="BK33">
        <v>26297805227</v>
      </c>
      <c r="BL33" t="s">
        <v>116</v>
      </c>
      <c r="BM33">
        <v>43595174532</v>
      </c>
      <c r="BN33">
        <v>-53120873866</v>
      </c>
      <c r="BO33" t="s">
        <v>116</v>
      </c>
      <c r="BP33">
        <v>-13406504845</v>
      </c>
      <c r="BQ33">
        <v>67399051259</v>
      </c>
      <c r="BR33" t="s">
        <v>116</v>
      </c>
      <c r="BS33">
        <v>-19948211125</v>
      </c>
      <c r="BT33">
        <v>-65760439139</v>
      </c>
      <c r="BU33" t="s">
        <v>116</v>
      </c>
      <c r="BV33">
        <v>48592007999</v>
      </c>
      <c r="BW33">
        <v>48592007999</v>
      </c>
      <c r="BX33" t="s">
        <v>116</v>
      </c>
      <c r="BY33">
        <v>-65760439139</v>
      </c>
      <c r="BZ33">
        <v>-19948211125</v>
      </c>
      <c r="CA33" t="s">
        <v>116</v>
      </c>
      <c r="CB33">
        <v>67399051259</v>
      </c>
      <c r="CC33">
        <v>-13406504845</v>
      </c>
      <c r="CD33" t="s">
        <v>116</v>
      </c>
      <c r="CE33">
        <v>-53120873866</v>
      </c>
      <c r="CF33">
        <v>43595174532</v>
      </c>
      <c r="CG33" t="s">
        <v>116</v>
      </c>
      <c r="CH33">
        <v>26297805227</v>
      </c>
      <c r="CI33">
        <v>-63488518041</v>
      </c>
      <c r="CJ33" t="s">
        <v>116</v>
      </c>
      <c r="CK33">
        <v>6735686594</v>
      </c>
      <c r="CL33">
        <v>68388573672</v>
      </c>
      <c r="CM33" t="s">
        <v>116</v>
      </c>
      <c r="CN33">
        <v>-38178495703</v>
      </c>
      <c r="CO33">
        <v>-57138156679</v>
      </c>
      <c r="CP33" t="s">
        <v>116</v>
      </c>
      <c r="CQ33">
        <v>60605167808</v>
      </c>
      <c r="CR33">
        <v>32394137089</v>
      </c>
      <c r="CS33" t="s">
        <v>116</v>
      </c>
      <c r="CT33">
        <v>-68719476736</v>
      </c>
      <c r="CU33">
        <v>0</v>
      </c>
      <c r="CV33" t="s">
        <v>116</v>
      </c>
      <c r="CW33">
        <v>60605167808</v>
      </c>
      <c r="CX33">
        <v>-32394137089</v>
      </c>
      <c r="CY33" t="s">
        <v>116</v>
      </c>
      <c r="CZ33">
        <v>-38178495703</v>
      </c>
      <c r="DA33">
        <v>57138156679</v>
      </c>
      <c r="DB33" t="s">
        <v>116</v>
      </c>
      <c r="DC33">
        <v>6735686594</v>
      </c>
      <c r="DD33">
        <v>-68388573672</v>
      </c>
      <c r="DE33" t="s">
        <v>116</v>
      </c>
      <c r="DF33">
        <v>26297805227</v>
      </c>
      <c r="DG33">
        <v>63488518041</v>
      </c>
      <c r="DH33" t="s">
        <v>116</v>
      </c>
      <c r="DI33">
        <v>-53120873866</v>
      </c>
      <c r="DJ33">
        <v>-43595174532</v>
      </c>
      <c r="DK33" t="s">
        <v>116</v>
      </c>
      <c r="DL33">
        <v>67399051259</v>
      </c>
      <c r="DM33">
        <v>13406504845</v>
      </c>
      <c r="DN33" t="s">
        <v>116</v>
      </c>
      <c r="DO33">
        <v>-65760439139</v>
      </c>
      <c r="DP33">
        <v>19948211125</v>
      </c>
      <c r="DQ33" t="s">
        <v>116</v>
      </c>
      <c r="DR33">
        <v>48592007999</v>
      </c>
      <c r="DS33">
        <v>-48592007999</v>
      </c>
      <c r="DT33" t="s">
        <v>116</v>
      </c>
      <c r="DU33">
        <v>-19948211125</v>
      </c>
      <c r="DV33">
        <v>65760439139</v>
      </c>
      <c r="DW33" t="s">
        <v>116</v>
      </c>
      <c r="DX33">
        <v>-13406504845</v>
      </c>
      <c r="DY33">
        <v>-67399051259</v>
      </c>
      <c r="DZ33" t="s">
        <v>116</v>
      </c>
      <c r="EA33">
        <v>43595174532</v>
      </c>
      <c r="EB33">
        <v>53120873866</v>
      </c>
      <c r="EC33" t="s">
        <v>116</v>
      </c>
      <c r="ED33">
        <v>-63488518041</v>
      </c>
      <c r="EE33">
        <v>-26297805227</v>
      </c>
      <c r="EF33" t="s">
        <v>116</v>
      </c>
      <c r="EG33">
        <v>68388573672</v>
      </c>
      <c r="EH33">
        <v>-6735686594</v>
      </c>
      <c r="EI33" t="s">
        <v>116</v>
      </c>
      <c r="EJ33">
        <v>-57138156679</v>
      </c>
      <c r="EK33">
        <v>38178495703</v>
      </c>
      <c r="EL33" t="s">
        <v>116</v>
      </c>
      <c r="EM33">
        <v>32394137089</v>
      </c>
      <c r="EN33">
        <v>-60605167808</v>
      </c>
      <c r="EO33" t="s">
        <v>116</v>
      </c>
      <c r="EP33">
        <v>0</v>
      </c>
      <c r="EQ33">
        <v>68719476736</v>
      </c>
      <c r="ER33" t="s">
        <v>116</v>
      </c>
      <c r="ES33">
        <v>-32394137089</v>
      </c>
      <c r="ET33">
        <v>-60605167808</v>
      </c>
      <c r="EU33" t="s">
        <v>116</v>
      </c>
      <c r="EV33">
        <v>57138156679</v>
      </c>
      <c r="EW33">
        <v>38178495703</v>
      </c>
      <c r="EX33" t="s">
        <v>116</v>
      </c>
      <c r="EY33">
        <v>-68388573672</v>
      </c>
      <c r="EZ33">
        <v>-6735686594</v>
      </c>
      <c r="FA33" t="s">
        <v>116</v>
      </c>
      <c r="FB33">
        <v>63488518041</v>
      </c>
      <c r="FC33">
        <v>-26297805227</v>
      </c>
      <c r="FD33" t="s">
        <v>116</v>
      </c>
      <c r="FE33">
        <v>-43595174532</v>
      </c>
      <c r="FF33">
        <v>53120873866</v>
      </c>
      <c r="FG33" t="s">
        <v>116</v>
      </c>
      <c r="FH33">
        <v>13406504845</v>
      </c>
      <c r="FI33">
        <v>-67399051259</v>
      </c>
      <c r="FJ33" t="s">
        <v>116</v>
      </c>
      <c r="FK33">
        <v>19948211125</v>
      </c>
      <c r="FL33">
        <v>65760439139</v>
      </c>
      <c r="FM33" t="s">
        <v>116</v>
      </c>
      <c r="FN33">
        <v>-48592007999</v>
      </c>
      <c r="FO33">
        <v>-48592007999</v>
      </c>
      <c r="FP33" t="s">
        <v>116</v>
      </c>
      <c r="FQ33">
        <v>65760439139</v>
      </c>
      <c r="FR33">
        <v>19948211125</v>
      </c>
      <c r="FS33" t="s">
        <v>116</v>
      </c>
      <c r="FT33">
        <v>-67399051259</v>
      </c>
      <c r="FU33">
        <v>13406504845</v>
      </c>
      <c r="FV33" t="s">
        <v>116</v>
      </c>
      <c r="FW33">
        <v>53120873866</v>
      </c>
      <c r="FX33">
        <v>-43595174532</v>
      </c>
      <c r="FY33" t="s">
        <v>116</v>
      </c>
      <c r="FZ33">
        <v>-26297805227</v>
      </c>
      <c r="GA33">
        <v>63488518041</v>
      </c>
      <c r="GB33" t="s">
        <v>116</v>
      </c>
      <c r="GC33">
        <v>-6735686594</v>
      </c>
      <c r="GD33">
        <v>-68388573672</v>
      </c>
      <c r="GE33" t="s">
        <v>116</v>
      </c>
      <c r="GF33">
        <v>38178495703</v>
      </c>
      <c r="GG33">
        <v>57138156679</v>
      </c>
      <c r="GH33" t="s">
        <v>116</v>
      </c>
      <c r="GI33">
        <v>-60605167808</v>
      </c>
      <c r="GJ33">
        <v>-32394137089</v>
      </c>
      <c r="GK33" t="s">
        <v>116</v>
      </c>
    </row>
    <row r="34" spans="1:193" x14ac:dyDescent="0.35">
      <c r="A34">
        <f t="shared" si="0"/>
        <v>28</v>
      </c>
      <c r="B34">
        <v>68719476736</v>
      </c>
      <c r="C34">
        <v>0</v>
      </c>
      <c r="D34" t="s">
        <v>116</v>
      </c>
      <c r="E34">
        <v>-63488518041</v>
      </c>
      <c r="F34">
        <v>26297805227</v>
      </c>
      <c r="G34" t="s">
        <v>116</v>
      </c>
      <c r="H34">
        <v>48592007999</v>
      </c>
      <c r="I34">
        <v>-48592007999</v>
      </c>
      <c r="J34" t="s">
        <v>116</v>
      </c>
      <c r="K34">
        <v>-26297805227</v>
      </c>
      <c r="L34">
        <v>63488518041</v>
      </c>
      <c r="M34" t="s">
        <v>116</v>
      </c>
      <c r="N34">
        <v>0</v>
      </c>
      <c r="O34">
        <v>-68719476736</v>
      </c>
      <c r="P34" t="s">
        <v>116</v>
      </c>
      <c r="Q34">
        <v>26297805227</v>
      </c>
      <c r="R34">
        <v>63488518041</v>
      </c>
      <c r="S34" t="s">
        <v>116</v>
      </c>
      <c r="T34">
        <v>-48592007999</v>
      </c>
      <c r="U34">
        <v>-48592007999</v>
      </c>
      <c r="V34" t="s">
        <v>116</v>
      </c>
      <c r="W34">
        <v>63488518041</v>
      </c>
      <c r="X34">
        <v>26297805227</v>
      </c>
      <c r="Y34" t="s">
        <v>116</v>
      </c>
      <c r="Z34">
        <v>-68719476736</v>
      </c>
      <c r="AA34">
        <v>0</v>
      </c>
      <c r="AB34" t="s">
        <v>116</v>
      </c>
      <c r="AC34">
        <v>63488518041</v>
      </c>
      <c r="AD34">
        <v>-26297805227</v>
      </c>
      <c r="AE34" t="s">
        <v>116</v>
      </c>
      <c r="AF34">
        <v>-48592007999</v>
      </c>
      <c r="AG34">
        <v>48592007999</v>
      </c>
      <c r="AH34" t="s">
        <v>116</v>
      </c>
      <c r="AI34">
        <v>26297805227</v>
      </c>
      <c r="AJ34">
        <v>-63488518041</v>
      </c>
      <c r="AK34" t="s">
        <v>116</v>
      </c>
      <c r="AL34">
        <v>0</v>
      </c>
      <c r="AM34">
        <v>68719476736</v>
      </c>
      <c r="AN34" t="s">
        <v>116</v>
      </c>
      <c r="AO34">
        <v>-26297805227</v>
      </c>
      <c r="AP34">
        <v>-63488518041</v>
      </c>
      <c r="AQ34" t="s">
        <v>116</v>
      </c>
      <c r="AR34">
        <v>48592007999</v>
      </c>
      <c r="AS34">
        <v>48592007999</v>
      </c>
      <c r="AT34" t="s">
        <v>116</v>
      </c>
      <c r="AU34">
        <v>-63488518041</v>
      </c>
      <c r="AV34">
        <v>-26297805227</v>
      </c>
      <c r="AW34" t="s">
        <v>116</v>
      </c>
      <c r="AX34">
        <v>68719476736</v>
      </c>
      <c r="AY34">
        <v>0</v>
      </c>
      <c r="AZ34" t="s">
        <v>116</v>
      </c>
      <c r="BA34">
        <v>-63488518041</v>
      </c>
      <c r="BB34">
        <v>26297805227</v>
      </c>
      <c r="BC34" t="s">
        <v>116</v>
      </c>
      <c r="BD34">
        <v>48592007999</v>
      </c>
      <c r="BE34">
        <v>-48592007999</v>
      </c>
      <c r="BF34" t="s">
        <v>116</v>
      </c>
      <c r="BG34">
        <v>-26297805227</v>
      </c>
      <c r="BH34">
        <v>63488518041</v>
      </c>
      <c r="BI34" t="s">
        <v>116</v>
      </c>
      <c r="BJ34">
        <v>0</v>
      </c>
      <c r="BK34">
        <v>-68719476736</v>
      </c>
      <c r="BL34" t="s">
        <v>116</v>
      </c>
      <c r="BM34">
        <v>26297805227</v>
      </c>
      <c r="BN34">
        <v>63488518041</v>
      </c>
      <c r="BO34" t="s">
        <v>116</v>
      </c>
      <c r="BP34">
        <v>-48592007999</v>
      </c>
      <c r="BQ34">
        <v>-48592007999</v>
      </c>
      <c r="BR34" t="s">
        <v>116</v>
      </c>
      <c r="BS34">
        <v>63488518041</v>
      </c>
      <c r="BT34">
        <v>26297805227</v>
      </c>
      <c r="BU34" t="s">
        <v>116</v>
      </c>
      <c r="BV34">
        <v>-68719476736</v>
      </c>
      <c r="BW34">
        <v>0</v>
      </c>
      <c r="BX34" t="s">
        <v>116</v>
      </c>
      <c r="BY34">
        <v>63488518041</v>
      </c>
      <c r="BZ34">
        <v>-26297805227</v>
      </c>
      <c r="CA34" t="s">
        <v>116</v>
      </c>
      <c r="CB34">
        <v>-48592007999</v>
      </c>
      <c r="CC34">
        <v>48592007999</v>
      </c>
      <c r="CD34" t="s">
        <v>116</v>
      </c>
      <c r="CE34">
        <v>26297805227</v>
      </c>
      <c r="CF34">
        <v>-63488518041</v>
      </c>
      <c r="CG34" t="s">
        <v>116</v>
      </c>
      <c r="CH34">
        <v>0</v>
      </c>
      <c r="CI34">
        <v>68719476736</v>
      </c>
      <c r="CJ34" t="s">
        <v>116</v>
      </c>
      <c r="CK34">
        <v>-26297805227</v>
      </c>
      <c r="CL34">
        <v>-63488518041</v>
      </c>
      <c r="CM34" t="s">
        <v>116</v>
      </c>
      <c r="CN34">
        <v>48592007999</v>
      </c>
      <c r="CO34">
        <v>48592007999</v>
      </c>
      <c r="CP34" t="s">
        <v>116</v>
      </c>
      <c r="CQ34">
        <v>-63488518041</v>
      </c>
      <c r="CR34">
        <v>-26297805227</v>
      </c>
      <c r="CS34" t="s">
        <v>116</v>
      </c>
      <c r="CT34">
        <v>68719476736</v>
      </c>
      <c r="CU34">
        <v>0</v>
      </c>
      <c r="CV34" t="s">
        <v>116</v>
      </c>
      <c r="CW34">
        <v>-63488518041</v>
      </c>
      <c r="CX34">
        <v>26297805227</v>
      </c>
      <c r="CY34" t="s">
        <v>116</v>
      </c>
      <c r="CZ34">
        <v>48592007999</v>
      </c>
      <c r="DA34">
        <v>-48592007999</v>
      </c>
      <c r="DB34" t="s">
        <v>116</v>
      </c>
      <c r="DC34">
        <v>-26297805227</v>
      </c>
      <c r="DD34">
        <v>63488518041</v>
      </c>
      <c r="DE34" t="s">
        <v>116</v>
      </c>
      <c r="DF34">
        <v>0</v>
      </c>
      <c r="DG34">
        <v>-68719476736</v>
      </c>
      <c r="DH34" t="s">
        <v>116</v>
      </c>
      <c r="DI34">
        <v>26297805227</v>
      </c>
      <c r="DJ34">
        <v>63488518041</v>
      </c>
      <c r="DK34" t="s">
        <v>116</v>
      </c>
      <c r="DL34">
        <v>-48592007999</v>
      </c>
      <c r="DM34">
        <v>-48592007999</v>
      </c>
      <c r="DN34" t="s">
        <v>116</v>
      </c>
      <c r="DO34">
        <v>63488518041</v>
      </c>
      <c r="DP34">
        <v>26297805227</v>
      </c>
      <c r="DQ34" t="s">
        <v>116</v>
      </c>
      <c r="DR34">
        <v>-68719476736</v>
      </c>
      <c r="DS34">
        <v>0</v>
      </c>
      <c r="DT34" t="s">
        <v>116</v>
      </c>
      <c r="DU34">
        <v>63488518041</v>
      </c>
      <c r="DV34">
        <v>-26297805227</v>
      </c>
      <c r="DW34" t="s">
        <v>116</v>
      </c>
      <c r="DX34">
        <v>-48592007999</v>
      </c>
      <c r="DY34">
        <v>48592007999</v>
      </c>
      <c r="DZ34" t="s">
        <v>116</v>
      </c>
      <c r="EA34">
        <v>26297805227</v>
      </c>
      <c r="EB34">
        <v>-63488518041</v>
      </c>
      <c r="EC34" t="s">
        <v>116</v>
      </c>
      <c r="ED34">
        <v>0</v>
      </c>
      <c r="EE34">
        <v>68719476736</v>
      </c>
      <c r="EF34" t="s">
        <v>116</v>
      </c>
      <c r="EG34">
        <v>-26297805227</v>
      </c>
      <c r="EH34">
        <v>-63488518041</v>
      </c>
      <c r="EI34" t="s">
        <v>116</v>
      </c>
      <c r="EJ34">
        <v>48592007999</v>
      </c>
      <c r="EK34">
        <v>48592007999</v>
      </c>
      <c r="EL34" t="s">
        <v>116</v>
      </c>
      <c r="EM34">
        <v>-63488518041</v>
      </c>
      <c r="EN34">
        <v>-26297805227</v>
      </c>
      <c r="EO34" t="s">
        <v>116</v>
      </c>
      <c r="EP34">
        <v>68719476736</v>
      </c>
      <c r="EQ34">
        <v>0</v>
      </c>
      <c r="ER34" t="s">
        <v>116</v>
      </c>
      <c r="ES34">
        <v>-63488518041</v>
      </c>
      <c r="ET34">
        <v>26297805227</v>
      </c>
      <c r="EU34" t="s">
        <v>116</v>
      </c>
      <c r="EV34">
        <v>48592007999</v>
      </c>
      <c r="EW34">
        <v>-48592007999</v>
      </c>
      <c r="EX34" t="s">
        <v>116</v>
      </c>
      <c r="EY34">
        <v>-26297805227</v>
      </c>
      <c r="EZ34">
        <v>63488518041</v>
      </c>
      <c r="FA34" t="s">
        <v>116</v>
      </c>
      <c r="FB34">
        <v>0</v>
      </c>
      <c r="FC34">
        <v>-68719476736</v>
      </c>
      <c r="FD34" t="s">
        <v>116</v>
      </c>
      <c r="FE34">
        <v>26297805227</v>
      </c>
      <c r="FF34">
        <v>63488518041</v>
      </c>
      <c r="FG34" t="s">
        <v>116</v>
      </c>
      <c r="FH34">
        <v>-48592007999</v>
      </c>
      <c r="FI34">
        <v>-48592007999</v>
      </c>
      <c r="FJ34" t="s">
        <v>116</v>
      </c>
      <c r="FK34">
        <v>63488518041</v>
      </c>
      <c r="FL34">
        <v>26297805227</v>
      </c>
      <c r="FM34" t="s">
        <v>116</v>
      </c>
      <c r="FN34">
        <v>-68719476736</v>
      </c>
      <c r="FO34">
        <v>0</v>
      </c>
      <c r="FP34" t="s">
        <v>116</v>
      </c>
      <c r="FQ34">
        <v>63488518041</v>
      </c>
      <c r="FR34">
        <v>-26297805227</v>
      </c>
      <c r="FS34" t="s">
        <v>116</v>
      </c>
      <c r="FT34">
        <v>-48592007999</v>
      </c>
      <c r="FU34">
        <v>48592007999</v>
      </c>
      <c r="FV34" t="s">
        <v>116</v>
      </c>
      <c r="FW34">
        <v>26297805227</v>
      </c>
      <c r="FX34">
        <v>-63488518041</v>
      </c>
      <c r="FY34" t="s">
        <v>116</v>
      </c>
      <c r="FZ34">
        <v>0</v>
      </c>
      <c r="GA34">
        <v>68719476736</v>
      </c>
      <c r="GB34" t="s">
        <v>116</v>
      </c>
      <c r="GC34">
        <v>-26297805227</v>
      </c>
      <c r="GD34">
        <v>-63488518041</v>
      </c>
      <c r="GE34" t="s">
        <v>116</v>
      </c>
      <c r="GF34">
        <v>48592007999</v>
      </c>
      <c r="GG34">
        <v>48592007999</v>
      </c>
      <c r="GH34" t="s">
        <v>116</v>
      </c>
      <c r="GI34">
        <v>-63488518041</v>
      </c>
      <c r="GJ34">
        <v>-26297805227</v>
      </c>
      <c r="GK34" t="s">
        <v>116</v>
      </c>
    </row>
    <row r="35" spans="1:193" x14ac:dyDescent="0.35">
      <c r="A35">
        <f t="shared" si="0"/>
        <v>29</v>
      </c>
      <c r="B35">
        <v>68719476736</v>
      </c>
      <c r="C35">
        <v>0</v>
      </c>
      <c r="D35" t="s">
        <v>116</v>
      </c>
      <c r="E35">
        <v>-65760439139</v>
      </c>
      <c r="F35">
        <v>19948211125</v>
      </c>
      <c r="G35" t="s">
        <v>116</v>
      </c>
      <c r="H35">
        <v>57138156679</v>
      </c>
      <c r="I35">
        <v>-38178495703</v>
      </c>
      <c r="J35" t="s">
        <v>116</v>
      </c>
      <c r="K35">
        <v>-43595174532</v>
      </c>
      <c r="L35">
        <v>53120873866</v>
      </c>
      <c r="M35" t="s">
        <v>116</v>
      </c>
      <c r="N35">
        <v>26297805227</v>
      </c>
      <c r="O35">
        <v>-63488518041</v>
      </c>
      <c r="P35" t="s">
        <v>116</v>
      </c>
      <c r="Q35">
        <v>-6735686594</v>
      </c>
      <c r="R35">
        <v>68388573672</v>
      </c>
      <c r="S35" t="s">
        <v>116</v>
      </c>
      <c r="T35">
        <v>-13406504845</v>
      </c>
      <c r="U35">
        <v>-67399051259</v>
      </c>
      <c r="V35" t="s">
        <v>116</v>
      </c>
      <c r="W35">
        <v>32394137089</v>
      </c>
      <c r="X35">
        <v>60605167808</v>
      </c>
      <c r="Y35" t="s">
        <v>116</v>
      </c>
      <c r="Z35">
        <v>-48592007999</v>
      </c>
      <c r="AA35">
        <v>-48592007999</v>
      </c>
      <c r="AB35" t="s">
        <v>116</v>
      </c>
      <c r="AC35">
        <v>60605167808</v>
      </c>
      <c r="AD35">
        <v>32394137089</v>
      </c>
      <c r="AE35" t="s">
        <v>116</v>
      </c>
      <c r="AF35">
        <v>-67399051259</v>
      </c>
      <c r="AG35">
        <v>-13406504845</v>
      </c>
      <c r="AH35" t="s">
        <v>116</v>
      </c>
      <c r="AI35">
        <v>68388573672</v>
      </c>
      <c r="AJ35">
        <v>-6735686594</v>
      </c>
      <c r="AK35" t="s">
        <v>116</v>
      </c>
      <c r="AL35">
        <v>-63488518041</v>
      </c>
      <c r="AM35">
        <v>26297805227</v>
      </c>
      <c r="AN35" t="s">
        <v>116</v>
      </c>
      <c r="AO35">
        <v>53120873866</v>
      </c>
      <c r="AP35">
        <v>-43595174532</v>
      </c>
      <c r="AQ35" t="s">
        <v>116</v>
      </c>
      <c r="AR35">
        <v>-38178495703</v>
      </c>
      <c r="AS35">
        <v>57138156679</v>
      </c>
      <c r="AT35" t="s">
        <v>116</v>
      </c>
      <c r="AU35">
        <v>19948211125</v>
      </c>
      <c r="AV35">
        <v>-65760439139</v>
      </c>
      <c r="AW35" t="s">
        <v>116</v>
      </c>
      <c r="AX35">
        <v>0</v>
      </c>
      <c r="AY35">
        <v>68719476736</v>
      </c>
      <c r="AZ35" t="s">
        <v>116</v>
      </c>
      <c r="BA35">
        <v>-19948211125</v>
      </c>
      <c r="BB35">
        <v>-65760439139</v>
      </c>
      <c r="BC35" t="s">
        <v>116</v>
      </c>
      <c r="BD35">
        <v>38178495703</v>
      </c>
      <c r="BE35">
        <v>57138156679</v>
      </c>
      <c r="BF35" t="s">
        <v>116</v>
      </c>
      <c r="BG35">
        <v>-53120873866</v>
      </c>
      <c r="BH35">
        <v>-43595174532</v>
      </c>
      <c r="BI35" t="s">
        <v>116</v>
      </c>
      <c r="BJ35">
        <v>63488518041</v>
      </c>
      <c r="BK35">
        <v>26297805227</v>
      </c>
      <c r="BL35" t="s">
        <v>116</v>
      </c>
      <c r="BM35">
        <v>-68388573672</v>
      </c>
      <c r="BN35">
        <v>-6735686594</v>
      </c>
      <c r="BO35" t="s">
        <v>116</v>
      </c>
      <c r="BP35">
        <v>67399051259</v>
      </c>
      <c r="BQ35">
        <v>-13406504845</v>
      </c>
      <c r="BR35" t="s">
        <v>116</v>
      </c>
      <c r="BS35">
        <v>-60605167808</v>
      </c>
      <c r="BT35">
        <v>32394137089</v>
      </c>
      <c r="BU35" t="s">
        <v>116</v>
      </c>
      <c r="BV35">
        <v>48592007999</v>
      </c>
      <c r="BW35">
        <v>-48592007999</v>
      </c>
      <c r="BX35" t="s">
        <v>116</v>
      </c>
      <c r="BY35">
        <v>-32394137089</v>
      </c>
      <c r="BZ35">
        <v>60605167808</v>
      </c>
      <c r="CA35" t="s">
        <v>116</v>
      </c>
      <c r="CB35">
        <v>13406504845</v>
      </c>
      <c r="CC35">
        <v>-67399051259</v>
      </c>
      <c r="CD35" t="s">
        <v>116</v>
      </c>
      <c r="CE35">
        <v>6735686594</v>
      </c>
      <c r="CF35">
        <v>68388573672</v>
      </c>
      <c r="CG35" t="s">
        <v>116</v>
      </c>
      <c r="CH35">
        <v>-26297805227</v>
      </c>
      <c r="CI35">
        <v>-63488518041</v>
      </c>
      <c r="CJ35" t="s">
        <v>116</v>
      </c>
      <c r="CK35">
        <v>43595174532</v>
      </c>
      <c r="CL35">
        <v>53120873866</v>
      </c>
      <c r="CM35" t="s">
        <v>116</v>
      </c>
      <c r="CN35">
        <v>-57138156679</v>
      </c>
      <c r="CO35">
        <v>-38178495703</v>
      </c>
      <c r="CP35" t="s">
        <v>116</v>
      </c>
      <c r="CQ35">
        <v>65760439139</v>
      </c>
      <c r="CR35">
        <v>19948211125</v>
      </c>
      <c r="CS35" t="s">
        <v>116</v>
      </c>
      <c r="CT35">
        <v>-68719476736</v>
      </c>
      <c r="CU35">
        <v>0</v>
      </c>
      <c r="CV35" t="s">
        <v>116</v>
      </c>
      <c r="CW35">
        <v>65760439139</v>
      </c>
      <c r="CX35">
        <v>-19948211125</v>
      </c>
      <c r="CY35" t="s">
        <v>116</v>
      </c>
      <c r="CZ35">
        <v>-57138156679</v>
      </c>
      <c r="DA35">
        <v>38178495703</v>
      </c>
      <c r="DB35" t="s">
        <v>116</v>
      </c>
      <c r="DC35">
        <v>43595174532</v>
      </c>
      <c r="DD35">
        <v>-53120873866</v>
      </c>
      <c r="DE35" t="s">
        <v>116</v>
      </c>
      <c r="DF35">
        <v>-26297805227</v>
      </c>
      <c r="DG35">
        <v>63488518041</v>
      </c>
      <c r="DH35" t="s">
        <v>116</v>
      </c>
      <c r="DI35">
        <v>6735686594</v>
      </c>
      <c r="DJ35">
        <v>-68388573672</v>
      </c>
      <c r="DK35" t="s">
        <v>116</v>
      </c>
      <c r="DL35">
        <v>13406504845</v>
      </c>
      <c r="DM35">
        <v>67399051259</v>
      </c>
      <c r="DN35" t="s">
        <v>116</v>
      </c>
      <c r="DO35">
        <v>-32394137089</v>
      </c>
      <c r="DP35">
        <v>-60605167808</v>
      </c>
      <c r="DQ35" t="s">
        <v>116</v>
      </c>
      <c r="DR35">
        <v>48592007999</v>
      </c>
      <c r="DS35">
        <v>48592007999</v>
      </c>
      <c r="DT35" t="s">
        <v>116</v>
      </c>
      <c r="DU35">
        <v>-60605167808</v>
      </c>
      <c r="DV35">
        <v>-32394137089</v>
      </c>
      <c r="DW35" t="s">
        <v>116</v>
      </c>
      <c r="DX35">
        <v>67399051259</v>
      </c>
      <c r="DY35">
        <v>13406504845</v>
      </c>
      <c r="DZ35" t="s">
        <v>116</v>
      </c>
      <c r="EA35">
        <v>-68388573672</v>
      </c>
      <c r="EB35">
        <v>6735686594</v>
      </c>
      <c r="EC35" t="s">
        <v>116</v>
      </c>
      <c r="ED35">
        <v>63488518041</v>
      </c>
      <c r="EE35">
        <v>-26297805227</v>
      </c>
      <c r="EF35" t="s">
        <v>116</v>
      </c>
      <c r="EG35">
        <v>-53120873866</v>
      </c>
      <c r="EH35">
        <v>43595174532</v>
      </c>
      <c r="EI35" t="s">
        <v>116</v>
      </c>
      <c r="EJ35">
        <v>38178495703</v>
      </c>
      <c r="EK35">
        <v>-57138156679</v>
      </c>
      <c r="EL35" t="s">
        <v>116</v>
      </c>
      <c r="EM35">
        <v>-19948211125</v>
      </c>
      <c r="EN35">
        <v>65760439139</v>
      </c>
      <c r="EO35" t="s">
        <v>116</v>
      </c>
      <c r="EP35">
        <v>0</v>
      </c>
      <c r="EQ35">
        <v>-68719476736</v>
      </c>
      <c r="ER35" t="s">
        <v>116</v>
      </c>
      <c r="ES35">
        <v>19948211125</v>
      </c>
      <c r="ET35">
        <v>65760439139</v>
      </c>
      <c r="EU35" t="s">
        <v>116</v>
      </c>
      <c r="EV35">
        <v>-38178495703</v>
      </c>
      <c r="EW35">
        <v>-57138156679</v>
      </c>
      <c r="EX35" t="s">
        <v>116</v>
      </c>
      <c r="EY35">
        <v>53120873866</v>
      </c>
      <c r="EZ35">
        <v>43595174532</v>
      </c>
      <c r="FA35" t="s">
        <v>116</v>
      </c>
      <c r="FB35">
        <v>-63488518041</v>
      </c>
      <c r="FC35">
        <v>-26297805227</v>
      </c>
      <c r="FD35" t="s">
        <v>116</v>
      </c>
      <c r="FE35">
        <v>68388573672</v>
      </c>
      <c r="FF35">
        <v>6735686594</v>
      </c>
      <c r="FG35" t="s">
        <v>116</v>
      </c>
      <c r="FH35">
        <v>-67399051259</v>
      </c>
      <c r="FI35">
        <v>13406504845</v>
      </c>
      <c r="FJ35" t="s">
        <v>116</v>
      </c>
      <c r="FK35">
        <v>60605167808</v>
      </c>
      <c r="FL35">
        <v>-32394137089</v>
      </c>
      <c r="FM35" t="s">
        <v>116</v>
      </c>
      <c r="FN35">
        <v>-48592007999</v>
      </c>
      <c r="FO35">
        <v>48592007999</v>
      </c>
      <c r="FP35" t="s">
        <v>116</v>
      </c>
      <c r="FQ35">
        <v>32394137089</v>
      </c>
      <c r="FR35">
        <v>-60605167808</v>
      </c>
      <c r="FS35" t="s">
        <v>116</v>
      </c>
      <c r="FT35">
        <v>-13406504845</v>
      </c>
      <c r="FU35">
        <v>67399051259</v>
      </c>
      <c r="FV35" t="s">
        <v>116</v>
      </c>
      <c r="FW35">
        <v>-6735686594</v>
      </c>
      <c r="FX35">
        <v>-68388573672</v>
      </c>
      <c r="FY35" t="s">
        <v>116</v>
      </c>
      <c r="FZ35">
        <v>26297805227</v>
      </c>
      <c r="GA35">
        <v>63488518041</v>
      </c>
      <c r="GB35" t="s">
        <v>116</v>
      </c>
      <c r="GC35">
        <v>-43595174532</v>
      </c>
      <c r="GD35">
        <v>-53120873866</v>
      </c>
      <c r="GE35" t="s">
        <v>116</v>
      </c>
      <c r="GF35">
        <v>57138156679</v>
      </c>
      <c r="GG35">
        <v>38178495703</v>
      </c>
      <c r="GH35" t="s">
        <v>116</v>
      </c>
      <c r="GI35">
        <v>-65760439139</v>
      </c>
      <c r="GJ35">
        <v>-19948211125</v>
      </c>
      <c r="GK35" t="s">
        <v>116</v>
      </c>
    </row>
    <row r="36" spans="1:193" x14ac:dyDescent="0.35">
      <c r="A36">
        <f t="shared" si="0"/>
        <v>30</v>
      </c>
      <c r="B36">
        <v>68719476736</v>
      </c>
      <c r="C36">
        <v>0</v>
      </c>
      <c r="D36" t="s">
        <v>116</v>
      </c>
      <c r="E36">
        <v>-67399051259</v>
      </c>
      <c r="F36">
        <v>13406504845</v>
      </c>
      <c r="G36" t="s">
        <v>116</v>
      </c>
      <c r="H36">
        <v>63488518041</v>
      </c>
      <c r="I36">
        <v>-26297805227</v>
      </c>
      <c r="J36" t="s">
        <v>116</v>
      </c>
      <c r="K36">
        <v>-57138156679</v>
      </c>
      <c r="L36">
        <v>38178495703</v>
      </c>
      <c r="M36" t="s">
        <v>116</v>
      </c>
      <c r="N36">
        <v>48592007999</v>
      </c>
      <c r="O36">
        <v>-48592007999</v>
      </c>
      <c r="P36" t="s">
        <v>116</v>
      </c>
      <c r="Q36">
        <v>-38178495703</v>
      </c>
      <c r="R36">
        <v>57138156679</v>
      </c>
      <c r="S36" t="s">
        <v>116</v>
      </c>
      <c r="T36">
        <v>26297805227</v>
      </c>
      <c r="U36">
        <v>-63488518041</v>
      </c>
      <c r="V36" t="s">
        <v>116</v>
      </c>
      <c r="W36">
        <v>-13406504845</v>
      </c>
      <c r="X36">
        <v>67399051259</v>
      </c>
      <c r="Y36" t="s">
        <v>116</v>
      </c>
      <c r="Z36">
        <v>0</v>
      </c>
      <c r="AA36">
        <v>-68719476736</v>
      </c>
      <c r="AB36" t="s">
        <v>116</v>
      </c>
      <c r="AC36">
        <v>13406504845</v>
      </c>
      <c r="AD36">
        <v>67399051259</v>
      </c>
      <c r="AE36" t="s">
        <v>116</v>
      </c>
      <c r="AF36">
        <v>-26297805227</v>
      </c>
      <c r="AG36">
        <v>-63488518041</v>
      </c>
      <c r="AH36" t="s">
        <v>116</v>
      </c>
      <c r="AI36">
        <v>38178495703</v>
      </c>
      <c r="AJ36">
        <v>57138156679</v>
      </c>
      <c r="AK36" t="s">
        <v>116</v>
      </c>
      <c r="AL36">
        <v>-48592007999</v>
      </c>
      <c r="AM36">
        <v>-48592007999</v>
      </c>
      <c r="AN36" t="s">
        <v>116</v>
      </c>
      <c r="AO36">
        <v>57138156679</v>
      </c>
      <c r="AP36">
        <v>38178495703</v>
      </c>
      <c r="AQ36" t="s">
        <v>116</v>
      </c>
      <c r="AR36">
        <v>-63488518041</v>
      </c>
      <c r="AS36">
        <v>-26297805227</v>
      </c>
      <c r="AT36" t="s">
        <v>116</v>
      </c>
      <c r="AU36">
        <v>67399051259</v>
      </c>
      <c r="AV36">
        <v>13406504845</v>
      </c>
      <c r="AW36" t="s">
        <v>116</v>
      </c>
      <c r="AX36">
        <v>-68719476736</v>
      </c>
      <c r="AY36">
        <v>0</v>
      </c>
      <c r="AZ36" t="s">
        <v>116</v>
      </c>
      <c r="BA36">
        <v>67399051259</v>
      </c>
      <c r="BB36">
        <v>-13406504845</v>
      </c>
      <c r="BC36" t="s">
        <v>116</v>
      </c>
      <c r="BD36">
        <v>-63488518041</v>
      </c>
      <c r="BE36">
        <v>26297805227</v>
      </c>
      <c r="BF36" t="s">
        <v>116</v>
      </c>
      <c r="BG36">
        <v>57138156679</v>
      </c>
      <c r="BH36">
        <v>-38178495703</v>
      </c>
      <c r="BI36" t="s">
        <v>116</v>
      </c>
      <c r="BJ36">
        <v>-48592007999</v>
      </c>
      <c r="BK36">
        <v>48592007999</v>
      </c>
      <c r="BL36" t="s">
        <v>116</v>
      </c>
      <c r="BM36">
        <v>38178495703</v>
      </c>
      <c r="BN36">
        <v>-57138156679</v>
      </c>
      <c r="BO36" t="s">
        <v>116</v>
      </c>
      <c r="BP36">
        <v>-26297805227</v>
      </c>
      <c r="BQ36">
        <v>63488518041</v>
      </c>
      <c r="BR36" t="s">
        <v>116</v>
      </c>
      <c r="BS36">
        <v>13406504845</v>
      </c>
      <c r="BT36">
        <v>-67399051259</v>
      </c>
      <c r="BU36" t="s">
        <v>116</v>
      </c>
      <c r="BV36">
        <v>0</v>
      </c>
      <c r="BW36">
        <v>68719476736</v>
      </c>
      <c r="BX36" t="s">
        <v>116</v>
      </c>
      <c r="BY36">
        <v>-13406504845</v>
      </c>
      <c r="BZ36">
        <v>-67399051259</v>
      </c>
      <c r="CA36" t="s">
        <v>116</v>
      </c>
      <c r="CB36">
        <v>26297805227</v>
      </c>
      <c r="CC36">
        <v>63488518041</v>
      </c>
      <c r="CD36" t="s">
        <v>116</v>
      </c>
      <c r="CE36">
        <v>-38178495703</v>
      </c>
      <c r="CF36">
        <v>-57138156679</v>
      </c>
      <c r="CG36" t="s">
        <v>116</v>
      </c>
      <c r="CH36">
        <v>48592007999</v>
      </c>
      <c r="CI36">
        <v>48592007999</v>
      </c>
      <c r="CJ36" t="s">
        <v>116</v>
      </c>
      <c r="CK36">
        <v>-57138156679</v>
      </c>
      <c r="CL36">
        <v>-38178495703</v>
      </c>
      <c r="CM36" t="s">
        <v>116</v>
      </c>
      <c r="CN36">
        <v>63488518041</v>
      </c>
      <c r="CO36">
        <v>26297805227</v>
      </c>
      <c r="CP36" t="s">
        <v>116</v>
      </c>
      <c r="CQ36">
        <v>-67399051259</v>
      </c>
      <c r="CR36">
        <v>-13406504845</v>
      </c>
      <c r="CS36" t="s">
        <v>116</v>
      </c>
      <c r="CT36">
        <v>68719476736</v>
      </c>
      <c r="CU36">
        <v>0</v>
      </c>
      <c r="CV36" t="s">
        <v>116</v>
      </c>
      <c r="CW36">
        <v>-67399051259</v>
      </c>
      <c r="CX36">
        <v>13406504845</v>
      </c>
      <c r="CY36" t="s">
        <v>116</v>
      </c>
      <c r="CZ36">
        <v>63488518041</v>
      </c>
      <c r="DA36">
        <v>-26297805227</v>
      </c>
      <c r="DB36" t="s">
        <v>116</v>
      </c>
      <c r="DC36">
        <v>-57138156679</v>
      </c>
      <c r="DD36">
        <v>38178495703</v>
      </c>
      <c r="DE36" t="s">
        <v>116</v>
      </c>
      <c r="DF36">
        <v>48592007999</v>
      </c>
      <c r="DG36">
        <v>-48592007999</v>
      </c>
      <c r="DH36" t="s">
        <v>116</v>
      </c>
      <c r="DI36">
        <v>-38178495703</v>
      </c>
      <c r="DJ36">
        <v>57138156679</v>
      </c>
      <c r="DK36" t="s">
        <v>116</v>
      </c>
      <c r="DL36">
        <v>26297805227</v>
      </c>
      <c r="DM36">
        <v>-63488518041</v>
      </c>
      <c r="DN36" t="s">
        <v>116</v>
      </c>
      <c r="DO36">
        <v>-13406504845</v>
      </c>
      <c r="DP36">
        <v>67399051259</v>
      </c>
      <c r="DQ36" t="s">
        <v>116</v>
      </c>
      <c r="DR36">
        <v>0</v>
      </c>
      <c r="DS36">
        <v>-68719476736</v>
      </c>
      <c r="DT36" t="s">
        <v>116</v>
      </c>
      <c r="DU36">
        <v>13406504845</v>
      </c>
      <c r="DV36">
        <v>67399051259</v>
      </c>
      <c r="DW36" t="s">
        <v>116</v>
      </c>
      <c r="DX36">
        <v>-26297805227</v>
      </c>
      <c r="DY36">
        <v>-63488518041</v>
      </c>
      <c r="DZ36" t="s">
        <v>116</v>
      </c>
      <c r="EA36">
        <v>38178495703</v>
      </c>
      <c r="EB36">
        <v>57138156679</v>
      </c>
      <c r="EC36" t="s">
        <v>116</v>
      </c>
      <c r="ED36">
        <v>-48592007999</v>
      </c>
      <c r="EE36">
        <v>-48592007999</v>
      </c>
      <c r="EF36" t="s">
        <v>116</v>
      </c>
      <c r="EG36">
        <v>57138156679</v>
      </c>
      <c r="EH36">
        <v>38178495703</v>
      </c>
      <c r="EI36" t="s">
        <v>116</v>
      </c>
      <c r="EJ36">
        <v>-63488518041</v>
      </c>
      <c r="EK36">
        <v>-26297805227</v>
      </c>
      <c r="EL36" t="s">
        <v>116</v>
      </c>
      <c r="EM36">
        <v>67399051259</v>
      </c>
      <c r="EN36">
        <v>13406504845</v>
      </c>
      <c r="EO36" t="s">
        <v>116</v>
      </c>
      <c r="EP36">
        <v>-68719476736</v>
      </c>
      <c r="EQ36">
        <v>0</v>
      </c>
      <c r="ER36" t="s">
        <v>116</v>
      </c>
      <c r="ES36">
        <v>67399051259</v>
      </c>
      <c r="ET36">
        <v>-13406504845</v>
      </c>
      <c r="EU36" t="s">
        <v>116</v>
      </c>
      <c r="EV36">
        <v>-63488518041</v>
      </c>
      <c r="EW36">
        <v>26297805227</v>
      </c>
      <c r="EX36" t="s">
        <v>116</v>
      </c>
      <c r="EY36">
        <v>57138156679</v>
      </c>
      <c r="EZ36">
        <v>-38178495703</v>
      </c>
      <c r="FA36" t="s">
        <v>116</v>
      </c>
      <c r="FB36">
        <v>-48592007999</v>
      </c>
      <c r="FC36">
        <v>48592007999</v>
      </c>
      <c r="FD36" t="s">
        <v>116</v>
      </c>
      <c r="FE36">
        <v>38178495703</v>
      </c>
      <c r="FF36">
        <v>-57138156679</v>
      </c>
      <c r="FG36" t="s">
        <v>116</v>
      </c>
      <c r="FH36">
        <v>-26297805227</v>
      </c>
      <c r="FI36">
        <v>63488518041</v>
      </c>
      <c r="FJ36" t="s">
        <v>116</v>
      </c>
      <c r="FK36">
        <v>13406504845</v>
      </c>
      <c r="FL36">
        <v>-67399051259</v>
      </c>
      <c r="FM36" t="s">
        <v>116</v>
      </c>
      <c r="FN36">
        <v>0</v>
      </c>
      <c r="FO36">
        <v>68719476736</v>
      </c>
      <c r="FP36" t="s">
        <v>116</v>
      </c>
      <c r="FQ36">
        <v>-13406504845</v>
      </c>
      <c r="FR36">
        <v>-67399051259</v>
      </c>
      <c r="FS36" t="s">
        <v>116</v>
      </c>
      <c r="FT36">
        <v>26297805227</v>
      </c>
      <c r="FU36">
        <v>63488518041</v>
      </c>
      <c r="FV36" t="s">
        <v>116</v>
      </c>
      <c r="FW36">
        <v>-38178495703</v>
      </c>
      <c r="FX36">
        <v>-57138156679</v>
      </c>
      <c r="FY36" t="s">
        <v>116</v>
      </c>
      <c r="FZ36">
        <v>48592007999</v>
      </c>
      <c r="GA36">
        <v>48592007999</v>
      </c>
      <c r="GB36" t="s">
        <v>116</v>
      </c>
      <c r="GC36">
        <v>-57138156679</v>
      </c>
      <c r="GD36">
        <v>-38178495703</v>
      </c>
      <c r="GE36" t="s">
        <v>116</v>
      </c>
      <c r="GF36">
        <v>63488518041</v>
      </c>
      <c r="GG36">
        <v>26297805227</v>
      </c>
      <c r="GH36" t="s">
        <v>116</v>
      </c>
      <c r="GI36">
        <v>-67399051259</v>
      </c>
      <c r="GJ36">
        <v>-13406504845</v>
      </c>
      <c r="GK36" t="s">
        <v>116</v>
      </c>
    </row>
    <row r="37" spans="1:193" x14ac:dyDescent="0.35">
      <c r="A37">
        <f t="shared" si="0"/>
        <v>31</v>
      </c>
      <c r="B37">
        <v>68719476736</v>
      </c>
      <c r="C37">
        <v>0</v>
      </c>
      <c r="D37" t="s">
        <v>116</v>
      </c>
      <c r="E37">
        <v>-68388573672</v>
      </c>
      <c r="F37">
        <v>6735686594</v>
      </c>
      <c r="G37" t="s">
        <v>116</v>
      </c>
      <c r="H37">
        <v>67399051259</v>
      </c>
      <c r="I37">
        <v>-13406504845</v>
      </c>
      <c r="J37" t="s">
        <v>116</v>
      </c>
      <c r="K37">
        <v>-65760439139</v>
      </c>
      <c r="L37">
        <v>19948211125</v>
      </c>
      <c r="M37" t="s">
        <v>116</v>
      </c>
      <c r="N37">
        <v>63488518041</v>
      </c>
      <c r="O37">
        <v>-26297805227</v>
      </c>
      <c r="P37" t="s">
        <v>116</v>
      </c>
      <c r="Q37">
        <v>-60605167808</v>
      </c>
      <c r="R37">
        <v>32394137089</v>
      </c>
      <c r="S37" t="s">
        <v>116</v>
      </c>
      <c r="T37">
        <v>57138156679</v>
      </c>
      <c r="U37">
        <v>-38178495703</v>
      </c>
      <c r="V37" t="s">
        <v>116</v>
      </c>
      <c r="W37">
        <v>-53120873866</v>
      </c>
      <c r="X37">
        <v>43595174532</v>
      </c>
      <c r="Y37" t="s">
        <v>116</v>
      </c>
      <c r="Z37">
        <v>48592007999</v>
      </c>
      <c r="AA37">
        <v>-48592007999</v>
      </c>
      <c r="AB37" t="s">
        <v>116</v>
      </c>
      <c r="AC37">
        <v>-43595174532</v>
      </c>
      <c r="AD37">
        <v>53120873866</v>
      </c>
      <c r="AE37" t="s">
        <v>116</v>
      </c>
      <c r="AF37">
        <v>38178495703</v>
      </c>
      <c r="AG37">
        <v>-57138156679</v>
      </c>
      <c r="AH37" t="s">
        <v>116</v>
      </c>
      <c r="AI37">
        <v>-32394137089</v>
      </c>
      <c r="AJ37">
        <v>60605167808</v>
      </c>
      <c r="AK37" t="s">
        <v>116</v>
      </c>
      <c r="AL37">
        <v>26297805227</v>
      </c>
      <c r="AM37">
        <v>-63488518041</v>
      </c>
      <c r="AN37" t="s">
        <v>116</v>
      </c>
      <c r="AO37">
        <v>-19948211125</v>
      </c>
      <c r="AP37">
        <v>65760439139</v>
      </c>
      <c r="AQ37" t="s">
        <v>116</v>
      </c>
      <c r="AR37">
        <v>13406504845</v>
      </c>
      <c r="AS37">
        <v>-67399051259</v>
      </c>
      <c r="AT37" t="s">
        <v>116</v>
      </c>
      <c r="AU37">
        <v>-6735686594</v>
      </c>
      <c r="AV37">
        <v>68388573672</v>
      </c>
      <c r="AW37" t="s">
        <v>116</v>
      </c>
      <c r="AX37">
        <v>0</v>
      </c>
      <c r="AY37">
        <v>-68719476736</v>
      </c>
      <c r="AZ37" t="s">
        <v>116</v>
      </c>
      <c r="BA37">
        <v>6735686594</v>
      </c>
      <c r="BB37">
        <v>68388573672</v>
      </c>
      <c r="BC37" t="s">
        <v>116</v>
      </c>
      <c r="BD37">
        <v>-13406504845</v>
      </c>
      <c r="BE37">
        <v>-67399051259</v>
      </c>
      <c r="BF37" t="s">
        <v>116</v>
      </c>
      <c r="BG37">
        <v>19948211125</v>
      </c>
      <c r="BH37">
        <v>65760439139</v>
      </c>
      <c r="BI37" t="s">
        <v>116</v>
      </c>
      <c r="BJ37">
        <v>-26297805227</v>
      </c>
      <c r="BK37">
        <v>-63488518041</v>
      </c>
      <c r="BL37" t="s">
        <v>116</v>
      </c>
      <c r="BM37">
        <v>32394137089</v>
      </c>
      <c r="BN37">
        <v>60605167808</v>
      </c>
      <c r="BO37" t="s">
        <v>116</v>
      </c>
      <c r="BP37">
        <v>-38178495703</v>
      </c>
      <c r="BQ37">
        <v>-57138156679</v>
      </c>
      <c r="BR37" t="s">
        <v>116</v>
      </c>
      <c r="BS37">
        <v>43595174532</v>
      </c>
      <c r="BT37">
        <v>53120873866</v>
      </c>
      <c r="BU37" t="s">
        <v>116</v>
      </c>
      <c r="BV37">
        <v>-48592007999</v>
      </c>
      <c r="BW37">
        <v>-48592007999</v>
      </c>
      <c r="BX37" t="s">
        <v>116</v>
      </c>
      <c r="BY37">
        <v>53120873866</v>
      </c>
      <c r="BZ37">
        <v>43595174532</v>
      </c>
      <c r="CA37" t="s">
        <v>116</v>
      </c>
      <c r="CB37">
        <v>-57138156679</v>
      </c>
      <c r="CC37">
        <v>-38178495703</v>
      </c>
      <c r="CD37" t="s">
        <v>116</v>
      </c>
      <c r="CE37">
        <v>60605167808</v>
      </c>
      <c r="CF37">
        <v>32394137089</v>
      </c>
      <c r="CG37" t="s">
        <v>116</v>
      </c>
      <c r="CH37">
        <v>-63488518041</v>
      </c>
      <c r="CI37">
        <v>-26297805227</v>
      </c>
      <c r="CJ37" t="s">
        <v>116</v>
      </c>
      <c r="CK37">
        <v>65760439139</v>
      </c>
      <c r="CL37">
        <v>19948211125</v>
      </c>
      <c r="CM37" t="s">
        <v>116</v>
      </c>
      <c r="CN37">
        <v>-67399051259</v>
      </c>
      <c r="CO37">
        <v>-13406504845</v>
      </c>
      <c r="CP37" t="s">
        <v>116</v>
      </c>
      <c r="CQ37">
        <v>68388573672</v>
      </c>
      <c r="CR37">
        <v>6735686594</v>
      </c>
      <c r="CS37" t="s">
        <v>116</v>
      </c>
      <c r="CT37">
        <v>-68719476736</v>
      </c>
      <c r="CU37">
        <v>0</v>
      </c>
      <c r="CV37" t="s">
        <v>116</v>
      </c>
      <c r="CW37">
        <v>68388573672</v>
      </c>
      <c r="CX37">
        <v>-6735686594</v>
      </c>
      <c r="CY37" t="s">
        <v>116</v>
      </c>
      <c r="CZ37">
        <v>-67399051259</v>
      </c>
      <c r="DA37">
        <v>13406504845</v>
      </c>
      <c r="DB37" t="s">
        <v>116</v>
      </c>
      <c r="DC37">
        <v>65760439139</v>
      </c>
      <c r="DD37">
        <v>-19948211125</v>
      </c>
      <c r="DE37" t="s">
        <v>116</v>
      </c>
      <c r="DF37">
        <v>-63488518041</v>
      </c>
      <c r="DG37">
        <v>26297805227</v>
      </c>
      <c r="DH37" t="s">
        <v>116</v>
      </c>
      <c r="DI37">
        <v>60605167808</v>
      </c>
      <c r="DJ37">
        <v>-32394137089</v>
      </c>
      <c r="DK37" t="s">
        <v>116</v>
      </c>
      <c r="DL37">
        <v>-57138156679</v>
      </c>
      <c r="DM37">
        <v>38178495703</v>
      </c>
      <c r="DN37" t="s">
        <v>116</v>
      </c>
      <c r="DO37">
        <v>53120873866</v>
      </c>
      <c r="DP37">
        <v>-43595174532</v>
      </c>
      <c r="DQ37" t="s">
        <v>116</v>
      </c>
      <c r="DR37">
        <v>-48592007999</v>
      </c>
      <c r="DS37">
        <v>48592007999</v>
      </c>
      <c r="DT37" t="s">
        <v>116</v>
      </c>
      <c r="DU37">
        <v>43595174532</v>
      </c>
      <c r="DV37">
        <v>-53120873866</v>
      </c>
      <c r="DW37" t="s">
        <v>116</v>
      </c>
      <c r="DX37">
        <v>-38178495703</v>
      </c>
      <c r="DY37">
        <v>57138156679</v>
      </c>
      <c r="DZ37" t="s">
        <v>116</v>
      </c>
      <c r="EA37">
        <v>32394137089</v>
      </c>
      <c r="EB37">
        <v>-60605167808</v>
      </c>
      <c r="EC37" t="s">
        <v>116</v>
      </c>
      <c r="ED37">
        <v>-26297805227</v>
      </c>
      <c r="EE37">
        <v>63488518041</v>
      </c>
      <c r="EF37" t="s">
        <v>116</v>
      </c>
      <c r="EG37">
        <v>19948211125</v>
      </c>
      <c r="EH37">
        <v>-65760439139</v>
      </c>
      <c r="EI37" t="s">
        <v>116</v>
      </c>
      <c r="EJ37">
        <v>-13406504845</v>
      </c>
      <c r="EK37">
        <v>67399051259</v>
      </c>
      <c r="EL37" t="s">
        <v>116</v>
      </c>
      <c r="EM37">
        <v>6735686594</v>
      </c>
      <c r="EN37">
        <v>-68388573672</v>
      </c>
      <c r="EO37" t="s">
        <v>116</v>
      </c>
      <c r="EP37">
        <v>0</v>
      </c>
      <c r="EQ37">
        <v>68719476736</v>
      </c>
      <c r="ER37" t="s">
        <v>116</v>
      </c>
      <c r="ES37">
        <v>-6735686594</v>
      </c>
      <c r="ET37">
        <v>-68388573672</v>
      </c>
      <c r="EU37" t="s">
        <v>116</v>
      </c>
      <c r="EV37">
        <v>13406504845</v>
      </c>
      <c r="EW37">
        <v>67399051259</v>
      </c>
      <c r="EX37" t="s">
        <v>116</v>
      </c>
      <c r="EY37">
        <v>-19948211125</v>
      </c>
      <c r="EZ37">
        <v>-65760439139</v>
      </c>
      <c r="FA37" t="s">
        <v>116</v>
      </c>
      <c r="FB37">
        <v>26297805227</v>
      </c>
      <c r="FC37">
        <v>63488518041</v>
      </c>
      <c r="FD37" t="s">
        <v>116</v>
      </c>
      <c r="FE37">
        <v>-32394137089</v>
      </c>
      <c r="FF37">
        <v>-60605167808</v>
      </c>
      <c r="FG37" t="s">
        <v>116</v>
      </c>
      <c r="FH37">
        <v>38178495703</v>
      </c>
      <c r="FI37">
        <v>57138156679</v>
      </c>
      <c r="FJ37" t="s">
        <v>116</v>
      </c>
      <c r="FK37">
        <v>-43595174532</v>
      </c>
      <c r="FL37">
        <v>-53120873866</v>
      </c>
      <c r="FM37" t="s">
        <v>116</v>
      </c>
      <c r="FN37">
        <v>48592007999</v>
      </c>
      <c r="FO37">
        <v>48592007999</v>
      </c>
      <c r="FP37" t="s">
        <v>116</v>
      </c>
      <c r="FQ37">
        <v>-53120873866</v>
      </c>
      <c r="FR37">
        <v>-43595174532</v>
      </c>
      <c r="FS37" t="s">
        <v>116</v>
      </c>
      <c r="FT37">
        <v>57138156679</v>
      </c>
      <c r="FU37">
        <v>38178495703</v>
      </c>
      <c r="FV37" t="s">
        <v>116</v>
      </c>
      <c r="FW37">
        <v>-60605167808</v>
      </c>
      <c r="FX37">
        <v>-32394137089</v>
      </c>
      <c r="FY37" t="s">
        <v>116</v>
      </c>
      <c r="FZ37">
        <v>63488518041</v>
      </c>
      <c r="GA37">
        <v>26297805227</v>
      </c>
      <c r="GB37" t="s">
        <v>116</v>
      </c>
      <c r="GC37">
        <v>-65760439139</v>
      </c>
      <c r="GD37">
        <v>-19948211125</v>
      </c>
      <c r="GE37" t="s">
        <v>116</v>
      </c>
      <c r="GF37">
        <v>67399051259</v>
      </c>
      <c r="GG37">
        <v>13406504845</v>
      </c>
      <c r="GH37" t="s">
        <v>116</v>
      </c>
      <c r="GI37">
        <v>-68388573672</v>
      </c>
      <c r="GJ37">
        <v>-6735686594</v>
      </c>
      <c r="GK37" t="s">
        <v>116</v>
      </c>
    </row>
    <row r="38" spans="1:193" x14ac:dyDescent="0.35">
      <c r="A38">
        <f t="shared" si="0"/>
        <v>32</v>
      </c>
      <c r="B38">
        <v>68719476736</v>
      </c>
      <c r="C38">
        <v>0</v>
      </c>
      <c r="D38" t="s">
        <v>116</v>
      </c>
      <c r="E38">
        <v>-68719476736</v>
      </c>
      <c r="F38">
        <v>0</v>
      </c>
      <c r="G38" t="s">
        <v>116</v>
      </c>
      <c r="H38">
        <v>68719476736</v>
      </c>
      <c r="I38">
        <v>0</v>
      </c>
      <c r="J38" t="s">
        <v>116</v>
      </c>
      <c r="K38">
        <v>-68719476736</v>
      </c>
      <c r="L38">
        <v>0</v>
      </c>
      <c r="M38" t="s">
        <v>116</v>
      </c>
      <c r="N38">
        <v>68719476736</v>
      </c>
      <c r="O38">
        <v>0</v>
      </c>
      <c r="P38" t="s">
        <v>116</v>
      </c>
      <c r="Q38">
        <v>-68719476736</v>
      </c>
      <c r="R38">
        <v>0</v>
      </c>
      <c r="S38" t="s">
        <v>116</v>
      </c>
      <c r="T38">
        <v>68719476736</v>
      </c>
      <c r="U38">
        <v>0</v>
      </c>
      <c r="V38" t="s">
        <v>116</v>
      </c>
      <c r="W38">
        <v>-68719476736</v>
      </c>
      <c r="X38">
        <v>0</v>
      </c>
      <c r="Y38" t="s">
        <v>116</v>
      </c>
      <c r="Z38">
        <v>68719476736</v>
      </c>
      <c r="AA38">
        <v>0</v>
      </c>
      <c r="AB38" t="s">
        <v>116</v>
      </c>
      <c r="AC38">
        <v>-68719476736</v>
      </c>
      <c r="AD38">
        <v>0</v>
      </c>
      <c r="AE38" t="s">
        <v>116</v>
      </c>
      <c r="AF38">
        <v>68719476736</v>
      </c>
      <c r="AG38">
        <v>0</v>
      </c>
      <c r="AH38" t="s">
        <v>116</v>
      </c>
      <c r="AI38">
        <v>-68719476736</v>
      </c>
      <c r="AJ38">
        <v>0</v>
      </c>
      <c r="AK38" t="s">
        <v>116</v>
      </c>
      <c r="AL38">
        <v>68719476736</v>
      </c>
      <c r="AM38">
        <v>0</v>
      </c>
      <c r="AN38" t="s">
        <v>116</v>
      </c>
      <c r="AO38">
        <v>-68719476736</v>
      </c>
      <c r="AP38">
        <v>0</v>
      </c>
      <c r="AQ38" t="s">
        <v>116</v>
      </c>
      <c r="AR38">
        <v>68719476736</v>
      </c>
      <c r="AS38">
        <v>0</v>
      </c>
      <c r="AT38" t="s">
        <v>116</v>
      </c>
      <c r="AU38">
        <v>-68719476736</v>
      </c>
      <c r="AV38">
        <v>0</v>
      </c>
      <c r="AW38" t="s">
        <v>116</v>
      </c>
      <c r="AX38">
        <v>68719476736</v>
      </c>
      <c r="AY38">
        <v>0</v>
      </c>
      <c r="AZ38" t="s">
        <v>116</v>
      </c>
      <c r="BA38">
        <v>-68719476736</v>
      </c>
      <c r="BB38">
        <v>0</v>
      </c>
      <c r="BC38" t="s">
        <v>116</v>
      </c>
      <c r="BD38">
        <v>68719476736</v>
      </c>
      <c r="BE38">
        <v>0</v>
      </c>
      <c r="BF38" t="s">
        <v>116</v>
      </c>
      <c r="BG38">
        <v>-68719476736</v>
      </c>
      <c r="BH38">
        <v>0</v>
      </c>
      <c r="BI38" t="s">
        <v>116</v>
      </c>
      <c r="BJ38">
        <v>68719476736</v>
      </c>
      <c r="BK38">
        <v>0</v>
      </c>
      <c r="BL38" t="s">
        <v>116</v>
      </c>
      <c r="BM38">
        <v>-68719476736</v>
      </c>
      <c r="BN38">
        <v>0</v>
      </c>
      <c r="BO38" t="s">
        <v>116</v>
      </c>
      <c r="BP38">
        <v>68719476736</v>
      </c>
      <c r="BQ38">
        <v>0</v>
      </c>
      <c r="BR38" t="s">
        <v>116</v>
      </c>
      <c r="BS38">
        <v>-68719476736</v>
      </c>
      <c r="BT38">
        <v>0</v>
      </c>
      <c r="BU38" t="s">
        <v>116</v>
      </c>
      <c r="BV38">
        <v>68719476736</v>
      </c>
      <c r="BW38">
        <v>0</v>
      </c>
      <c r="BX38" t="s">
        <v>116</v>
      </c>
      <c r="BY38">
        <v>-68719476736</v>
      </c>
      <c r="BZ38">
        <v>0</v>
      </c>
      <c r="CA38" t="s">
        <v>116</v>
      </c>
      <c r="CB38">
        <v>68719476736</v>
      </c>
      <c r="CC38">
        <v>0</v>
      </c>
      <c r="CD38" t="s">
        <v>116</v>
      </c>
      <c r="CE38">
        <v>-68719476736</v>
      </c>
      <c r="CF38">
        <v>0</v>
      </c>
      <c r="CG38" t="s">
        <v>116</v>
      </c>
      <c r="CH38">
        <v>68719476736</v>
      </c>
      <c r="CI38">
        <v>0</v>
      </c>
      <c r="CJ38" t="s">
        <v>116</v>
      </c>
      <c r="CK38">
        <v>-68719476736</v>
      </c>
      <c r="CL38">
        <v>0</v>
      </c>
      <c r="CM38" t="s">
        <v>116</v>
      </c>
      <c r="CN38">
        <v>68719476736</v>
      </c>
      <c r="CO38">
        <v>0</v>
      </c>
      <c r="CP38" t="s">
        <v>116</v>
      </c>
      <c r="CQ38">
        <v>-68719476736</v>
      </c>
      <c r="CR38">
        <v>0</v>
      </c>
      <c r="CS38" t="s">
        <v>116</v>
      </c>
      <c r="CT38">
        <v>68719476736</v>
      </c>
      <c r="CU38">
        <v>0</v>
      </c>
      <c r="CV38" t="s">
        <v>116</v>
      </c>
      <c r="CW38">
        <v>-68719476736</v>
      </c>
      <c r="CX38">
        <v>0</v>
      </c>
      <c r="CY38" t="s">
        <v>116</v>
      </c>
      <c r="CZ38">
        <v>68719476736</v>
      </c>
      <c r="DA38">
        <v>0</v>
      </c>
      <c r="DB38" t="s">
        <v>116</v>
      </c>
      <c r="DC38">
        <v>-68719476736</v>
      </c>
      <c r="DD38">
        <v>0</v>
      </c>
      <c r="DE38" t="s">
        <v>116</v>
      </c>
      <c r="DF38">
        <v>68719476736</v>
      </c>
      <c r="DG38">
        <v>0</v>
      </c>
      <c r="DH38" t="s">
        <v>116</v>
      </c>
      <c r="DI38">
        <v>-68719476736</v>
      </c>
      <c r="DJ38">
        <v>0</v>
      </c>
      <c r="DK38" t="s">
        <v>116</v>
      </c>
      <c r="DL38">
        <v>68719476736</v>
      </c>
      <c r="DM38">
        <v>0</v>
      </c>
      <c r="DN38" t="s">
        <v>116</v>
      </c>
      <c r="DO38">
        <v>-68719476736</v>
      </c>
      <c r="DP38">
        <v>0</v>
      </c>
      <c r="DQ38" t="s">
        <v>116</v>
      </c>
      <c r="DR38">
        <v>68719476736</v>
      </c>
      <c r="DS38">
        <v>0</v>
      </c>
      <c r="DT38" t="s">
        <v>116</v>
      </c>
      <c r="DU38">
        <v>-68719476736</v>
      </c>
      <c r="DV38">
        <v>0</v>
      </c>
      <c r="DW38" t="s">
        <v>116</v>
      </c>
      <c r="DX38">
        <v>68719476736</v>
      </c>
      <c r="DY38">
        <v>0</v>
      </c>
      <c r="DZ38" t="s">
        <v>116</v>
      </c>
      <c r="EA38">
        <v>-68719476736</v>
      </c>
      <c r="EB38">
        <v>0</v>
      </c>
      <c r="EC38" t="s">
        <v>116</v>
      </c>
      <c r="ED38">
        <v>68719476736</v>
      </c>
      <c r="EE38">
        <v>0</v>
      </c>
      <c r="EF38" t="s">
        <v>116</v>
      </c>
      <c r="EG38">
        <v>-68719476736</v>
      </c>
      <c r="EH38">
        <v>0</v>
      </c>
      <c r="EI38" t="s">
        <v>116</v>
      </c>
      <c r="EJ38">
        <v>68719476736</v>
      </c>
      <c r="EK38">
        <v>0</v>
      </c>
      <c r="EL38" t="s">
        <v>116</v>
      </c>
      <c r="EM38">
        <v>-68719476736</v>
      </c>
      <c r="EN38">
        <v>0</v>
      </c>
      <c r="EO38" t="s">
        <v>116</v>
      </c>
      <c r="EP38">
        <v>68719476736</v>
      </c>
      <c r="EQ38">
        <v>0</v>
      </c>
      <c r="ER38" t="s">
        <v>116</v>
      </c>
      <c r="ES38">
        <v>-68719476736</v>
      </c>
      <c r="ET38">
        <v>0</v>
      </c>
      <c r="EU38" t="s">
        <v>116</v>
      </c>
      <c r="EV38">
        <v>68719476736</v>
      </c>
      <c r="EW38">
        <v>0</v>
      </c>
      <c r="EX38" t="s">
        <v>116</v>
      </c>
      <c r="EY38">
        <v>-68719476736</v>
      </c>
      <c r="EZ38">
        <v>0</v>
      </c>
      <c r="FA38" t="s">
        <v>116</v>
      </c>
      <c r="FB38">
        <v>68719476736</v>
      </c>
      <c r="FC38">
        <v>0</v>
      </c>
      <c r="FD38" t="s">
        <v>116</v>
      </c>
      <c r="FE38">
        <v>-68719476736</v>
      </c>
      <c r="FF38">
        <v>0</v>
      </c>
      <c r="FG38" t="s">
        <v>116</v>
      </c>
      <c r="FH38">
        <v>68719476736</v>
      </c>
      <c r="FI38">
        <v>0</v>
      </c>
      <c r="FJ38" t="s">
        <v>116</v>
      </c>
      <c r="FK38">
        <v>-68719476736</v>
      </c>
      <c r="FL38">
        <v>0</v>
      </c>
      <c r="FM38" t="s">
        <v>116</v>
      </c>
      <c r="FN38">
        <v>68719476736</v>
      </c>
      <c r="FO38">
        <v>0</v>
      </c>
      <c r="FP38" t="s">
        <v>116</v>
      </c>
      <c r="FQ38">
        <v>-68719476736</v>
      </c>
      <c r="FR38">
        <v>0</v>
      </c>
      <c r="FS38" t="s">
        <v>116</v>
      </c>
      <c r="FT38">
        <v>68719476736</v>
      </c>
      <c r="FU38">
        <v>0</v>
      </c>
      <c r="FV38" t="s">
        <v>116</v>
      </c>
      <c r="FW38">
        <v>-68719476736</v>
      </c>
      <c r="FX38">
        <v>0</v>
      </c>
      <c r="FY38" t="s">
        <v>116</v>
      </c>
      <c r="FZ38">
        <v>68719476736</v>
      </c>
      <c r="GA38">
        <v>0</v>
      </c>
      <c r="GB38" t="s">
        <v>116</v>
      </c>
      <c r="GC38">
        <v>-68719476736</v>
      </c>
      <c r="GD38">
        <v>0</v>
      </c>
      <c r="GE38" t="s">
        <v>116</v>
      </c>
      <c r="GF38">
        <v>68719476736</v>
      </c>
      <c r="GG38">
        <v>0</v>
      </c>
      <c r="GH38" t="s">
        <v>116</v>
      </c>
      <c r="GI38">
        <v>-68719476736</v>
      </c>
      <c r="GJ38">
        <v>0</v>
      </c>
      <c r="GK38" t="s">
        <v>116</v>
      </c>
    </row>
    <row r="39" spans="1:193" x14ac:dyDescent="0.35">
      <c r="A39">
        <f t="shared" si="0"/>
        <v>33</v>
      </c>
      <c r="B39">
        <v>68719476736</v>
      </c>
      <c r="C39">
        <v>0</v>
      </c>
      <c r="D39" t="s">
        <v>116</v>
      </c>
      <c r="E39">
        <v>-68388573672</v>
      </c>
      <c r="F39">
        <v>-6735686594</v>
      </c>
      <c r="G39" t="s">
        <v>116</v>
      </c>
      <c r="H39">
        <v>67399051259</v>
      </c>
      <c r="I39">
        <v>13406504845</v>
      </c>
      <c r="J39" t="s">
        <v>116</v>
      </c>
      <c r="K39">
        <v>-65760439139</v>
      </c>
      <c r="L39">
        <v>-19948211125</v>
      </c>
      <c r="M39" t="s">
        <v>116</v>
      </c>
      <c r="N39">
        <v>63488518041</v>
      </c>
      <c r="O39">
        <v>26297805227</v>
      </c>
      <c r="P39" t="s">
        <v>116</v>
      </c>
      <c r="Q39">
        <v>-60605167808</v>
      </c>
      <c r="R39">
        <v>-32394137089</v>
      </c>
      <c r="S39" t="s">
        <v>116</v>
      </c>
      <c r="T39">
        <v>57138156679</v>
      </c>
      <c r="U39">
        <v>38178495703</v>
      </c>
      <c r="V39" t="s">
        <v>116</v>
      </c>
      <c r="W39">
        <v>-53120873866</v>
      </c>
      <c r="X39">
        <v>-43595174532</v>
      </c>
      <c r="Y39" t="s">
        <v>116</v>
      </c>
      <c r="Z39">
        <v>48592007999</v>
      </c>
      <c r="AA39">
        <v>48592007999</v>
      </c>
      <c r="AB39" t="s">
        <v>116</v>
      </c>
      <c r="AC39">
        <v>-43595174532</v>
      </c>
      <c r="AD39">
        <v>-53120873866</v>
      </c>
      <c r="AE39" t="s">
        <v>116</v>
      </c>
      <c r="AF39">
        <v>38178495703</v>
      </c>
      <c r="AG39">
        <v>57138156679</v>
      </c>
      <c r="AH39" t="s">
        <v>116</v>
      </c>
      <c r="AI39">
        <v>-32394137089</v>
      </c>
      <c r="AJ39">
        <v>-60605167808</v>
      </c>
      <c r="AK39" t="s">
        <v>116</v>
      </c>
      <c r="AL39">
        <v>26297805227</v>
      </c>
      <c r="AM39">
        <v>63488518041</v>
      </c>
      <c r="AN39" t="s">
        <v>116</v>
      </c>
      <c r="AO39">
        <v>-19948211125</v>
      </c>
      <c r="AP39">
        <v>-65760439139</v>
      </c>
      <c r="AQ39" t="s">
        <v>116</v>
      </c>
      <c r="AR39">
        <v>13406504845</v>
      </c>
      <c r="AS39">
        <v>67399051259</v>
      </c>
      <c r="AT39" t="s">
        <v>116</v>
      </c>
      <c r="AU39">
        <v>-6735686594</v>
      </c>
      <c r="AV39">
        <v>-68388573672</v>
      </c>
      <c r="AW39" t="s">
        <v>116</v>
      </c>
      <c r="AX39">
        <v>0</v>
      </c>
      <c r="AY39">
        <v>68719476736</v>
      </c>
      <c r="AZ39" t="s">
        <v>116</v>
      </c>
      <c r="BA39">
        <v>6735686594</v>
      </c>
      <c r="BB39">
        <v>-68388573672</v>
      </c>
      <c r="BC39" t="s">
        <v>116</v>
      </c>
      <c r="BD39">
        <v>-13406504845</v>
      </c>
      <c r="BE39">
        <v>67399051259</v>
      </c>
      <c r="BF39" t="s">
        <v>116</v>
      </c>
      <c r="BG39">
        <v>19948211125</v>
      </c>
      <c r="BH39">
        <v>-65760439139</v>
      </c>
      <c r="BI39" t="s">
        <v>116</v>
      </c>
      <c r="BJ39">
        <v>-26297805227</v>
      </c>
      <c r="BK39">
        <v>63488518041</v>
      </c>
      <c r="BL39" t="s">
        <v>116</v>
      </c>
      <c r="BM39">
        <v>32394137089</v>
      </c>
      <c r="BN39">
        <v>-60605167808</v>
      </c>
      <c r="BO39" t="s">
        <v>116</v>
      </c>
      <c r="BP39">
        <v>-38178495703</v>
      </c>
      <c r="BQ39">
        <v>57138156679</v>
      </c>
      <c r="BR39" t="s">
        <v>116</v>
      </c>
      <c r="BS39">
        <v>43595174532</v>
      </c>
      <c r="BT39">
        <v>-53120873866</v>
      </c>
      <c r="BU39" t="s">
        <v>116</v>
      </c>
      <c r="BV39">
        <v>-48592007999</v>
      </c>
      <c r="BW39">
        <v>48592007999</v>
      </c>
      <c r="BX39" t="s">
        <v>116</v>
      </c>
      <c r="BY39">
        <v>53120873866</v>
      </c>
      <c r="BZ39">
        <v>-43595174532</v>
      </c>
      <c r="CA39" t="s">
        <v>116</v>
      </c>
      <c r="CB39">
        <v>-57138156679</v>
      </c>
      <c r="CC39">
        <v>38178495703</v>
      </c>
      <c r="CD39" t="s">
        <v>116</v>
      </c>
      <c r="CE39">
        <v>60605167808</v>
      </c>
      <c r="CF39">
        <v>-32394137089</v>
      </c>
      <c r="CG39" t="s">
        <v>116</v>
      </c>
      <c r="CH39">
        <v>-63488518041</v>
      </c>
      <c r="CI39">
        <v>26297805227</v>
      </c>
      <c r="CJ39" t="s">
        <v>116</v>
      </c>
      <c r="CK39">
        <v>65760439139</v>
      </c>
      <c r="CL39">
        <v>-19948211125</v>
      </c>
      <c r="CM39" t="s">
        <v>116</v>
      </c>
      <c r="CN39">
        <v>-67399051259</v>
      </c>
      <c r="CO39">
        <v>13406504845</v>
      </c>
      <c r="CP39" t="s">
        <v>116</v>
      </c>
      <c r="CQ39">
        <v>68388573672</v>
      </c>
      <c r="CR39">
        <v>-6735686594</v>
      </c>
      <c r="CS39" t="s">
        <v>116</v>
      </c>
      <c r="CT39">
        <v>-68719476736</v>
      </c>
      <c r="CU39">
        <v>0</v>
      </c>
      <c r="CV39" t="s">
        <v>116</v>
      </c>
      <c r="CW39">
        <v>68388573672</v>
      </c>
      <c r="CX39">
        <v>6735686594</v>
      </c>
      <c r="CY39" t="s">
        <v>116</v>
      </c>
      <c r="CZ39">
        <v>-67399051259</v>
      </c>
      <c r="DA39">
        <v>-13406504845</v>
      </c>
      <c r="DB39" t="s">
        <v>116</v>
      </c>
      <c r="DC39">
        <v>65760439139</v>
      </c>
      <c r="DD39">
        <v>19948211125</v>
      </c>
      <c r="DE39" t="s">
        <v>116</v>
      </c>
      <c r="DF39">
        <v>-63488518041</v>
      </c>
      <c r="DG39">
        <v>-26297805227</v>
      </c>
      <c r="DH39" t="s">
        <v>116</v>
      </c>
      <c r="DI39">
        <v>60605167808</v>
      </c>
      <c r="DJ39">
        <v>32394137089</v>
      </c>
      <c r="DK39" t="s">
        <v>116</v>
      </c>
      <c r="DL39">
        <v>-57138156679</v>
      </c>
      <c r="DM39">
        <v>-38178495703</v>
      </c>
      <c r="DN39" t="s">
        <v>116</v>
      </c>
      <c r="DO39">
        <v>53120873866</v>
      </c>
      <c r="DP39">
        <v>43595174532</v>
      </c>
      <c r="DQ39" t="s">
        <v>116</v>
      </c>
      <c r="DR39">
        <v>-48592007999</v>
      </c>
      <c r="DS39">
        <v>-48592007999</v>
      </c>
      <c r="DT39" t="s">
        <v>116</v>
      </c>
      <c r="DU39">
        <v>43595174532</v>
      </c>
      <c r="DV39">
        <v>53120873866</v>
      </c>
      <c r="DW39" t="s">
        <v>116</v>
      </c>
      <c r="DX39">
        <v>-38178495703</v>
      </c>
      <c r="DY39">
        <v>-57138156679</v>
      </c>
      <c r="DZ39" t="s">
        <v>116</v>
      </c>
      <c r="EA39">
        <v>32394137089</v>
      </c>
      <c r="EB39">
        <v>60605167808</v>
      </c>
      <c r="EC39" t="s">
        <v>116</v>
      </c>
      <c r="ED39">
        <v>-26297805227</v>
      </c>
      <c r="EE39">
        <v>-63488518041</v>
      </c>
      <c r="EF39" t="s">
        <v>116</v>
      </c>
      <c r="EG39">
        <v>19948211125</v>
      </c>
      <c r="EH39">
        <v>65760439139</v>
      </c>
      <c r="EI39" t="s">
        <v>116</v>
      </c>
      <c r="EJ39">
        <v>-13406504845</v>
      </c>
      <c r="EK39">
        <v>-67399051259</v>
      </c>
      <c r="EL39" t="s">
        <v>116</v>
      </c>
      <c r="EM39">
        <v>6735686594</v>
      </c>
      <c r="EN39">
        <v>68388573672</v>
      </c>
      <c r="EO39" t="s">
        <v>116</v>
      </c>
      <c r="EP39">
        <v>0</v>
      </c>
      <c r="EQ39">
        <v>-68719476736</v>
      </c>
      <c r="ER39" t="s">
        <v>116</v>
      </c>
      <c r="ES39">
        <v>-6735686594</v>
      </c>
      <c r="ET39">
        <v>68388573672</v>
      </c>
      <c r="EU39" t="s">
        <v>116</v>
      </c>
      <c r="EV39">
        <v>13406504845</v>
      </c>
      <c r="EW39">
        <v>-67399051259</v>
      </c>
      <c r="EX39" t="s">
        <v>116</v>
      </c>
      <c r="EY39">
        <v>-19948211125</v>
      </c>
      <c r="EZ39">
        <v>65760439139</v>
      </c>
      <c r="FA39" t="s">
        <v>116</v>
      </c>
      <c r="FB39">
        <v>26297805227</v>
      </c>
      <c r="FC39">
        <v>-63488518041</v>
      </c>
      <c r="FD39" t="s">
        <v>116</v>
      </c>
      <c r="FE39">
        <v>-32394137089</v>
      </c>
      <c r="FF39">
        <v>60605167808</v>
      </c>
      <c r="FG39" t="s">
        <v>116</v>
      </c>
      <c r="FH39">
        <v>38178495703</v>
      </c>
      <c r="FI39">
        <v>-57138156679</v>
      </c>
      <c r="FJ39" t="s">
        <v>116</v>
      </c>
      <c r="FK39">
        <v>-43595174532</v>
      </c>
      <c r="FL39">
        <v>53120873866</v>
      </c>
      <c r="FM39" t="s">
        <v>116</v>
      </c>
      <c r="FN39">
        <v>48592007999</v>
      </c>
      <c r="FO39">
        <v>-48592007999</v>
      </c>
      <c r="FP39" t="s">
        <v>116</v>
      </c>
      <c r="FQ39">
        <v>-53120873866</v>
      </c>
      <c r="FR39">
        <v>43595174532</v>
      </c>
      <c r="FS39" t="s">
        <v>116</v>
      </c>
      <c r="FT39">
        <v>57138156679</v>
      </c>
      <c r="FU39">
        <v>-38178495703</v>
      </c>
      <c r="FV39" t="s">
        <v>116</v>
      </c>
      <c r="FW39">
        <v>-60605167808</v>
      </c>
      <c r="FX39">
        <v>32394137089</v>
      </c>
      <c r="FY39" t="s">
        <v>116</v>
      </c>
      <c r="FZ39">
        <v>63488518041</v>
      </c>
      <c r="GA39">
        <v>-26297805227</v>
      </c>
      <c r="GB39" t="s">
        <v>116</v>
      </c>
      <c r="GC39">
        <v>-65760439139</v>
      </c>
      <c r="GD39">
        <v>19948211125</v>
      </c>
      <c r="GE39" t="s">
        <v>116</v>
      </c>
      <c r="GF39">
        <v>67399051259</v>
      </c>
      <c r="GG39">
        <v>-13406504845</v>
      </c>
      <c r="GH39" t="s">
        <v>116</v>
      </c>
      <c r="GI39">
        <v>-68388573672</v>
      </c>
      <c r="GJ39">
        <v>6735686594</v>
      </c>
      <c r="GK39" t="s">
        <v>116</v>
      </c>
    </row>
    <row r="40" spans="1:193" x14ac:dyDescent="0.35">
      <c r="A40">
        <f t="shared" si="0"/>
        <v>34</v>
      </c>
      <c r="B40">
        <v>68719476736</v>
      </c>
      <c r="C40">
        <v>0</v>
      </c>
      <c r="D40" t="s">
        <v>116</v>
      </c>
      <c r="E40">
        <v>-67399051259</v>
      </c>
      <c r="F40">
        <v>-13406504845</v>
      </c>
      <c r="G40" t="s">
        <v>116</v>
      </c>
      <c r="H40">
        <v>63488518041</v>
      </c>
      <c r="I40">
        <v>26297805227</v>
      </c>
      <c r="J40" t="s">
        <v>116</v>
      </c>
      <c r="K40">
        <v>-57138156679</v>
      </c>
      <c r="L40">
        <v>-38178495703</v>
      </c>
      <c r="M40" t="s">
        <v>116</v>
      </c>
      <c r="N40">
        <v>48592007999</v>
      </c>
      <c r="O40">
        <v>48592007999</v>
      </c>
      <c r="P40" t="s">
        <v>116</v>
      </c>
      <c r="Q40">
        <v>-38178495703</v>
      </c>
      <c r="R40">
        <v>-57138156679</v>
      </c>
      <c r="S40" t="s">
        <v>116</v>
      </c>
      <c r="T40">
        <v>26297805227</v>
      </c>
      <c r="U40">
        <v>63488518041</v>
      </c>
      <c r="V40" t="s">
        <v>116</v>
      </c>
      <c r="W40">
        <v>-13406504845</v>
      </c>
      <c r="X40">
        <v>-67399051259</v>
      </c>
      <c r="Y40" t="s">
        <v>116</v>
      </c>
      <c r="Z40">
        <v>0</v>
      </c>
      <c r="AA40">
        <v>68719476736</v>
      </c>
      <c r="AB40" t="s">
        <v>116</v>
      </c>
      <c r="AC40">
        <v>13406504845</v>
      </c>
      <c r="AD40">
        <v>-67399051259</v>
      </c>
      <c r="AE40" t="s">
        <v>116</v>
      </c>
      <c r="AF40">
        <v>-26297805227</v>
      </c>
      <c r="AG40">
        <v>63488518041</v>
      </c>
      <c r="AH40" t="s">
        <v>116</v>
      </c>
      <c r="AI40">
        <v>38178495703</v>
      </c>
      <c r="AJ40">
        <v>-57138156679</v>
      </c>
      <c r="AK40" t="s">
        <v>116</v>
      </c>
      <c r="AL40">
        <v>-48592007999</v>
      </c>
      <c r="AM40">
        <v>48592007999</v>
      </c>
      <c r="AN40" t="s">
        <v>116</v>
      </c>
      <c r="AO40">
        <v>57138156679</v>
      </c>
      <c r="AP40">
        <v>-38178495703</v>
      </c>
      <c r="AQ40" t="s">
        <v>116</v>
      </c>
      <c r="AR40">
        <v>-63488518041</v>
      </c>
      <c r="AS40">
        <v>26297805227</v>
      </c>
      <c r="AT40" t="s">
        <v>116</v>
      </c>
      <c r="AU40">
        <v>67399051259</v>
      </c>
      <c r="AV40">
        <v>-13406504845</v>
      </c>
      <c r="AW40" t="s">
        <v>116</v>
      </c>
      <c r="AX40">
        <v>-68719476736</v>
      </c>
      <c r="AY40">
        <v>0</v>
      </c>
      <c r="AZ40" t="s">
        <v>116</v>
      </c>
      <c r="BA40">
        <v>67399051259</v>
      </c>
      <c r="BB40">
        <v>13406504845</v>
      </c>
      <c r="BC40" t="s">
        <v>116</v>
      </c>
      <c r="BD40">
        <v>-63488518041</v>
      </c>
      <c r="BE40">
        <v>-26297805227</v>
      </c>
      <c r="BF40" t="s">
        <v>116</v>
      </c>
      <c r="BG40">
        <v>57138156679</v>
      </c>
      <c r="BH40">
        <v>38178495703</v>
      </c>
      <c r="BI40" t="s">
        <v>116</v>
      </c>
      <c r="BJ40">
        <v>-48592007999</v>
      </c>
      <c r="BK40">
        <v>-48592007999</v>
      </c>
      <c r="BL40" t="s">
        <v>116</v>
      </c>
      <c r="BM40">
        <v>38178495703</v>
      </c>
      <c r="BN40">
        <v>57138156679</v>
      </c>
      <c r="BO40" t="s">
        <v>116</v>
      </c>
      <c r="BP40">
        <v>-26297805227</v>
      </c>
      <c r="BQ40">
        <v>-63488518041</v>
      </c>
      <c r="BR40" t="s">
        <v>116</v>
      </c>
      <c r="BS40">
        <v>13406504845</v>
      </c>
      <c r="BT40">
        <v>67399051259</v>
      </c>
      <c r="BU40" t="s">
        <v>116</v>
      </c>
      <c r="BV40">
        <v>0</v>
      </c>
      <c r="BW40">
        <v>-68719476736</v>
      </c>
      <c r="BX40" t="s">
        <v>116</v>
      </c>
      <c r="BY40">
        <v>-13406504845</v>
      </c>
      <c r="BZ40">
        <v>67399051259</v>
      </c>
      <c r="CA40" t="s">
        <v>116</v>
      </c>
      <c r="CB40">
        <v>26297805227</v>
      </c>
      <c r="CC40">
        <v>-63488518041</v>
      </c>
      <c r="CD40" t="s">
        <v>116</v>
      </c>
      <c r="CE40">
        <v>-38178495703</v>
      </c>
      <c r="CF40">
        <v>57138156679</v>
      </c>
      <c r="CG40" t="s">
        <v>116</v>
      </c>
      <c r="CH40">
        <v>48592007999</v>
      </c>
      <c r="CI40">
        <v>-48592007999</v>
      </c>
      <c r="CJ40" t="s">
        <v>116</v>
      </c>
      <c r="CK40">
        <v>-57138156679</v>
      </c>
      <c r="CL40">
        <v>38178495703</v>
      </c>
      <c r="CM40" t="s">
        <v>116</v>
      </c>
      <c r="CN40">
        <v>63488518041</v>
      </c>
      <c r="CO40">
        <v>-26297805227</v>
      </c>
      <c r="CP40" t="s">
        <v>116</v>
      </c>
      <c r="CQ40">
        <v>-67399051259</v>
      </c>
      <c r="CR40">
        <v>13406504845</v>
      </c>
      <c r="CS40" t="s">
        <v>116</v>
      </c>
      <c r="CT40">
        <v>68719476736</v>
      </c>
      <c r="CU40">
        <v>0</v>
      </c>
      <c r="CV40" t="s">
        <v>116</v>
      </c>
      <c r="CW40">
        <v>-67399051259</v>
      </c>
      <c r="CX40">
        <v>-13406504845</v>
      </c>
      <c r="CY40" t="s">
        <v>116</v>
      </c>
      <c r="CZ40">
        <v>63488518041</v>
      </c>
      <c r="DA40">
        <v>26297805227</v>
      </c>
      <c r="DB40" t="s">
        <v>116</v>
      </c>
      <c r="DC40">
        <v>-57138156679</v>
      </c>
      <c r="DD40">
        <v>-38178495703</v>
      </c>
      <c r="DE40" t="s">
        <v>116</v>
      </c>
      <c r="DF40">
        <v>48592007999</v>
      </c>
      <c r="DG40">
        <v>48592007999</v>
      </c>
      <c r="DH40" t="s">
        <v>116</v>
      </c>
      <c r="DI40">
        <v>-38178495703</v>
      </c>
      <c r="DJ40">
        <v>-57138156679</v>
      </c>
      <c r="DK40" t="s">
        <v>116</v>
      </c>
      <c r="DL40">
        <v>26297805227</v>
      </c>
      <c r="DM40">
        <v>63488518041</v>
      </c>
      <c r="DN40" t="s">
        <v>116</v>
      </c>
      <c r="DO40">
        <v>-13406504845</v>
      </c>
      <c r="DP40">
        <v>-67399051259</v>
      </c>
      <c r="DQ40" t="s">
        <v>116</v>
      </c>
      <c r="DR40">
        <v>0</v>
      </c>
      <c r="DS40">
        <v>68719476736</v>
      </c>
      <c r="DT40" t="s">
        <v>116</v>
      </c>
      <c r="DU40">
        <v>13406504845</v>
      </c>
      <c r="DV40">
        <v>-67399051259</v>
      </c>
      <c r="DW40" t="s">
        <v>116</v>
      </c>
      <c r="DX40">
        <v>-26297805227</v>
      </c>
      <c r="DY40">
        <v>63488518041</v>
      </c>
      <c r="DZ40" t="s">
        <v>116</v>
      </c>
      <c r="EA40">
        <v>38178495703</v>
      </c>
      <c r="EB40">
        <v>-57138156679</v>
      </c>
      <c r="EC40" t="s">
        <v>116</v>
      </c>
      <c r="ED40">
        <v>-48592007999</v>
      </c>
      <c r="EE40">
        <v>48592007999</v>
      </c>
      <c r="EF40" t="s">
        <v>116</v>
      </c>
      <c r="EG40">
        <v>57138156679</v>
      </c>
      <c r="EH40">
        <v>-38178495703</v>
      </c>
      <c r="EI40" t="s">
        <v>116</v>
      </c>
      <c r="EJ40">
        <v>-63488518041</v>
      </c>
      <c r="EK40">
        <v>26297805227</v>
      </c>
      <c r="EL40" t="s">
        <v>116</v>
      </c>
      <c r="EM40">
        <v>67399051259</v>
      </c>
      <c r="EN40">
        <v>-13406504845</v>
      </c>
      <c r="EO40" t="s">
        <v>116</v>
      </c>
      <c r="EP40">
        <v>-68719476736</v>
      </c>
      <c r="EQ40">
        <v>0</v>
      </c>
      <c r="ER40" t="s">
        <v>116</v>
      </c>
      <c r="ES40">
        <v>67399051259</v>
      </c>
      <c r="ET40">
        <v>13406504845</v>
      </c>
      <c r="EU40" t="s">
        <v>116</v>
      </c>
      <c r="EV40">
        <v>-63488518041</v>
      </c>
      <c r="EW40">
        <v>-26297805227</v>
      </c>
      <c r="EX40" t="s">
        <v>116</v>
      </c>
      <c r="EY40">
        <v>57138156679</v>
      </c>
      <c r="EZ40">
        <v>38178495703</v>
      </c>
      <c r="FA40" t="s">
        <v>116</v>
      </c>
      <c r="FB40">
        <v>-48592007999</v>
      </c>
      <c r="FC40">
        <v>-48592007999</v>
      </c>
      <c r="FD40" t="s">
        <v>116</v>
      </c>
      <c r="FE40">
        <v>38178495703</v>
      </c>
      <c r="FF40">
        <v>57138156679</v>
      </c>
      <c r="FG40" t="s">
        <v>116</v>
      </c>
      <c r="FH40">
        <v>-26297805227</v>
      </c>
      <c r="FI40">
        <v>-63488518041</v>
      </c>
      <c r="FJ40" t="s">
        <v>116</v>
      </c>
      <c r="FK40">
        <v>13406504845</v>
      </c>
      <c r="FL40">
        <v>67399051259</v>
      </c>
      <c r="FM40" t="s">
        <v>116</v>
      </c>
      <c r="FN40">
        <v>0</v>
      </c>
      <c r="FO40">
        <v>-68719476736</v>
      </c>
      <c r="FP40" t="s">
        <v>116</v>
      </c>
      <c r="FQ40">
        <v>-13406504845</v>
      </c>
      <c r="FR40">
        <v>67399051259</v>
      </c>
      <c r="FS40" t="s">
        <v>116</v>
      </c>
      <c r="FT40">
        <v>26297805227</v>
      </c>
      <c r="FU40">
        <v>-63488518041</v>
      </c>
      <c r="FV40" t="s">
        <v>116</v>
      </c>
      <c r="FW40">
        <v>-38178495703</v>
      </c>
      <c r="FX40">
        <v>57138156679</v>
      </c>
      <c r="FY40" t="s">
        <v>116</v>
      </c>
      <c r="FZ40">
        <v>48592007999</v>
      </c>
      <c r="GA40">
        <v>-48592007999</v>
      </c>
      <c r="GB40" t="s">
        <v>116</v>
      </c>
      <c r="GC40">
        <v>-57138156679</v>
      </c>
      <c r="GD40">
        <v>38178495703</v>
      </c>
      <c r="GE40" t="s">
        <v>116</v>
      </c>
      <c r="GF40">
        <v>63488518041</v>
      </c>
      <c r="GG40">
        <v>-26297805227</v>
      </c>
      <c r="GH40" t="s">
        <v>116</v>
      </c>
      <c r="GI40">
        <v>-67399051259</v>
      </c>
      <c r="GJ40">
        <v>13406504845</v>
      </c>
      <c r="GK40" t="s">
        <v>116</v>
      </c>
    </row>
    <row r="41" spans="1:193" x14ac:dyDescent="0.35">
      <c r="A41">
        <f t="shared" si="0"/>
        <v>35</v>
      </c>
      <c r="B41">
        <v>68719476736</v>
      </c>
      <c r="C41">
        <v>0</v>
      </c>
      <c r="D41" t="s">
        <v>116</v>
      </c>
      <c r="E41">
        <v>-65760439139</v>
      </c>
      <c r="F41">
        <v>-19948211125</v>
      </c>
      <c r="G41" t="s">
        <v>116</v>
      </c>
      <c r="H41">
        <v>57138156679</v>
      </c>
      <c r="I41">
        <v>38178495703</v>
      </c>
      <c r="J41" t="s">
        <v>116</v>
      </c>
      <c r="K41">
        <v>-43595174532</v>
      </c>
      <c r="L41">
        <v>-53120873866</v>
      </c>
      <c r="M41" t="s">
        <v>116</v>
      </c>
      <c r="N41">
        <v>26297805227</v>
      </c>
      <c r="O41">
        <v>63488518041</v>
      </c>
      <c r="P41" t="s">
        <v>116</v>
      </c>
      <c r="Q41">
        <v>-6735686594</v>
      </c>
      <c r="R41">
        <v>-68388573672</v>
      </c>
      <c r="S41" t="s">
        <v>116</v>
      </c>
      <c r="T41">
        <v>-13406504845</v>
      </c>
      <c r="U41">
        <v>67399051259</v>
      </c>
      <c r="V41" t="s">
        <v>116</v>
      </c>
      <c r="W41">
        <v>32394137089</v>
      </c>
      <c r="X41">
        <v>-60605167808</v>
      </c>
      <c r="Y41" t="s">
        <v>116</v>
      </c>
      <c r="Z41">
        <v>-48592007999</v>
      </c>
      <c r="AA41">
        <v>48592007999</v>
      </c>
      <c r="AB41" t="s">
        <v>116</v>
      </c>
      <c r="AC41">
        <v>60605167808</v>
      </c>
      <c r="AD41">
        <v>-32394137089</v>
      </c>
      <c r="AE41" t="s">
        <v>116</v>
      </c>
      <c r="AF41">
        <v>-67399051259</v>
      </c>
      <c r="AG41">
        <v>13406504845</v>
      </c>
      <c r="AH41" t="s">
        <v>116</v>
      </c>
      <c r="AI41">
        <v>68388573672</v>
      </c>
      <c r="AJ41">
        <v>6735686594</v>
      </c>
      <c r="AK41" t="s">
        <v>116</v>
      </c>
      <c r="AL41">
        <v>-63488518041</v>
      </c>
      <c r="AM41">
        <v>-26297805227</v>
      </c>
      <c r="AN41" t="s">
        <v>116</v>
      </c>
      <c r="AO41">
        <v>53120873866</v>
      </c>
      <c r="AP41">
        <v>43595174532</v>
      </c>
      <c r="AQ41" t="s">
        <v>116</v>
      </c>
      <c r="AR41">
        <v>-38178495703</v>
      </c>
      <c r="AS41">
        <v>-57138156679</v>
      </c>
      <c r="AT41" t="s">
        <v>116</v>
      </c>
      <c r="AU41">
        <v>19948211125</v>
      </c>
      <c r="AV41">
        <v>65760439139</v>
      </c>
      <c r="AW41" t="s">
        <v>116</v>
      </c>
      <c r="AX41">
        <v>0</v>
      </c>
      <c r="AY41">
        <v>-68719476736</v>
      </c>
      <c r="AZ41" t="s">
        <v>116</v>
      </c>
      <c r="BA41">
        <v>-19948211125</v>
      </c>
      <c r="BB41">
        <v>65760439139</v>
      </c>
      <c r="BC41" t="s">
        <v>116</v>
      </c>
      <c r="BD41">
        <v>38178495703</v>
      </c>
      <c r="BE41">
        <v>-57138156679</v>
      </c>
      <c r="BF41" t="s">
        <v>116</v>
      </c>
      <c r="BG41">
        <v>-53120873866</v>
      </c>
      <c r="BH41">
        <v>43595174532</v>
      </c>
      <c r="BI41" t="s">
        <v>116</v>
      </c>
      <c r="BJ41">
        <v>63488518041</v>
      </c>
      <c r="BK41">
        <v>-26297805227</v>
      </c>
      <c r="BL41" t="s">
        <v>116</v>
      </c>
      <c r="BM41">
        <v>-68388573672</v>
      </c>
      <c r="BN41">
        <v>6735686594</v>
      </c>
      <c r="BO41" t="s">
        <v>116</v>
      </c>
      <c r="BP41">
        <v>67399051259</v>
      </c>
      <c r="BQ41">
        <v>13406504845</v>
      </c>
      <c r="BR41" t="s">
        <v>116</v>
      </c>
      <c r="BS41">
        <v>-60605167808</v>
      </c>
      <c r="BT41">
        <v>-32394137089</v>
      </c>
      <c r="BU41" t="s">
        <v>116</v>
      </c>
      <c r="BV41">
        <v>48592007999</v>
      </c>
      <c r="BW41">
        <v>48592007999</v>
      </c>
      <c r="BX41" t="s">
        <v>116</v>
      </c>
      <c r="BY41">
        <v>-32394137089</v>
      </c>
      <c r="BZ41">
        <v>-60605167808</v>
      </c>
      <c r="CA41" t="s">
        <v>116</v>
      </c>
      <c r="CB41">
        <v>13406504845</v>
      </c>
      <c r="CC41">
        <v>67399051259</v>
      </c>
      <c r="CD41" t="s">
        <v>116</v>
      </c>
      <c r="CE41">
        <v>6735686594</v>
      </c>
      <c r="CF41">
        <v>-68388573672</v>
      </c>
      <c r="CG41" t="s">
        <v>116</v>
      </c>
      <c r="CH41">
        <v>-26297805227</v>
      </c>
      <c r="CI41">
        <v>63488518041</v>
      </c>
      <c r="CJ41" t="s">
        <v>116</v>
      </c>
      <c r="CK41">
        <v>43595174532</v>
      </c>
      <c r="CL41">
        <v>-53120873866</v>
      </c>
      <c r="CM41" t="s">
        <v>116</v>
      </c>
      <c r="CN41">
        <v>-57138156679</v>
      </c>
      <c r="CO41">
        <v>38178495703</v>
      </c>
      <c r="CP41" t="s">
        <v>116</v>
      </c>
      <c r="CQ41">
        <v>65760439139</v>
      </c>
      <c r="CR41">
        <v>-19948211125</v>
      </c>
      <c r="CS41" t="s">
        <v>116</v>
      </c>
      <c r="CT41">
        <v>-68719476736</v>
      </c>
      <c r="CU41">
        <v>0</v>
      </c>
      <c r="CV41" t="s">
        <v>116</v>
      </c>
      <c r="CW41">
        <v>65760439139</v>
      </c>
      <c r="CX41">
        <v>19948211125</v>
      </c>
      <c r="CY41" t="s">
        <v>116</v>
      </c>
      <c r="CZ41">
        <v>-57138156679</v>
      </c>
      <c r="DA41">
        <v>-38178495703</v>
      </c>
      <c r="DB41" t="s">
        <v>116</v>
      </c>
      <c r="DC41">
        <v>43595174532</v>
      </c>
      <c r="DD41">
        <v>53120873866</v>
      </c>
      <c r="DE41" t="s">
        <v>116</v>
      </c>
      <c r="DF41">
        <v>-26297805227</v>
      </c>
      <c r="DG41">
        <v>-63488518041</v>
      </c>
      <c r="DH41" t="s">
        <v>116</v>
      </c>
      <c r="DI41">
        <v>6735686594</v>
      </c>
      <c r="DJ41">
        <v>68388573672</v>
      </c>
      <c r="DK41" t="s">
        <v>116</v>
      </c>
      <c r="DL41">
        <v>13406504845</v>
      </c>
      <c r="DM41">
        <v>-67399051259</v>
      </c>
      <c r="DN41" t="s">
        <v>116</v>
      </c>
      <c r="DO41">
        <v>-32394137089</v>
      </c>
      <c r="DP41">
        <v>60605167808</v>
      </c>
      <c r="DQ41" t="s">
        <v>116</v>
      </c>
      <c r="DR41">
        <v>48592007999</v>
      </c>
      <c r="DS41">
        <v>-48592007999</v>
      </c>
      <c r="DT41" t="s">
        <v>116</v>
      </c>
      <c r="DU41">
        <v>-60605167808</v>
      </c>
      <c r="DV41">
        <v>32394137089</v>
      </c>
      <c r="DW41" t="s">
        <v>116</v>
      </c>
      <c r="DX41">
        <v>67399051259</v>
      </c>
      <c r="DY41">
        <v>-13406504845</v>
      </c>
      <c r="DZ41" t="s">
        <v>116</v>
      </c>
      <c r="EA41">
        <v>-68388573672</v>
      </c>
      <c r="EB41">
        <v>-6735686594</v>
      </c>
      <c r="EC41" t="s">
        <v>116</v>
      </c>
      <c r="ED41">
        <v>63488518041</v>
      </c>
      <c r="EE41">
        <v>26297805227</v>
      </c>
      <c r="EF41" t="s">
        <v>116</v>
      </c>
      <c r="EG41">
        <v>-53120873866</v>
      </c>
      <c r="EH41">
        <v>-43595174532</v>
      </c>
      <c r="EI41" t="s">
        <v>116</v>
      </c>
      <c r="EJ41">
        <v>38178495703</v>
      </c>
      <c r="EK41">
        <v>57138156679</v>
      </c>
      <c r="EL41" t="s">
        <v>116</v>
      </c>
      <c r="EM41">
        <v>-19948211125</v>
      </c>
      <c r="EN41">
        <v>-65760439139</v>
      </c>
      <c r="EO41" t="s">
        <v>116</v>
      </c>
      <c r="EP41">
        <v>0</v>
      </c>
      <c r="EQ41">
        <v>68719476736</v>
      </c>
      <c r="ER41" t="s">
        <v>116</v>
      </c>
      <c r="ES41">
        <v>19948211125</v>
      </c>
      <c r="ET41">
        <v>-65760439139</v>
      </c>
      <c r="EU41" t="s">
        <v>116</v>
      </c>
      <c r="EV41">
        <v>-38178495703</v>
      </c>
      <c r="EW41">
        <v>57138156679</v>
      </c>
      <c r="EX41" t="s">
        <v>116</v>
      </c>
      <c r="EY41">
        <v>53120873866</v>
      </c>
      <c r="EZ41">
        <v>-43595174532</v>
      </c>
      <c r="FA41" t="s">
        <v>116</v>
      </c>
      <c r="FB41">
        <v>-63488518041</v>
      </c>
      <c r="FC41">
        <v>26297805227</v>
      </c>
      <c r="FD41" t="s">
        <v>116</v>
      </c>
      <c r="FE41">
        <v>68388573672</v>
      </c>
      <c r="FF41">
        <v>-6735686594</v>
      </c>
      <c r="FG41" t="s">
        <v>116</v>
      </c>
      <c r="FH41">
        <v>-67399051259</v>
      </c>
      <c r="FI41">
        <v>-13406504845</v>
      </c>
      <c r="FJ41" t="s">
        <v>116</v>
      </c>
      <c r="FK41">
        <v>60605167808</v>
      </c>
      <c r="FL41">
        <v>32394137089</v>
      </c>
      <c r="FM41" t="s">
        <v>116</v>
      </c>
      <c r="FN41">
        <v>-48592007999</v>
      </c>
      <c r="FO41">
        <v>-48592007999</v>
      </c>
      <c r="FP41" t="s">
        <v>116</v>
      </c>
      <c r="FQ41">
        <v>32394137089</v>
      </c>
      <c r="FR41">
        <v>60605167808</v>
      </c>
      <c r="FS41" t="s">
        <v>116</v>
      </c>
      <c r="FT41">
        <v>-13406504845</v>
      </c>
      <c r="FU41">
        <v>-67399051259</v>
      </c>
      <c r="FV41" t="s">
        <v>116</v>
      </c>
      <c r="FW41">
        <v>-6735686594</v>
      </c>
      <c r="FX41">
        <v>68388573672</v>
      </c>
      <c r="FY41" t="s">
        <v>116</v>
      </c>
      <c r="FZ41">
        <v>26297805227</v>
      </c>
      <c r="GA41">
        <v>-63488518041</v>
      </c>
      <c r="GB41" t="s">
        <v>116</v>
      </c>
      <c r="GC41">
        <v>-43595174532</v>
      </c>
      <c r="GD41">
        <v>53120873866</v>
      </c>
      <c r="GE41" t="s">
        <v>116</v>
      </c>
      <c r="GF41">
        <v>57138156679</v>
      </c>
      <c r="GG41">
        <v>-38178495703</v>
      </c>
      <c r="GH41" t="s">
        <v>116</v>
      </c>
      <c r="GI41">
        <v>-65760439139</v>
      </c>
      <c r="GJ41">
        <v>19948211125</v>
      </c>
      <c r="GK41" t="s">
        <v>116</v>
      </c>
    </row>
    <row r="42" spans="1:193" x14ac:dyDescent="0.35">
      <c r="A42">
        <f t="shared" si="0"/>
        <v>36</v>
      </c>
      <c r="B42">
        <v>68719476736</v>
      </c>
      <c r="C42">
        <v>0</v>
      </c>
      <c r="D42" t="s">
        <v>116</v>
      </c>
      <c r="E42">
        <v>-63488518041</v>
      </c>
      <c r="F42">
        <v>-26297805227</v>
      </c>
      <c r="G42" t="s">
        <v>116</v>
      </c>
      <c r="H42">
        <v>48592007999</v>
      </c>
      <c r="I42">
        <v>48592007999</v>
      </c>
      <c r="J42" t="s">
        <v>116</v>
      </c>
      <c r="K42">
        <v>-26297805227</v>
      </c>
      <c r="L42">
        <v>-63488518041</v>
      </c>
      <c r="M42" t="s">
        <v>116</v>
      </c>
      <c r="N42">
        <v>0</v>
      </c>
      <c r="O42">
        <v>68719476736</v>
      </c>
      <c r="P42" t="s">
        <v>116</v>
      </c>
      <c r="Q42">
        <v>26297805227</v>
      </c>
      <c r="R42">
        <v>-63488518041</v>
      </c>
      <c r="S42" t="s">
        <v>116</v>
      </c>
      <c r="T42">
        <v>-48592007999</v>
      </c>
      <c r="U42">
        <v>48592007999</v>
      </c>
      <c r="V42" t="s">
        <v>116</v>
      </c>
      <c r="W42">
        <v>63488518041</v>
      </c>
      <c r="X42">
        <v>-26297805227</v>
      </c>
      <c r="Y42" t="s">
        <v>116</v>
      </c>
      <c r="Z42">
        <v>-68719476736</v>
      </c>
      <c r="AA42">
        <v>0</v>
      </c>
      <c r="AB42" t="s">
        <v>116</v>
      </c>
      <c r="AC42">
        <v>63488518041</v>
      </c>
      <c r="AD42">
        <v>26297805227</v>
      </c>
      <c r="AE42" t="s">
        <v>116</v>
      </c>
      <c r="AF42">
        <v>-48592007999</v>
      </c>
      <c r="AG42">
        <v>-48592007999</v>
      </c>
      <c r="AH42" t="s">
        <v>116</v>
      </c>
      <c r="AI42">
        <v>26297805227</v>
      </c>
      <c r="AJ42">
        <v>63488518041</v>
      </c>
      <c r="AK42" t="s">
        <v>116</v>
      </c>
      <c r="AL42">
        <v>0</v>
      </c>
      <c r="AM42">
        <v>-68719476736</v>
      </c>
      <c r="AN42" t="s">
        <v>116</v>
      </c>
      <c r="AO42">
        <v>-26297805227</v>
      </c>
      <c r="AP42">
        <v>63488518041</v>
      </c>
      <c r="AQ42" t="s">
        <v>116</v>
      </c>
      <c r="AR42">
        <v>48592007999</v>
      </c>
      <c r="AS42">
        <v>-48592007999</v>
      </c>
      <c r="AT42" t="s">
        <v>116</v>
      </c>
      <c r="AU42">
        <v>-63488518041</v>
      </c>
      <c r="AV42">
        <v>26297805227</v>
      </c>
      <c r="AW42" t="s">
        <v>116</v>
      </c>
      <c r="AX42">
        <v>68719476736</v>
      </c>
      <c r="AY42">
        <v>0</v>
      </c>
      <c r="AZ42" t="s">
        <v>116</v>
      </c>
      <c r="BA42">
        <v>-63488518041</v>
      </c>
      <c r="BB42">
        <v>-26297805227</v>
      </c>
      <c r="BC42" t="s">
        <v>116</v>
      </c>
      <c r="BD42">
        <v>48592007999</v>
      </c>
      <c r="BE42">
        <v>48592007999</v>
      </c>
      <c r="BF42" t="s">
        <v>116</v>
      </c>
      <c r="BG42">
        <v>-26297805227</v>
      </c>
      <c r="BH42">
        <v>-63488518041</v>
      </c>
      <c r="BI42" t="s">
        <v>116</v>
      </c>
      <c r="BJ42">
        <v>0</v>
      </c>
      <c r="BK42">
        <v>68719476736</v>
      </c>
      <c r="BL42" t="s">
        <v>116</v>
      </c>
      <c r="BM42">
        <v>26297805227</v>
      </c>
      <c r="BN42">
        <v>-63488518041</v>
      </c>
      <c r="BO42" t="s">
        <v>116</v>
      </c>
      <c r="BP42">
        <v>-48592007999</v>
      </c>
      <c r="BQ42">
        <v>48592007999</v>
      </c>
      <c r="BR42" t="s">
        <v>116</v>
      </c>
      <c r="BS42">
        <v>63488518041</v>
      </c>
      <c r="BT42">
        <v>-26297805227</v>
      </c>
      <c r="BU42" t="s">
        <v>116</v>
      </c>
      <c r="BV42">
        <v>-68719476736</v>
      </c>
      <c r="BW42">
        <v>0</v>
      </c>
      <c r="BX42" t="s">
        <v>116</v>
      </c>
      <c r="BY42">
        <v>63488518041</v>
      </c>
      <c r="BZ42">
        <v>26297805227</v>
      </c>
      <c r="CA42" t="s">
        <v>116</v>
      </c>
      <c r="CB42">
        <v>-48592007999</v>
      </c>
      <c r="CC42">
        <v>-48592007999</v>
      </c>
      <c r="CD42" t="s">
        <v>116</v>
      </c>
      <c r="CE42">
        <v>26297805227</v>
      </c>
      <c r="CF42">
        <v>63488518041</v>
      </c>
      <c r="CG42" t="s">
        <v>116</v>
      </c>
      <c r="CH42">
        <v>0</v>
      </c>
      <c r="CI42">
        <v>-68719476736</v>
      </c>
      <c r="CJ42" t="s">
        <v>116</v>
      </c>
      <c r="CK42">
        <v>-26297805227</v>
      </c>
      <c r="CL42">
        <v>63488518041</v>
      </c>
      <c r="CM42" t="s">
        <v>116</v>
      </c>
      <c r="CN42">
        <v>48592007999</v>
      </c>
      <c r="CO42">
        <v>-48592007999</v>
      </c>
      <c r="CP42" t="s">
        <v>116</v>
      </c>
      <c r="CQ42">
        <v>-63488518041</v>
      </c>
      <c r="CR42">
        <v>26297805227</v>
      </c>
      <c r="CS42" t="s">
        <v>116</v>
      </c>
      <c r="CT42">
        <v>68719476736</v>
      </c>
      <c r="CU42">
        <v>0</v>
      </c>
      <c r="CV42" t="s">
        <v>116</v>
      </c>
      <c r="CW42">
        <v>-63488518041</v>
      </c>
      <c r="CX42">
        <v>-26297805227</v>
      </c>
      <c r="CY42" t="s">
        <v>116</v>
      </c>
      <c r="CZ42">
        <v>48592007999</v>
      </c>
      <c r="DA42">
        <v>48592007999</v>
      </c>
      <c r="DB42" t="s">
        <v>116</v>
      </c>
      <c r="DC42">
        <v>-26297805227</v>
      </c>
      <c r="DD42">
        <v>-63488518041</v>
      </c>
      <c r="DE42" t="s">
        <v>116</v>
      </c>
      <c r="DF42">
        <v>0</v>
      </c>
      <c r="DG42">
        <v>68719476736</v>
      </c>
      <c r="DH42" t="s">
        <v>116</v>
      </c>
      <c r="DI42">
        <v>26297805227</v>
      </c>
      <c r="DJ42">
        <v>-63488518041</v>
      </c>
      <c r="DK42" t="s">
        <v>116</v>
      </c>
      <c r="DL42">
        <v>-48592007999</v>
      </c>
      <c r="DM42">
        <v>48592007999</v>
      </c>
      <c r="DN42" t="s">
        <v>116</v>
      </c>
      <c r="DO42">
        <v>63488518041</v>
      </c>
      <c r="DP42">
        <v>-26297805227</v>
      </c>
      <c r="DQ42" t="s">
        <v>116</v>
      </c>
      <c r="DR42">
        <v>-68719476736</v>
      </c>
      <c r="DS42">
        <v>0</v>
      </c>
      <c r="DT42" t="s">
        <v>116</v>
      </c>
      <c r="DU42">
        <v>63488518041</v>
      </c>
      <c r="DV42">
        <v>26297805227</v>
      </c>
      <c r="DW42" t="s">
        <v>116</v>
      </c>
      <c r="DX42">
        <v>-48592007999</v>
      </c>
      <c r="DY42">
        <v>-48592007999</v>
      </c>
      <c r="DZ42" t="s">
        <v>116</v>
      </c>
      <c r="EA42">
        <v>26297805227</v>
      </c>
      <c r="EB42">
        <v>63488518041</v>
      </c>
      <c r="EC42" t="s">
        <v>116</v>
      </c>
      <c r="ED42">
        <v>0</v>
      </c>
      <c r="EE42">
        <v>-68719476736</v>
      </c>
      <c r="EF42" t="s">
        <v>116</v>
      </c>
      <c r="EG42">
        <v>-26297805227</v>
      </c>
      <c r="EH42">
        <v>63488518041</v>
      </c>
      <c r="EI42" t="s">
        <v>116</v>
      </c>
      <c r="EJ42">
        <v>48592007999</v>
      </c>
      <c r="EK42">
        <v>-48592007999</v>
      </c>
      <c r="EL42" t="s">
        <v>116</v>
      </c>
      <c r="EM42">
        <v>-63488518041</v>
      </c>
      <c r="EN42">
        <v>26297805227</v>
      </c>
      <c r="EO42" t="s">
        <v>116</v>
      </c>
      <c r="EP42">
        <v>68719476736</v>
      </c>
      <c r="EQ42">
        <v>0</v>
      </c>
      <c r="ER42" t="s">
        <v>116</v>
      </c>
      <c r="ES42">
        <v>-63488518041</v>
      </c>
      <c r="ET42">
        <v>-26297805227</v>
      </c>
      <c r="EU42" t="s">
        <v>116</v>
      </c>
      <c r="EV42">
        <v>48592007999</v>
      </c>
      <c r="EW42">
        <v>48592007999</v>
      </c>
      <c r="EX42" t="s">
        <v>116</v>
      </c>
      <c r="EY42">
        <v>-26297805227</v>
      </c>
      <c r="EZ42">
        <v>-63488518041</v>
      </c>
      <c r="FA42" t="s">
        <v>116</v>
      </c>
      <c r="FB42">
        <v>0</v>
      </c>
      <c r="FC42">
        <v>68719476736</v>
      </c>
      <c r="FD42" t="s">
        <v>116</v>
      </c>
      <c r="FE42">
        <v>26297805227</v>
      </c>
      <c r="FF42">
        <v>-63488518041</v>
      </c>
      <c r="FG42" t="s">
        <v>116</v>
      </c>
      <c r="FH42">
        <v>-48592007999</v>
      </c>
      <c r="FI42">
        <v>48592007999</v>
      </c>
      <c r="FJ42" t="s">
        <v>116</v>
      </c>
      <c r="FK42">
        <v>63488518041</v>
      </c>
      <c r="FL42">
        <v>-26297805227</v>
      </c>
      <c r="FM42" t="s">
        <v>116</v>
      </c>
      <c r="FN42">
        <v>-68719476736</v>
      </c>
      <c r="FO42">
        <v>0</v>
      </c>
      <c r="FP42" t="s">
        <v>116</v>
      </c>
      <c r="FQ42">
        <v>63488518041</v>
      </c>
      <c r="FR42">
        <v>26297805227</v>
      </c>
      <c r="FS42" t="s">
        <v>116</v>
      </c>
      <c r="FT42">
        <v>-48592007999</v>
      </c>
      <c r="FU42">
        <v>-48592007999</v>
      </c>
      <c r="FV42" t="s">
        <v>116</v>
      </c>
      <c r="FW42">
        <v>26297805227</v>
      </c>
      <c r="FX42">
        <v>63488518041</v>
      </c>
      <c r="FY42" t="s">
        <v>116</v>
      </c>
      <c r="FZ42">
        <v>0</v>
      </c>
      <c r="GA42">
        <v>-68719476736</v>
      </c>
      <c r="GB42" t="s">
        <v>116</v>
      </c>
      <c r="GC42">
        <v>-26297805227</v>
      </c>
      <c r="GD42">
        <v>63488518041</v>
      </c>
      <c r="GE42" t="s">
        <v>116</v>
      </c>
      <c r="GF42">
        <v>48592007999</v>
      </c>
      <c r="GG42">
        <v>-48592007999</v>
      </c>
      <c r="GH42" t="s">
        <v>116</v>
      </c>
      <c r="GI42">
        <v>-63488518041</v>
      </c>
      <c r="GJ42">
        <v>26297805227</v>
      </c>
      <c r="GK42" t="s">
        <v>116</v>
      </c>
    </row>
    <row r="43" spans="1:193" x14ac:dyDescent="0.35">
      <c r="A43">
        <f t="shared" si="0"/>
        <v>37</v>
      </c>
      <c r="B43">
        <v>68719476736</v>
      </c>
      <c r="C43">
        <v>0</v>
      </c>
      <c r="D43" t="s">
        <v>116</v>
      </c>
      <c r="E43">
        <v>-60605167808</v>
      </c>
      <c r="F43">
        <v>-32394137089</v>
      </c>
      <c r="G43" t="s">
        <v>116</v>
      </c>
      <c r="H43">
        <v>38178495703</v>
      </c>
      <c r="I43">
        <v>57138156679</v>
      </c>
      <c r="J43" t="s">
        <v>116</v>
      </c>
      <c r="K43">
        <v>-6735686594</v>
      </c>
      <c r="L43">
        <v>-68388573672</v>
      </c>
      <c r="M43" t="s">
        <v>116</v>
      </c>
      <c r="N43">
        <v>-26297805227</v>
      </c>
      <c r="O43">
        <v>63488518041</v>
      </c>
      <c r="P43" t="s">
        <v>116</v>
      </c>
      <c r="Q43">
        <v>53120873866</v>
      </c>
      <c r="R43">
        <v>-43595174532</v>
      </c>
      <c r="S43" t="s">
        <v>116</v>
      </c>
      <c r="T43">
        <v>-67399051259</v>
      </c>
      <c r="U43">
        <v>13406504845</v>
      </c>
      <c r="V43" t="s">
        <v>116</v>
      </c>
      <c r="W43">
        <v>65760439139</v>
      </c>
      <c r="X43">
        <v>19948211125</v>
      </c>
      <c r="Y43" t="s">
        <v>116</v>
      </c>
      <c r="Z43">
        <v>-48592007999</v>
      </c>
      <c r="AA43">
        <v>-48592007999</v>
      </c>
      <c r="AB43" t="s">
        <v>116</v>
      </c>
      <c r="AC43">
        <v>19948211125</v>
      </c>
      <c r="AD43">
        <v>65760439139</v>
      </c>
      <c r="AE43" t="s">
        <v>116</v>
      </c>
      <c r="AF43">
        <v>13406504845</v>
      </c>
      <c r="AG43">
        <v>-67399051259</v>
      </c>
      <c r="AH43" t="s">
        <v>116</v>
      </c>
      <c r="AI43">
        <v>-43595174532</v>
      </c>
      <c r="AJ43">
        <v>53120873866</v>
      </c>
      <c r="AK43" t="s">
        <v>116</v>
      </c>
      <c r="AL43">
        <v>63488518041</v>
      </c>
      <c r="AM43">
        <v>-26297805227</v>
      </c>
      <c r="AN43" t="s">
        <v>116</v>
      </c>
      <c r="AO43">
        <v>-68388573672</v>
      </c>
      <c r="AP43">
        <v>-6735686594</v>
      </c>
      <c r="AQ43" t="s">
        <v>116</v>
      </c>
      <c r="AR43">
        <v>57138156679</v>
      </c>
      <c r="AS43">
        <v>38178495703</v>
      </c>
      <c r="AT43" t="s">
        <v>116</v>
      </c>
      <c r="AU43">
        <v>-32394137089</v>
      </c>
      <c r="AV43">
        <v>-60605167808</v>
      </c>
      <c r="AW43" t="s">
        <v>116</v>
      </c>
      <c r="AX43">
        <v>0</v>
      </c>
      <c r="AY43">
        <v>68719476736</v>
      </c>
      <c r="AZ43" t="s">
        <v>116</v>
      </c>
      <c r="BA43">
        <v>32394137089</v>
      </c>
      <c r="BB43">
        <v>-60605167808</v>
      </c>
      <c r="BC43" t="s">
        <v>116</v>
      </c>
      <c r="BD43">
        <v>-57138156679</v>
      </c>
      <c r="BE43">
        <v>38178495703</v>
      </c>
      <c r="BF43" t="s">
        <v>116</v>
      </c>
      <c r="BG43">
        <v>68388573672</v>
      </c>
      <c r="BH43">
        <v>-6735686594</v>
      </c>
      <c r="BI43" t="s">
        <v>116</v>
      </c>
      <c r="BJ43">
        <v>-63488518041</v>
      </c>
      <c r="BK43">
        <v>-26297805227</v>
      </c>
      <c r="BL43" t="s">
        <v>116</v>
      </c>
      <c r="BM43">
        <v>43595174532</v>
      </c>
      <c r="BN43">
        <v>53120873866</v>
      </c>
      <c r="BO43" t="s">
        <v>116</v>
      </c>
      <c r="BP43">
        <v>-13406504845</v>
      </c>
      <c r="BQ43">
        <v>-67399051259</v>
      </c>
      <c r="BR43" t="s">
        <v>116</v>
      </c>
      <c r="BS43">
        <v>-19948211125</v>
      </c>
      <c r="BT43">
        <v>65760439139</v>
      </c>
      <c r="BU43" t="s">
        <v>116</v>
      </c>
      <c r="BV43">
        <v>48592007999</v>
      </c>
      <c r="BW43">
        <v>-48592007999</v>
      </c>
      <c r="BX43" t="s">
        <v>116</v>
      </c>
      <c r="BY43">
        <v>-65760439139</v>
      </c>
      <c r="BZ43">
        <v>19948211125</v>
      </c>
      <c r="CA43" t="s">
        <v>116</v>
      </c>
      <c r="CB43">
        <v>67399051259</v>
      </c>
      <c r="CC43">
        <v>13406504845</v>
      </c>
      <c r="CD43" t="s">
        <v>116</v>
      </c>
      <c r="CE43">
        <v>-53120873866</v>
      </c>
      <c r="CF43">
        <v>-43595174532</v>
      </c>
      <c r="CG43" t="s">
        <v>116</v>
      </c>
      <c r="CH43">
        <v>26297805227</v>
      </c>
      <c r="CI43">
        <v>63488518041</v>
      </c>
      <c r="CJ43" t="s">
        <v>116</v>
      </c>
      <c r="CK43">
        <v>6735686594</v>
      </c>
      <c r="CL43">
        <v>-68388573672</v>
      </c>
      <c r="CM43" t="s">
        <v>116</v>
      </c>
      <c r="CN43">
        <v>-38178495703</v>
      </c>
      <c r="CO43">
        <v>57138156679</v>
      </c>
      <c r="CP43" t="s">
        <v>116</v>
      </c>
      <c r="CQ43">
        <v>60605167808</v>
      </c>
      <c r="CR43">
        <v>-32394137089</v>
      </c>
      <c r="CS43" t="s">
        <v>116</v>
      </c>
      <c r="CT43">
        <v>-68719476736</v>
      </c>
      <c r="CU43">
        <v>0</v>
      </c>
      <c r="CV43" t="s">
        <v>116</v>
      </c>
      <c r="CW43">
        <v>60605167808</v>
      </c>
      <c r="CX43">
        <v>32394137089</v>
      </c>
      <c r="CY43" t="s">
        <v>116</v>
      </c>
      <c r="CZ43">
        <v>-38178495703</v>
      </c>
      <c r="DA43">
        <v>-57138156679</v>
      </c>
      <c r="DB43" t="s">
        <v>116</v>
      </c>
      <c r="DC43">
        <v>6735686594</v>
      </c>
      <c r="DD43">
        <v>68388573672</v>
      </c>
      <c r="DE43" t="s">
        <v>116</v>
      </c>
      <c r="DF43">
        <v>26297805227</v>
      </c>
      <c r="DG43">
        <v>-63488518041</v>
      </c>
      <c r="DH43" t="s">
        <v>116</v>
      </c>
      <c r="DI43">
        <v>-53120873866</v>
      </c>
      <c r="DJ43">
        <v>43595174532</v>
      </c>
      <c r="DK43" t="s">
        <v>116</v>
      </c>
      <c r="DL43">
        <v>67399051259</v>
      </c>
      <c r="DM43">
        <v>-13406504845</v>
      </c>
      <c r="DN43" t="s">
        <v>116</v>
      </c>
      <c r="DO43">
        <v>-65760439139</v>
      </c>
      <c r="DP43">
        <v>-19948211125</v>
      </c>
      <c r="DQ43" t="s">
        <v>116</v>
      </c>
      <c r="DR43">
        <v>48592007999</v>
      </c>
      <c r="DS43">
        <v>48592007999</v>
      </c>
      <c r="DT43" t="s">
        <v>116</v>
      </c>
      <c r="DU43">
        <v>-19948211125</v>
      </c>
      <c r="DV43">
        <v>-65760439139</v>
      </c>
      <c r="DW43" t="s">
        <v>116</v>
      </c>
      <c r="DX43">
        <v>-13406504845</v>
      </c>
      <c r="DY43">
        <v>67399051259</v>
      </c>
      <c r="DZ43" t="s">
        <v>116</v>
      </c>
      <c r="EA43">
        <v>43595174532</v>
      </c>
      <c r="EB43">
        <v>-53120873866</v>
      </c>
      <c r="EC43" t="s">
        <v>116</v>
      </c>
      <c r="ED43">
        <v>-63488518041</v>
      </c>
      <c r="EE43">
        <v>26297805227</v>
      </c>
      <c r="EF43" t="s">
        <v>116</v>
      </c>
      <c r="EG43">
        <v>68388573672</v>
      </c>
      <c r="EH43">
        <v>6735686594</v>
      </c>
      <c r="EI43" t="s">
        <v>116</v>
      </c>
      <c r="EJ43">
        <v>-57138156679</v>
      </c>
      <c r="EK43">
        <v>-38178495703</v>
      </c>
      <c r="EL43" t="s">
        <v>116</v>
      </c>
      <c r="EM43">
        <v>32394137089</v>
      </c>
      <c r="EN43">
        <v>60605167808</v>
      </c>
      <c r="EO43" t="s">
        <v>116</v>
      </c>
      <c r="EP43">
        <v>0</v>
      </c>
      <c r="EQ43">
        <v>-68719476736</v>
      </c>
      <c r="ER43" t="s">
        <v>116</v>
      </c>
      <c r="ES43">
        <v>-32394137089</v>
      </c>
      <c r="ET43">
        <v>60605167808</v>
      </c>
      <c r="EU43" t="s">
        <v>116</v>
      </c>
      <c r="EV43">
        <v>57138156679</v>
      </c>
      <c r="EW43">
        <v>-38178495703</v>
      </c>
      <c r="EX43" t="s">
        <v>116</v>
      </c>
      <c r="EY43">
        <v>-68388573672</v>
      </c>
      <c r="EZ43">
        <v>6735686594</v>
      </c>
      <c r="FA43" t="s">
        <v>116</v>
      </c>
      <c r="FB43">
        <v>63488518041</v>
      </c>
      <c r="FC43">
        <v>26297805227</v>
      </c>
      <c r="FD43" t="s">
        <v>116</v>
      </c>
      <c r="FE43">
        <v>-43595174532</v>
      </c>
      <c r="FF43">
        <v>-53120873866</v>
      </c>
      <c r="FG43" t="s">
        <v>116</v>
      </c>
      <c r="FH43">
        <v>13406504845</v>
      </c>
      <c r="FI43">
        <v>67399051259</v>
      </c>
      <c r="FJ43" t="s">
        <v>116</v>
      </c>
      <c r="FK43">
        <v>19948211125</v>
      </c>
      <c r="FL43">
        <v>-65760439139</v>
      </c>
      <c r="FM43" t="s">
        <v>116</v>
      </c>
      <c r="FN43">
        <v>-48592007999</v>
      </c>
      <c r="FO43">
        <v>48592007999</v>
      </c>
      <c r="FP43" t="s">
        <v>116</v>
      </c>
      <c r="FQ43">
        <v>65760439139</v>
      </c>
      <c r="FR43">
        <v>-19948211125</v>
      </c>
      <c r="FS43" t="s">
        <v>116</v>
      </c>
      <c r="FT43">
        <v>-67399051259</v>
      </c>
      <c r="FU43">
        <v>-13406504845</v>
      </c>
      <c r="FV43" t="s">
        <v>116</v>
      </c>
      <c r="FW43">
        <v>53120873866</v>
      </c>
      <c r="FX43">
        <v>43595174532</v>
      </c>
      <c r="FY43" t="s">
        <v>116</v>
      </c>
      <c r="FZ43">
        <v>-26297805227</v>
      </c>
      <c r="GA43">
        <v>-63488518041</v>
      </c>
      <c r="GB43" t="s">
        <v>116</v>
      </c>
      <c r="GC43">
        <v>-6735686594</v>
      </c>
      <c r="GD43">
        <v>68388573672</v>
      </c>
      <c r="GE43" t="s">
        <v>116</v>
      </c>
      <c r="GF43">
        <v>38178495703</v>
      </c>
      <c r="GG43">
        <v>-57138156679</v>
      </c>
      <c r="GH43" t="s">
        <v>116</v>
      </c>
      <c r="GI43">
        <v>-60605167808</v>
      </c>
      <c r="GJ43">
        <v>32394137089</v>
      </c>
      <c r="GK43" t="s">
        <v>116</v>
      </c>
    </row>
    <row r="44" spans="1:193" x14ac:dyDescent="0.35">
      <c r="A44">
        <f t="shared" si="0"/>
        <v>38</v>
      </c>
      <c r="B44">
        <v>68719476736</v>
      </c>
      <c r="C44">
        <v>0</v>
      </c>
      <c r="D44" t="s">
        <v>116</v>
      </c>
      <c r="E44">
        <v>-57138156679</v>
      </c>
      <c r="F44">
        <v>-38178495703</v>
      </c>
      <c r="G44" t="s">
        <v>116</v>
      </c>
      <c r="H44">
        <v>26297805227</v>
      </c>
      <c r="I44">
        <v>63488518041</v>
      </c>
      <c r="J44" t="s">
        <v>116</v>
      </c>
      <c r="K44">
        <v>13406504845</v>
      </c>
      <c r="L44">
        <v>-67399051259</v>
      </c>
      <c r="M44" t="s">
        <v>116</v>
      </c>
      <c r="N44">
        <v>-48592007999</v>
      </c>
      <c r="O44">
        <v>48592007999</v>
      </c>
      <c r="P44" t="s">
        <v>116</v>
      </c>
      <c r="Q44">
        <v>67399051259</v>
      </c>
      <c r="R44">
        <v>-13406504845</v>
      </c>
      <c r="S44" t="s">
        <v>116</v>
      </c>
      <c r="T44">
        <v>-63488518041</v>
      </c>
      <c r="U44">
        <v>-26297805227</v>
      </c>
      <c r="V44" t="s">
        <v>116</v>
      </c>
      <c r="W44">
        <v>38178495703</v>
      </c>
      <c r="X44">
        <v>57138156679</v>
      </c>
      <c r="Y44" t="s">
        <v>116</v>
      </c>
      <c r="Z44">
        <v>0</v>
      </c>
      <c r="AA44">
        <v>-68719476736</v>
      </c>
      <c r="AB44" t="s">
        <v>116</v>
      </c>
      <c r="AC44">
        <v>-38178495703</v>
      </c>
      <c r="AD44">
        <v>57138156679</v>
      </c>
      <c r="AE44" t="s">
        <v>116</v>
      </c>
      <c r="AF44">
        <v>63488518041</v>
      </c>
      <c r="AG44">
        <v>-26297805227</v>
      </c>
      <c r="AH44" t="s">
        <v>116</v>
      </c>
      <c r="AI44">
        <v>-67399051259</v>
      </c>
      <c r="AJ44">
        <v>-13406504845</v>
      </c>
      <c r="AK44" t="s">
        <v>116</v>
      </c>
      <c r="AL44">
        <v>48592007999</v>
      </c>
      <c r="AM44">
        <v>48592007999</v>
      </c>
      <c r="AN44" t="s">
        <v>116</v>
      </c>
      <c r="AO44">
        <v>-13406504845</v>
      </c>
      <c r="AP44">
        <v>-67399051259</v>
      </c>
      <c r="AQ44" t="s">
        <v>116</v>
      </c>
      <c r="AR44">
        <v>-26297805227</v>
      </c>
      <c r="AS44">
        <v>63488518041</v>
      </c>
      <c r="AT44" t="s">
        <v>116</v>
      </c>
      <c r="AU44">
        <v>57138156679</v>
      </c>
      <c r="AV44">
        <v>-38178495703</v>
      </c>
      <c r="AW44" t="s">
        <v>116</v>
      </c>
      <c r="AX44">
        <v>-68719476736</v>
      </c>
      <c r="AY44">
        <v>0</v>
      </c>
      <c r="AZ44" t="s">
        <v>116</v>
      </c>
      <c r="BA44">
        <v>57138156679</v>
      </c>
      <c r="BB44">
        <v>38178495703</v>
      </c>
      <c r="BC44" t="s">
        <v>116</v>
      </c>
      <c r="BD44">
        <v>-26297805227</v>
      </c>
      <c r="BE44">
        <v>-63488518041</v>
      </c>
      <c r="BF44" t="s">
        <v>116</v>
      </c>
      <c r="BG44">
        <v>-13406504845</v>
      </c>
      <c r="BH44">
        <v>67399051259</v>
      </c>
      <c r="BI44" t="s">
        <v>116</v>
      </c>
      <c r="BJ44">
        <v>48592007999</v>
      </c>
      <c r="BK44">
        <v>-48592007999</v>
      </c>
      <c r="BL44" t="s">
        <v>116</v>
      </c>
      <c r="BM44">
        <v>-67399051259</v>
      </c>
      <c r="BN44">
        <v>13406504845</v>
      </c>
      <c r="BO44" t="s">
        <v>116</v>
      </c>
      <c r="BP44">
        <v>63488518041</v>
      </c>
      <c r="BQ44">
        <v>26297805227</v>
      </c>
      <c r="BR44" t="s">
        <v>116</v>
      </c>
      <c r="BS44">
        <v>-38178495703</v>
      </c>
      <c r="BT44">
        <v>-57138156679</v>
      </c>
      <c r="BU44" t="s">
        <v>116</v>
      </c>
      <c r="BV44">
        <v>0</v>
      </c>
      <c r="BW44">
        <v>68719476736</v>
      </c>
      <c r="BX44" t="s">
        <v>116</v>
      </c>
      <c r="BY44">
        <v>38178495703</v>
      </c>
      <c r="BZ44">
        <v>-57138156679</v>
      </c>
      <c r="CA44" t="s">
        <v>116</v>
      </c>
      <c r="CB44">
        <v>-63488518041</v>
      </c>
      <c r="CC44">
        <v>26297805227</v>
      </c>
      <c r="CD44" t="s">
        <v>116</v>
      </c>
      <c r="CE44">
        <v>67399051259</v>
      </c>
      <c r="CF44">
        <v>13406504845</v>
      </c>
      <c r="CG44" t="s">
        <v>116</v>
      </c>
      <c r="CH44">
        <v>-48592007999</v>
      </c>
      <c r="CI44">
        <v>-48592007999</v>
      </c>
      <c r="CJ44" t="s">
        <v>116</v>
      </c>
      <c r="CK44">
        <v>13406504845</v>
      </c>
      <c r="CL44">
        <v>67399051259</v>
      </c>
      <c r="CM44" t="s">
        <v>116</v>
      </c>
      <c r="CN44">
        <v>26297805227</v>
      </c>
      <c r="CO44">
        <v>-63488518041</v>
      </c>
      <c r="CP44" t="s">
        <v>116</v>
      </c>
      <c r="CQ44">
        <v>-57138156679</v>
      </c>
      <c r="CR44">
        <v>38178495703</v>
      </c>
      <c r="CS44" t="s">
        <v>116</v>
      </c>
      <c r="CT44">
        <v>68719476736</v>
      </c>
      <c r="CU44">
        <v>0</v>
      </c>
      <c r="CV44" t="s">
        <v>116</v>
      </c>
      <c r="CW44">
        <v>-57138156679</v>
      </c>
      <c r="CX44">
        <v>-38178495703</v>
      </c>
      <c r="CY44" t="s">
        <v>116</v>
      </c>
      <c r="CZ44">
        <v>26297805227</v>
      </c>
      <c r="DA44">
        <v>63488518041</v>
      </c>
      <c r="DB44" t="s">
        <v>116</v>
      </c>
      <c r="DC44">
        <v>13406504845</v>
      </c>
      <c r="DD44">
        <v>-67399051259</v>
      </c>
      <c r="DE44" t="s">
        <v>116</v>
      </c>
      <c r="DF44">
        <v>-48592007999</v>
      </c>
      <c r="DG44">
        <v>48592007999</v>
      </c>
      <c r="DH44" t="s">
        <v>116</v>
      </c>
      <c r="DI44">
        <v>67399051259</v>
      </c>
      <c r="DJ44">
        <v>-13406504845</v>
      </c>
      <c r="DK44" t="s">
        <v>116</v>
      </c>
      <c r="DL44">
        <v>-63488518041</v>
      </c>
      <c r="DM44">
        <v>-26297805227</v>
      </c>
      <c r="DN44" t="s">
        <v>116</v>
      </c>
      <c r="DO44">
        <v>38178495703</v>
      </c>
      <c r="DP44">
        <v>57138156679</v>
      </c>
      <c r="DQ44" t="s">
        <v>116</v>
      </c>
      <c r="DR44">
        <v>0</v>
      </c>
      <c r="DS44">
        <v>-68719476736</v>
      </c>
      <c r="DT44" t="s">
        <v>116</v>
      </c>
      <c r="DU44">
        <v>-38178495703</v>
      </c>
      <c r="DV44">
        <v>57138156679</v>
      </c>
      <c r="DW44" t="s">
        <v>116</v>
      </c>
      <c r="DX44">
        <v>63488518041</v>
      </c>
      <c r="DY44">
        <v>-26297805227</v>
      </c>
      <c r="DZ44" t="s">
        <v>116</v>
      </c>
      <c r="EA44">
        <v>-67399051259</v>
      </c>
      <c r="EB44">
        <v>-13406504845</v>
      </c>
      <c r="EC44" t="s">
        <v>116</v>
      </c>
      <c r="ED44">
        <v>48592007999</v>
      </c>
      <c r="EE44">
        <v>48592007999</v>
      </c>
      <c r="EF44" t="s">
        <v>116</v>
      </c>
      <c r="EG44">
        <v>-13406504845</v>
      </c>
      <c r="EH44">
        <v>-67399051259</v>
      </c>
      <c r="EI44" t="s">
        <v>116</v>
      </c>
      <c r="EJ44">
        <v>-26297805227</v>
      </c>
      <c r="EK44">
        <v>63488518041</v>
      </c>
      <c r="EL44" t="s">
        <v>116</v>
      </c>
      <c r="EM44">
        <v>57138156679</v>
      </c>
      <c r="EN44">
        <v>-38178495703</v>
      </c>
      <c r="EO44" t="s">
        <v>116</v>
      </c>
      <c r="EP44">
        <v>-68719476736</v>
      </c>
      <c r="EQ44">
        <v>0</v>
      </c>
      <c r="ER44" t="s">
        <v>116</v>
      </c>
      <c r="ES44">
        <v>57138156679</v>
      </c>
      <c r="ET44">
        <v>38178495703</v>
      </c>
      <c r="EU44" t="s">
        <v>116</v>
      </c>
      <c r="EV44">
        <v>-26297805227</v>
      </c>
      <c r="EW44">
        <v>-63488518041</v>
      </c>
      <c r="EX44" t="s">
        <v>116</v>
      </c>
      <c r="EY44">
        <v>-13406504845</v>
      </c>
      <c r="EZ44">
        <v>67399051259</v>
      </c>
      <c r="FA44" t="s">
        <v>116</v>
      </c>
      <c r="FB44">
        <v>48592007999</v>
      </c>
      <c r="FC44">
        <v>-48592007999</v>
      </c>
      <c r="FD44" t="s">
        <v>116</v>
      </c>
      <c r="FE44">
        <v>-67399051259</v>
      </c>
      <c r="FF44">
        <v>13406504845</v>
      </c>
      <c r="FG44" t="s">
        <v>116</v>
      </c>
      <c r="FH44">
        <v>63488518041</v>
      </c>
      <c r="FI44">
        <v>26297805227</v>
      </c>
      <c r="FJ44" t="s">
        <v>116</v>
      </c>
      <c r="FK44">
        <v>-38178495703</v>
      </c>
      <c r="FL44">
        <v>-57138156679</v>
      </c>
      <c r="FM44" t="s">
        <v>116</v>
      </c>
      <c r="FN44">
        <v>0</v>
      </c>
      <c r="FO44">
        <v>68719476736</v>
      </c>
      <c r="FP44" t="s">
        <v>116</v>
      </c>
      <c r="FQ44">
        <v>38178495703</v>
      </c>
      <c r="FR44">
        <v>-57138156679</v>
      </c>
      <c r="FS44" t="s">
        <v>116</v>
      </c>
      <c r="FT44">
        <v>-63488518041</v>
      </c>
      <c r="FU44">
        <v>26297805227</v>
      </c>
      <c r="FV44" t="s">
        <v>116</v>
      </c>
      <c r="FW44">
        <v>67399051259</v>
      </c>
      <c r="FX44">
        <v>13406504845</v>
      </c>
      <c r="FY44" t="s">
        <v>116</v>
      </c>
      <c r="FZ44">
        <v>-48592007999</v>
      </c>
      <c r="GA44">
        <v>-48592007999</v>
      </c>
      <c r="GB44" t="s">
        <v>116</v>
      </c>
      <c r="GC44">
        <v>13406504845</v>
      </c>
      <c r="GD44">
        <v>67399051259</v>
      </c>
      <c r="GE44" t="s">
        <v>116</v>
      </c>
      <c r="GF44">
        <v>26297805227</v>
      </c>
      <c r="GG44">
        <v>-63488518041</v>
      </c>
      <c r="GH44" t="s">
        <v>116</v>
      </c>
      <c r="GI44">
        <v>-57138156679</v>
      </c>
      <c r="GJ44">
        <v>38178495703</v>
      </c>
      <c r="GK44" t="s">
        <v>116</v>
      </c>
    </row>
    <row r="45" spans="1:193" x14ac:dyDescent="0.35">
      <c r="A45">
        <f t="shared" si="0"/>
        <v>39</v>
      </c>
      <c r="B45">
        <v>68719476736</v>
      </c>
      <c r="C45">
        <v>0</v>
      </c>
      <c r="D45" t="s">
        <v>116</v>
      </c>
      <c r="E45">
        <v>-53120873866</v>
      </c>
      <c r="F45">
        <v>-43595174532</v>
      </c>
      <c r="G45" t="s">
        <v>116</v>
      </c>
      <c r="H45">
        <v>13406504845</v>
      </c>
      <c r="I45">
        <v>67399051259</v>
      </c>
      <c r="J45" t="s">
        <v>116</v>
      </c>
      <c r="K45">
        <v>32394137089</v>
      </c>
      <c r="L45">
        <v>-60605167808</v>
      </c>
      <c r="M45" t="s">
        <v>116</v>
      </c>
      <c r="N45">
        <v>-63488518041</v>
      </c>
      <c r="O45">
        <v>26297805227</v>
      </c>
      <c r="P45" t="s">
        <v>116</v>
      </c>
      <c r="Q45">
        <v>65760439139</v>
      </c>
      <c r="R45">
        <v>19948211125</v>
      </c>
      <c r="S45" t="s">
        <v>116</v>
      </c>
      <c r="T45">
        <v>-38178495703</v>
      </c>
      <c r="U45">
        <v>-57138156679</v>
      </c>
      <c r="V45" t="s">
        <v>116</v>
      </c>
      <c r="W45">
        <v>-6735686594</v>
      </c>
      <c r="X45">
        <v>68388573672</v>
      </c>
      <c r="Y45" t="s">
        <v>116</v>
      </c>
      <c r="Z45">
        <v>48592007999</v>
      </c>
      <c r="AA45">
        <v>-48592007999</v>
      </c>
      <c r="AB45" t="s">
        <v>116</v>
      </c>
      <c r="AC45">
        <v>-68388573672</v>
      </c>
      <c r="AD45">
        <v>6735686594</v>
      </c>
      <c r="AE45" t="s">
        <v>116</v>
      </c>
      <c r="AF45">
        <v>57138156679</v>
      </c>
      <c r="AG45">
        <v>38178495703</v>
      </c>
      <c r="AH45" t="s">
        <v>116</v>
      </c>
      <c r="AI45">
        <v>-19948211125</v>
      </c>
      <c r="AJ45">
        <v>-65760439139</v>
      </c>
      <c r="AK45" t="s">
        <v>116</v>
      </c>
      <c r="AL45">
        <v>-26297805227</v>
      </c>
      <c r="AM45">
        <v>63488518041</v>
      </c>
      <c r="AN45" t="s">
        <v>116</v>
      </c>
      <c r="AO45">
        <v>60605167808</v>
      </c>
      <c r="AP45">
        <v>-32394137089</v>
      </c>
      <c r="AQ45" t="s">
        <v>116</v>
      </c>
      <c r="AR45">
        <v>-67399051259</v>
      </c>
      <c r="AS45">
        <v>-13406504845</v>
      </c>
      <c r="AT45" t="s">
        <v>116</v>
      </c>
      <c r="AU45">
        <v>43595174532</v>
      </c>
      <c r="AV45">
        <v>53120873866</v>
      </c>
      <c r="AW45" t="s">
        <v>116</v>
      </c>
      <c r="AX45">
        <v>0</v>
      </c>
      <c r="AY45">
        <v>-68719476736</v>
      </c>
      <c r="AZ45" t="s">
        <v>116</v>
      </c>
      <c r="BA45">
        <v>-43595174532</v>
      </c>
      <c r="BB45">
        <v>53120873866</v>
      </c>
      <c r="BC45" t="s">
        <v>116</v>
      </c>
      <c r="BD45">
        <v>67399051259</v>
      </c>
      <c r="BE45">
        <v>-13406504845</v>
      </c>
      <c r="BF45" t="s">
        <v>116</v>
      </c>
      <c r="BG45">
        <v>-60605167808</v>
      </c>
      <c r="BH45">
        <v>-32394137089</v>
      </c>
      <c r="BI45" t="s">
        <v>116</v>
      </c>
      <c r="BJ45">
        <v>26297805227</v>
      </c>
      <c r="BK45">
        <v>63488518041</v>
      </c>
      <c r="BL45" t="s">
        <v>116</v>
      </c>
      <c r="BM45">
        <v>19948211125</v>
      </c>
      <c r="BN45">
        <v>-65760439139</v>
      </c>
      <c r="BO45" t="s">
        <v>116</v>
      </c>
      <c r="BP45">
        <v>-57138156679</v>
      </c>
      <c r="BQ45">
        <v>38178495703</v>
      </c>
      <c r="BR45" t="s">
        <v>116</v>
      </c>
      <c r="BS45">
        <v>68388573672</v>
      </c>
      <c r="BT45">
        <v>6735686594</v>
      </c>
      <c r="BU45" t="s">
        <v>116</v>
      </c>
      <c r="BV45">
        <v>-48592007999</v>
      </c>
      <c r="BW45">
        <v>-48592007999</v>
      </c>
      <c r="BX45" t="s">
        <v>116</v>
      </c>
      <c r="BY45">
        <v>6735686594</v>
      </c>
      <c r="BZ45">
        <v>68388573672</v>
      </c>
      <c r="CA45" t="s">
        <v>116</v>
      </c>
      <c r="CB45">
        <v>38178495703</v>
      </c>
      <c r="CC45">
        <v>-57138156679</v>
      </c>
      <c r="CD45" t="s">
        <v>116</v>
      </c>
      <c r="CE45">
        <v>-65760439139</v>
      </c>
      <c r="CF45">
        <v>19948211125</v>
      </c>
      <c r="CG45" t="s">
        <v>116</v>
      </c>
      <c r="CH45">
        <v>63488518041</v>
      </c>
      <c r="CI45">
        <v>26297805227</v>
      </c>
      <c r="CJ45" t="s">
        <v>116</v>
      </c>
      <c r="CK45">
        <v>-32394137089</v>
      </c>
      <c r="CL45">
        <v>-60605167808</v>
      </c>
      <c r="CM45" t="s">
        <v>116</v>
      </c>
      <c r="CN45">
        <v>-13406504845</v>
      </c>
      <c r="CO45">
        <v>67399051259</v>
      </c>
      <c r="CP45" t="s">
        <v>116</v>
      </c>
      <c r="CQ45">
        <v>53120873866</v>
      </c>
      <c r="CR45">
        <v>-43595174532</v>
      </c>
      <c r="CS45" t="s">
        <v>116</v>
      </c>
      <c r="CT45">
        <v>-68719476736</v>
      </c>
      <c r="CU45">
        <v>0</v>
      </c>
      <c r="CV45" t="s">
        <v>116</v>
      </c>
      <c r="CW45">
        <v>53120873866</v>
      </c>
      <c r="CX45">
        <v>43595174532</v>
      </c>
      <c r="CY45" t="s">
        <v>116</v>
      </c>
      <c r="CZ45">
        <v>-13406504845</v>
      </c>
      <c r="DA45">
        <v>-67399051259</v>
      </c>
      <c r="DB45" t="s">
        <v>116</v>
      </c>
      <c r="DC45">
        <v>-32394137089</v>
      </c>
      <c r="DD45">
        <v>60605167808</v>
      </c>
      <c r="DE45" t="s">
        <v>116</v>
      </c>
      <c r="DF45">
        <v>63488518041</v>
      </c>
      <c r="DG45">
        <v>-26297805227</v>
      </c>
      <c r="DH45" t="s">
        <v>116</v>
      </c>
      <c r="DI45">
        <v>-65760439139</v>
      </c>
      <c r="DJ45">
        <v>-19948211125</v>
      </c>
      <c r="DK45" t="s">
        <v>116</v>
      </c>
      <c r="DL45">
        <v>38178495703</v>
      </c>
      <c r="DM45">
        <v>57138156679</v>
      </c>
      <c r="DN45" t="s">
        <v>116</v>
      </c>
      <c r="DO45">
        <v>6735686594</v>
      </c>
      <c r="DP45">
        <v>-68388573672</v>
      </c>
      <c r="DQ45" t="s">
        <v>116</v>
      </c>
      <c r="DR45">
        <v>-48592007999</v>
      </c>
      <c r="DS45">
        <v>48592007999</v>
      </c>
      <c r="DT45" t="s">
        <v>116</v>
      </c>
      <c r="DU45">
        <v>68388573672</v>
      </c>
      <c r="DV45">
        <v>-6735686594</v>
      </c>
      <c r="DW45" t="s">
        <v>116</v>
      </c>
      <c r="DX45">
        <v>-57138156679</v>
      </c>
      <c r="DY45">
        <v>-38178495703</v>
      </c>
      <c r="DZ45" t="s">
        <v>116</v>
      </c>
      <c r="EA45">
        <v>19948211125</v>
      </c>
      <c r="EB45">
        <v>65760439139</v>
      </c>
      <c r="EC45" t="s">
        <v>116</v>
      </c>
      <c r="ED45">
        <v>26297805227</v>
      </c>
      <c r="EE45">
        <v>-63488518041</v>
      </c>
      <c r="EF45" t="s">
        <v>116</v>
      </c>
      <c r="EG45">
        <v>-60605167808</v>
      </c>
      <c r="EH45">
        <v>32394137089</v>
      </c>
      <c r="EI45" t="s">
        <v>116</v>
      </c>
      <c r="EJ45">
        <v>67399051259</v>
      </c>
      <c r="EK45">
        <v>13406504845</v>
      </c>
      <c r="EL45" t="s">
        <v>116</v>
      </c>
      <c r="EM45">
        <v>-43595174532</v>
      </c>
      <c r="EN45">
        <v>-53120873866</v>
      </c>
      <c r="EO45" t="s">
        <v>116</v>
      </c>
      <c r="EP45">
        <v>0</v>
      </c>
      <c r="EQ45">
        <v>68719476736</v>
      </c>
      <c r="ER45" t="s">
        <v>116</v>
      </c>
      <c r="ES45">
        <v>43595174532</v>
      </c>
      <c r="ET45">
        <v>-53120873866</v>
      </c>
      <c r="EU45" t="s">
        <v>116</v>
      </c>
      <c r="EV45">
        <v>-67399051259</v>
      </c>
      <c r="EW45">
        <v>13406504845</v>
      </c>
      <c r="EX45" t="s">
        <v>116</v>
      </c>
      <c r="EY45">
        <v>60605167808</v>
      </c>
      <c r="EZ45">
        <v>32394137089</v>
      </c>
      <c r="FA45" t="s">
        <v>116</v>
      </c>
      <c r="FB45">
        <v>-26297805227</v>
      </c>
      <c r="FC45">
        <v>-63488518041</v>
      </c>
      <c r="FD45" t="s">
        <v>116</v>
      </c>
      <c r="FE45">
        <v>-19948211125</v>
      </c>
      <c r="FF45">
        <v>65760439139</v>
      </c>
      <c r="FG45" t="s">
        <v>116</v>
      </c>
      <c r="FH45">
        <v>57138156679</v>
      </c>
      <c r="FI45">
        <v>-38178495703</v>
      </c>
      <c r="FJ45" t="s">
        <v>116</v>
      </c>
      <c r="FK45">
        <v>-68388573672</v>
      </c>
      <c r="FL45">
        <v>-6735686594</v>
      </c>
      <c r="FM45" t="s">
        <v>116</v>
      </c>
      <c r="FN45">
        <v>48592007999</v>
      </c>
      <c r="FO45">
        <v>48592007999</v>
      </c>
      <c r="FP45" t="s">
        <v>116</v>
      </c>
      <c r="FQ45">
        <v>-6735686594</v>
      </c>
      <c r="FR45">
        <v>-68388573672</v>
      </c>
      <c r="FS45" t="s">
        <v>116</v>
      </c>
      <c r="FT45">
        <v>-38178495703</v>
      </c>
      <c r="FU45">
        <v>57138156679</v>
      </c>
      <c r="FV45" t="s">
        <v>116</v>
      </c>
      <c r="FW45">
        <v>65760439139</v>
      </c>
      <c r="FX45">
        <v>-19948211125</v>
      </c>
      <c r="FY45" t="s">
        <v>116</v>
      </c>
      <c r="FZ45">
        <v>-63488518041</v>
      </c>
      <c r="GA45">
        <v>-26297805227</v>
      </c>
      <c r="GB45" t="s">
        <v>116</v>
      </c>
      <c r="GC45">
        <v>32394137089</v>
      </c>
      <c r="GD45">
        <v>60605167808</v>
      </c>
      <c r="GE45" t="s">
        <v>116</v>
      </c>
      <c r="GF45">
        <v>13406504845</v>
      </c>
      <c r="GG45">
        <v>-67399051259</v>
      </c>
      <c r="GH45" t="s">
        <v>116</v>
      </c>
      <c r="GI45">
        <v>-53120873866</v>
      </c>
      <c r="GJ45">
        <v>43595174532</v>
      </c>
      <c r="GK45" t="s">
        <v>116</v>
      </c>
    </row>
    <row r="46" spans="1:193" x14ac:dyDescent="0.35">
      <c r="A46">
        <f t="shared" si="0"/>
        <v>40</v>
      </c>
      <c r="B46">
        <v>68719476736</v>
      </c>
      <c r="C46">
        <v>0</v>
      </c>
      <c r="D46" t="s">
        <v>116</v>
      </c>
      <c r="E46">
        <v>-48592007999</v>
      </c>
      <c r="F46">
        <v>-48592007999</v>
      </c>
      <c r="G46" t="s">
        <v>116</v>
      </c>
      <c r="H46">
        <v>0</v>
      </c>
      <c r="I46">
        <v>68719476736</v>
      </c>
      <c r="J46" t="s">
        <v>116</v>
      </c>
      <c r="K46">
        <v>48592007999</v>
      </c>
      <c r="L46">
        <v>-48592007999</v>
      </c>
      <c r="M46" t="s">
        <v>116</v>
      </c>
      <c r="N46">
        <v>-68719476736</v>
      </c>
      <c r="O46">
        <v>0</v>
      </c>
      <c r="P46" t="s">
        <v>116</v>
      </c>
      <c r="Q46">
        <v>48592007999</v>
      </c>
      <c r="R46">
        <v>48592007999</v>
      </c>
      <c r="S46" t="s">
        <v>116</v>
      </c>
      <c r="T46">
        <v>0</v>
      </c>
      <c r="U46">
        <v>-68719476736</v>
      </c>
      <c r="V46" t="s">
        <v>116</v>
      </c>
      <c r="W46">
        <v>-48592007999</v>
      </c>
      <c r="X46">
        <v>48592007999</v>
      </c>
      <c r="Y46" t="s">
        <v>116</v>
      </c>
      <c r="Z46">
        <v>68719476736</v>
      </c>
      <c r="AA46">
        <v>0</v>
      </c>
      <c r="AB46" t="s">
        <v>116</v>
      </c>
      <c r="AC46">
        <v>-48592007999</v>
      </c>
      <c r="AD46">
        <v>-48592007999</v>
      </c>
      <c r="AE46" t="s">
        <v>116</v>
      </c>
      <c r="AF46">
        <v>0</v>
      </c>
      <c r="AG46">
        <v>68719476736</v>
      </c>
      <c r="AH46" t="s">
        <v>116</v>
      </c>
      <c r="AI46">
        <v>48592007999</v>
      </c>
      <c r="AJ46">
        <v>-48592007999</v>
      </c>
      <c r="AK46" t="s">
        <v>116</v>
      </c>
      <c r="AL46">
        <v>-68719476736</v>
      </c>
      <c r="AM46">
        <v>0</v>
      </c>
      <c r="AN46" t="s">
        <v>116</v>
      </c>
      <c r="AO46">
        <v>48592007999</v>
      </c>
      <c r="AP46">
        <v>48592007999</v>
      </c>
      <c r="AQ46" t="s">
        <v>116</v>
      </c>
      <c r="AR46">
        <v>0</v>
      </c>
      <c r="AS46">
        <v>-68719476736</v>
      </c>
      <c r="AT46" t="s">
        <v>116</v>
      </c>
      <c r="AU46">
        <v>-48592007999</v>
      </c>
      <c r="AV46">
        <v>48592007999</v>
      </c>
      <c r="AW46" t="s">
        <v>116</v>
      </c>
      <c r="AX46">
        <v>68719476736</v>
      </c>
      <c r="AY46">
        <v>0</v>
      </c>
      <c r="AZ46" t="s">
        <v>116</v>
      </c>
      <c r="BA46">
        <v>-48592007999</v>
      </c>
      <c r="BB46">
        <v>-48592007999</v>
      </c>
      <c r="BC46" t="s">
        <v>116</v>
      </c>
      <c r="BD46">
        <v>0</v>
      </c>
      <c r="BE46">
        <v>68719476736</v>
      </c>
      <c r="BF46" t="s">
        <v>116</v>
      </c>
      <c r="BG46">
        <v>48592007999</v>
      </c>
      <c r="BH46">
        <v>-48592007999</v>
      </c>
      <c r="BI46" t="s">
        <v>116</v>
      </c>
      <c r="BJ46">
        <v>-68719476736</v>
      </c>
      <c r="BK46">
        <v>0</v>
      </c>
      <c r="BL46" t="s">
        <v>116</v>
      </c>
      <c r="BM46">
        <v>48592007999</v>
      </c>
      <c r="BN46">
        <v>48592007999</v>
      </c>
      <c r="BO46" t="s">
        <v>116</v>
      </c>
      <c r="BP46">
        <v>0</v>
      </c>
      <c r="BQ46">
        <v>-68719476736</v>
      </c>
      <c r="BR46" t="s">
        <v>116</v>
      </c>
      <c r="BS46">
        <v>-48592007999</v>
      </c>
      <c r="BT46">
        <v>48592007999</v>
      </c>
      <c r="BU46" t="s">
        <v>116</v>
      </c>
      <c r="BV46">
        <v>68719476736</v>
      </c>
      <c r="BW46">
        <v>0</v>
      </c>
      <c r="BX46" t="s">
        <v>116</v>
      </c>
      <c r="BY46">
        <v>-48592007999</v>
      </c>
      <c r="BZ46">
        <v>-48592007999</v>
      </c>
      <c r="CA46" t="s">
        <v>116</v>
      </c>
      <c r="CB46">
        <v>0</v>
      </c>
      <c r="CC46">
        <v>68719476736</v>
      </c>
      <c r="CD46" t="s">
        <v>116</v>
      </c>
      <c r="CE46">
        <v>48592007999</v>
      </c>
      <c r="CF46">
        <v>-48592007999</v>
      </c>
      <c r="CG46" t="s">
        <v>116</v>
      </c>
      <c r="CH46">
        <v>-68719476736</v>
      </c>
      <c r="CI46">
        <v>0</v>
      </c>
      <c r="CJ46" t="s">
        <v>116</v>
      </c>
      <c r="CK46">
        <v>48592007999</v>
      </c>
      <c r="CL46">
        <v>48592007999</v>
      </c>
      <c r="CM46" t="s">
        <v>116</v>
      </c>
      <c r="CN46">
        <v>0</v>
      </c>
      <c r="CO46">
        <v>-68719476736</v>
      </c>
      <c r="CP46" t="s">
        <v>116</v>
      </c>
      <c r="CQ46">
        <v>-48592007999</v>
      </c>
      <c r="CR46">
        <v>48592007999</v>
      </c>
      <c r="CS46" t="s">
        <v>116</v>
      </c>
      <c r="CT46">
        <v>68719476736</v>
      </c>
      <c r="CU46">
        <v>0</v>
      </c>
      <c r="CV46" t="s">
        <v>116</v>
      </c>
      <c r="CW46">
        <v>-48592007999</v>
      </c>
      <c r="CX46">
        <v>-48592007999</v>
      </c>
      <c r="CY46" t="s">
        <v>116</v>
      </c>
      <c r="CZ46">
        <v>0</v>
      </c>
      <c r="DA46">
        <v>68719476736</v>
      </c>
      <c r="DB46" t="s">
        <v>116</v>
      </c>
      <c r="DC46">
        <v>48592007999</v>
      </c>
      <c r="DD46">
        <v>-48592007999</v>
      </c>
      <c r="DE46" t="s">
        <v>116</v>
      </c>
      <c r="DF46">
        <v>-68719476736</v>
      </c>
      <c r="DG46">
        <v>0</v>
      </c>
      <c r="DH46" t="s">
        <v>116</v>
      </c>
      <c r="DI46">
        <v>48592007999</v>
      </c>
      <c r="DJ46">
        <v>48592007999</v>
      </c>
      <c r="DK46" t="s">
        <v>116</v>
      </c>
      <c r="DL46">
        <v>0</v>
      </c>
      <c r="DM46">
        <v>-68719476736</v>
      </c>
      <c r="DN46" t="s">
        <v>116</v>
      </c>
      <c r="DO46">
        <v>-48592007999</v>
      </c>
      <c r="DP46">
        <v>48592007999</v>
      </c>
      <c r="DQ46" t="s">
        <v>116</v>
      </c>
      <c r="DR46">
        <v>68719476736</v>
      </c>
      <c r="DS46">
        <v>0</v>
      </c>
      <c r="DT46" t="s">
        <v>116</v>
      </c>
      <c r="DU46">
        <v>-48592007999</v>
      </c>
      <c r="DV46">
        <v>-48592007999</v>
      </c>
      <c r="DW46" t="s">
        <v>116</v>
      </c>
      <c r="DX46">
        <v>0</v>
      </c>
      <c r="DY46">
        <v>68719476736</v>
      </c>
      <c r="DZ46" t="s">
        <v>116</v>
      </c>
      <c r="EA46">
        <v>48592007999</v>
      </c>
      <c r="EB46">
        <v>-48592007999</v>
      </c>
      <c r="EC46" t="s">
        <v>116</v>
      </c>
      <c r="ED46">
        <v>-68719476736</v>
      </c>
      <c r="EE46">
        <v>0</v>
      </c>
      <c r="EF46" t="s">
        <v>116</v>
      </c>
      <c r="EG46">
        <v>48592007999</v>
      </c>
      <c r="EH46">
        <v>48592007999</v>
      </c>
      <c r="EI46" t="s">
        <v>116</v>
      </c>
      <c r="EJ46">
        <v>0</v>
      </c>
      <c r="EK46">
        <v>-68719476736</v>
      </c>
      <c r="EL46" t="s">
        <v>116</v>
      </c>
      <c r="EM46">
        <v>-48592007999</v>
      </c>
      <c r="EN46">
        <v>48592007999</v>
      </c>
      <c r="EO46" t="s">
        <v>116</v>
      </c>
      <c r="EP46">
        <v>68719476736</v>
      </c>
      <c r="EQ46">
        <v>0</v>
      </c>
      <c r="ER46" t="s">
        <v>116</v>
      </c>
      <c r="ES46">
        <v>-48592007999</v>
      </c>
      <c r="ET46">
        <v>-48592007999</v>
      </c>
      <c r="EU46" t="s">
        <v>116</v>
      </c>
      <c r="EV46">
        <v>0</v>
      </c>
      <c r="EW46">
        <v>68719476736</v>
      </c>
      <c r="EX46" t="s">
        <v>116</v>
      </c>
      <c r="EY46">
        <v>48592007999</v>
      </c>
      <c r="EZ46">
        <v>-48592007999</v>
      </c>
      <c r="FA46" t="s">
        <v>116</v>
      </c>
      <c r="FB46">
        <v>-68719476736</v>
      </c>
      <c r="FC46">
        <v>0</v>
      </c>
      <c r="FD46" t="s">
        <v>116</v>
      </c>
      <c r="FE46">
        <v>48592007999</v>
      </c>
      <c r="FF46">
        <v>48592007999</v>
      </c>
      <c r="FG46" t="s">
        <v>116</v>
      </c>
      <c r="FH46">
        <v>0</v>
      </c>
      <c r="FI46">
        <v>-68719476736</v>
      </c>
      <c r="FJ46" t="s">
        <v>116</v>
      </c>
      <c r="FK46">
        <v>-48592007999</v>
      </c>
      <c r="FL46">
        <v>48592007999</v>
      </c>
      <c r="FM46" t="s">
        <v>116</v>
      </c>
      <c r="FN46">
        <v>68719476736</v>
      </c>
      <c r="FO46">
        <v>0</v>
      </c>
      <c r="FP46" t="s">
        <v>116</v>
      </c>
      <c r="FQ46">
        <v>-48592007999</v>
      </c>
      <c r="FR46">
        <v>-48592007999</v>
      </c>
      <c r="FS46" t="s">
        <v>116</v>
      </c>
      <c r="FT46">
        <v>0</v>
      </c>
      <c r="FU46">
        <v>68719476736</v>
      </c>
      <c r="FV46" t="s">
        <v>116</v>
      </c>
      <c r="FW46">
        <v>48592007999</v>
      </c>
      <c r="FX46">
        <v>-48592007999</v>
      </c>
      <c r="FY46" t="s">
        <v>116</v>
      </c>
      <c r="FZ46">
        <v>-68719476736</v>
      </c>
      <c r="GA46">
        <v>0</v>
      </c>
      <c r="GB46" t="s">
        <v>116</v>
      </c>
      <c r="GC46">
        <v>48592007999</v>
      </c>
      <c r="GD46">
        <v>48592007999</v>
      </c>
      <c r="GE46" t="s">
        <v>116</v>
      </c>
      <c r="GF46">
        <v>0</v>
      </c>
      <c r="GG46">
        <v>-68719476736</v>
      </c>
      <c r="GH46" t="s">
        <v>116</v>
      </c>
      <c r="GI46">
        <v>-48592007999</v>
      </c>
      <c r="GJ46">
        <v>48592007999</v>
      </c>
      <c r="GK46" t="s">
        <v>116</v>
      </c>
    </row>
    <row r="47" spans="1:193" x14ac:dyDescent="0.35">
      <c r="A47">
        <f t="shared" si="0"/>
        <v>41</v>
      </c>
      <c r="B47">
        <v>68719476736</v>
      </c>
      <c r="C47">
        <v>0</v>
      </c>
      <c r="D47" t="s">
        <v>116</v>
      </c>
      <c r="E47">
        <v>-43595174532</v>
      </c>
      <c r="F47">
        <v>-53120873866</v>
      </c>
      <c r="G47" t="s">
        <v>116</v>
      </c>
      <c r="H47">
        <v>-13406504845</v>
      </c>
      <c r="I47">
        <v>67399051259</v>
      </c>
      <c r="J47" t="s">
        <v>116</v>
      </c>
      <c r="K47">
        <v>60605167808</v>
      </c>
      <c r="L47">
        <v>-32394137089</v>
      </c>
      <c r="M47" t="s">
        <v>116</v>
      </c>
      <c r="N47">
        <v>-63488518041</v>
      </c>
      <c r="O47">
        <v>-26297805227</v>
      </c>
      <c r="P47" t="s">
        <v>116</v>
      </c>
      <c r="Q47">
        <v>19948211125</v>
      </c>
      <c r="R47">
        <v>65760439139</v>
      </c>
      <c r="S47" t="s">
        <v>116</v>
      </c>
      <c r="T47">
        <v>38178495703</v>
      </c>
      <c r="U47">
        <v>-57138156679</v>
      </c>
      <c r="V47" t="s">
        <v>116</v>
      </c>
      <c r="W47">
        <v>-68388573672</v>
      </c>
      <c r="X47">
        <v>6735686594</v>
      </c>
      <c r="Y47" t="s">
        <v>116</v>
      </c>
      <c r="Z47">
        <v>48592007999</v>
      </c>
      <c r="AA47">
        <v>48592007999</v>
      </c>
      <c r="AB47" t="s">
        <v>116</v>
      </c>
      <c r="AC47">
        <v>6735686594</v>
      </c>
      <c r="AD47">
        <v>-68388573672</v>
      </c>
      <c r="AE47" t="s">
        <v>116</v>
      </c>
      <c r="AF47">
        <v>-57138156679</v>
      </c>
      <c r="AG47">
        <v>38178495703</v>
      </c>
      <c r="AH47" t="s">
        <v>116</v>
      </c>
      <c r="AI47">
        <v>65760439139</v>
      </c>
      <c r="AJ47">
        <v>19948211125</v>
      </c>
      <c r="AK47" t="s">
        <v>116</v>
      </c>
      <c r="AL47">
        <v>-26297805227</v>
      </c>
      <c r="AM47">
        <v>-63488518041</v>
      </c>
      <c r="AN47" t="s">
        <v>116</v>
      </c>
      <c r="AO47">
        <v>-32394137089</v>
      </c>
      <c r="AP47">
        <v>60605167808</v>
      </c>
      <c r="AQ47" t="s">
        <v>116</v>
      </c>
      <c r="AR47">
        <v>67399051259</v>
      </c>
      <c r="AS47">
        <v>-13406504845</v>
      </c>
      <c r="AT47" t="s">
        <v>116</v>
      </c>
      <c r="AU47">
        <v>-53120873866</v>
      </c>
      <c r="AV47">
        <v>-43595174532</v>
      </c>
      <c r="AW47" t="s">
        <v>116</v>
      </c>
      <c r="AX47">
        <v>0</v>
      </c>
      <c r="AY47">
        <v>68719476736</v>
      </c>
      <c r="AZ47" t="s">
        <v>116</v>
      </c>
      <c r="BA47">
        <v>53120873866</v>
      </c>
      <c r="BB47">
        <v>-43595174532</v>
      </c>
      <c r="BC47" t="s">
        <v>116</v>
      </c>
      <c r="BD47">
        <v>-67399051259</v>
      </c>
      <c r="BE47">
        <v>-13406504845</v>
      </c>
      <c r="BF47" t="s">
        <v>116</v>
      </c>
      <c r="BG47">
        <v>32394137089</v>
      </c>
      <c r="BH47">
        <v>60605167808</v>
      </c>
      <c r="BI47" t="s">
        <v>116</v>
      </c>
      <c r="BJ47">
        <v>26297805227</v>
      </c>
      <c r="BK47">
        <v>-63488518041</v>
      </c>
      <c r="BL47" t="s">
        <v>116</v>
      </c>
      <c r="BM47">
        <v>-65760439139</v>
      </c>
      <c r="BN47">
        <v>19948211125</v>
      </c>
      <c r="BO47" t="s">
        <v>116</v>
      </c>
      <c r="BP47">
        <v>57138156679</v>
      </c>
      <c r="BQ47">
        <v>38178495703</v>
      </c>
      <c r="BR47" t="s">
        <v>116</v>
      </c>
      <c r="BS47">
        <v>-6735686594</v>
      </c>
      <c r="BT47">
        <v>-68388573672</v>
      </c>
      <c r="BU47" t="s">
        <v>116</v>
      </c>
      <c r="BV47">
        <v>-48592007999</v>
      </c>
      <c r="BW47">
        <v>48592007999</v>
      </c>
      <c r="BX47" t="s">
        <v>116</v>
      </c>
      <c r="BY47">
        <v>68388573672</v>
      </c>
      <c r="BZ47">
        <v>6735686594</v>
      </c>
      <c r="CA47" t="s">
        <v>116</v>
      </c>
      <c r="CB47">
        <v>-38178495703</v>
      </c>
      <c r="CC47">
        <v>-57138156679</v>
      </c>
      <c r="CD47" t="s">
        <v>116</v>
      </c>
      <c r="CE47">
        <v>-19948211125</v>
      </c>
      <c r="CF47">
        <v>65760439139</v>
      </c>
      <c r="CG47" t="s">
        <v>116</v>
      </c>
      <c r="CH47">
        <v>63488518041</v>
      </c>
      <c r="CI47">
        <v>-26297805227</v>
      </c>
      <c r="CJ47" t="s">
        <v>116</v>
      </c>
      <c r="CK47">
        <v>-60605167808</v>
      </c>
      <c r="CL47">
        <v>-32394137089</v>
      </c>
      <c r="CM47" t="s">
        <v>116</v>
      </c>
      <c r="CN47">
        <v>13406504845</v>
      </c>
      <c r="CO47">
        <v>67399051259</v>
      </c>
      <c r="CP47" t="s">
        <v>116</v>
      </c>
      <c r="CQ47">
        <v>43595174532</v>
      </c>
      <c r="CR47">
        <v>-53120873866</v>
      </c>
      <c r="CS47" t="s">
        <v>116</v>
      </c>
      <c r="CT47">
        <v>-68719476736</v>
      </c>
      <c r="CU47">
        <v>0</v>
      </c>
      <c r="CV47" t="s">
        <v>116</v>
      </c>
      <c r="CW47">
        <v>43595174532</v>
      </c>
      <c r="CX47">
        <v>53120873866</v>
      </c>
      <c r="CY47" t="s">
        <v>116</v>
      </c>
      <c r="CZ47">
        <v>13406504845</v>
      </c>
      <c r="DA47">
        <v>-67399051259</v>
      </c>
      <c r="DB47" t="s">
        <v>116</v>
      </c>
      <c r="DC47">
        <v>-60605167808</v>
      </c>
      <c r="DD47">
        <v>32394137089</v>
      </c>
      <c r="DE47" t="s">
        <v>116</v>
      </c>
      <c r="DF47">
        <v>63488518041</v>
      </c>
      <c r="DG47">
        <v>26297805227</v>
      </c>
      <c r="DH47" t="s">
        <v>116</v>
      </c>
      <c r="DI47">
        <v>-19948211125</v>
      </c>
      <c r="DJ47">
        <v>-65760439139</v>
      </c>
      <c r="DK47" t="s">
        <v>116</v>
      </c>
      <c r="DL47">
        <v>-38178495703</v>
      </c>
      <c r="DM47">
        <v>57138156679</v>
      </c>
      <c r="DN47" t="s">
        <v>116</v>
      </c>
      <c r="DO47">
        <v>68388573672</v>
      </c>
      <c r="DP47">
        <v>-6735686594</v>
      </c>
      <c r="DQ47" t="s">
        <v>116</v>
      </c>
      <c r="DR47">
        <v>-48592007999</v>
      </c>
      <c r="DS47">
        <v>-48592007999</v>
      </c>
      <c r="DT47" t="s">
        <v>116</v>
      </c>
      <c r="DU47">
        <v>-6735686594</v>
      </c>
      <c r="DV47">
        <v>68388573672</v>
      </c>
      <c r="DW47" t="s">
        <v>116</v>
      </c>
      <c r="DX47">
        <v>57138156679</v>
      </c>
      <c r="DY47">
        <v>-38178495703</v>
      </c>
      <c r="DZ47" t="s">
        <v>116</v>
      </c>
      <c r="EA47">
        <v>-65760439139</v>
      </c>
      <c r="EB47">
        <v>-19948211125</v>
      </c>
      <c r="EC47" t="s">
        <v>116</v>
      </c>
      <c r="ED47">
        <v>26297805227</v>
      </c>
      <c r="EE47">
        <v>63488518041</v>
      </c>
      <c r="EF47" t="s">
        <v>116</v>
      </c>
      <c r="EG47">
        <v>32394137089</v>
      </c>
      <c r="EH47">
        <v>-60605167808</v>
      </c>
      <c r="EI47" t="s">
        <v>116</v>
      </c>
      <c r="EJ47">
        <v>-67399051259</v>
      </c>
      <c r="EK47">
        <v>13406504845</v>
      </c>
      <c r="EL47" t="s">
        <v>116</v>
      </c>
      <c r="EM47">
        <v>53120873866</v>
      </c>
      <c r="EN47">
        <v>43595174532</v>
      </c>
      <c r="EO47" t="s">
        <v>116</v>
      </c>
      <c r="EP47">
        <v>0</v>
      </c>
      <c r="EQ47">
        <v>-68719476736</v>
      </c>
      <c r="ER47" t="s">
        <v>116</v>
      </c>
      <c r="ES47">
        <v>-53120873866</v>
      </c>
      <c r="ET47">
        <v>43595174532</v>
      </c>
      <c r="EU47" t="s">
        <v>116</v>
      </c>
      <c r="EV47">
        <v>67399051259</v>
      </c>
      <c r="EW47">
        <v>13406504845</v>
      </c>
      <c r="EX47" t="s">
        <v>116</v>
      </c>
      <c r="EY47">
        <v>-32394137089</v>
      </c>
      <c r="EZ47">
        <v>-60605167808</v>
      </c>
      <c r="FA47" t="s">
        <v>116</v>
      </c>
      <c r="FB47">
        <v>-26297805227</v>
      </c>
      <c r="FC47">
        <v>63488518041</v>
      </c>
      <c r="FD47" t="s">
        <v>116</v>
      </c>
      <c r="FE47">
        <v>65760439139</v>
      </c>
      <c r="FF47">
        <v>-19948211125</v>
      </c>
      <c r="FG47" t="s">
        <v>116</v>
      </c>
      <c r="FH47">
        <v>-57138156679</v>
      </c>
      <c r="FI47">
        <v>-38178495703</v>
      </c>
      <c r="FJ47" t="s">
        <v>116</v>
      </c>
      <c r="FK47">
        <v>6735686594</v>
      </c>
      <c r="FL47">
        <v>68388573672</v>
      </c>
      <c r="FM47" t="s">
        <v>116</v>
      </c>
      <c r="FN47">
        <v>48592007999</v>
      </c>
      <c r="FO47">
        <v>-48592007999</v>
      </c>
      <c r="FP47" t="s">
        <v>116</v>
      </c>
      <c r="FQ47">
        <v>-68388573672</v>
      </c>
      <c r="FR47">
        <v>-6735686594</v>
      </c>
      <c r="FS47" t="s">
        <v>116</v>
      </c>
      <c r="FT47">
        <v>38178495703</v>
      </c>
      <c r="FU47">
        <v>57138156679</v>
      </c>
      <c r="FV47" t="s">
        <v>116</v>
      </c>
      <c r="FW47">
        <v>19948211125</v>
      </c>
      <c r="FX47">
        <v>-65760439139</v>
      </c>
      <c r="FY47" t="s">
        <v>116</v>
      </c>
      <c r="FZ47">
        <v>-63488518041</v>
      </c>
      <c r="GA47">
        <v>26297805227</v>
      </c>
      <c r="GB47" t="s">
        <v>116</v>
      </c>
      <c r="GC47">
        <v>60605167808</v>
      </c>
      <c r="GD47">
        <v>32394137089</v>
      </c>
      <c r="GE47" t="s">
        <v>116</v>
      </c>
      <c r="GF47">
        <v>-13406504845</v>
      </c>
      <c r="GG47">
        <v>-67399051259</v>
      </c>
      <c r="GH47" t="s">
        <v>116</v>
      </c>
      <c r="GI47">
        <v>-43595174532</v>
      </c>
      <c r="GJ47">
        <v>53120873866</v>
      </c>
      <c r="GK47" t="s">
        <v>116</v>
      </c>
    </row>
    <row r="48" spans="1:193" x14ac:dyDescent="0.35">
      <c r="A48">
        <f t="shared" si="0"/>
        <v>42</v>
      </c>
      <c r="B48">
        <v>68719476736</v>
      </c>
      <c r="C48">
        <v>0</v>
      </c>
      <c r="D48" t="s">
        <v>116</v>
      </c>
      <c r="E48">
        <v>-38178495703</v>
      </c>
      <c r="F48">
        <v>-57138156679</v>
      </c>
      <c r="G48" t="s">
        <v>116</v>
      </c>
      <c r="H48">
        <v>-26297805227</v>
      </c>
      <c r="I48">
        <v>63488518041</v>
      </c>
      <c r="J48" t="s">
        <v>116</v>
      </c>
      <c r="K48">
        <v>67399051259</v>
      </c>
      <c r="L48">
        <v>-13406504845</v>
      </c>
      <c r="M48" t="s">
        <v>116</v>
      </c>
      <c r="N48">
        <v>-48592007999</v>
      </c>
      <c r="O48">
        <v>-48592007999</v>
      </c>
      <c r="P48" t="s">
        <v>116</v>
      </c>
      <c r="Q48">
        <v>-13406504845</v>
      </c>
      <c r="R48">
        <v>67399051259</v>
      </c>
      <c r="S48" t="s">
        <v>116</v>
      </c>
      <c r="T48">
        <v>63488518041</v>
      </c>
      <c r="U48">
        <v>-26297805227</v>
      </c>
      <c r="V48" t="s">
        <v>116</v>
      </c>
      <c r="W48">
        <v>-57138156679</v>
      </c>
      <c r="X48">
        <v>-38178495703</v>
      </c>
      <c r="Y48" t="s">
        <v>116</v>
      </c>
      <c r="Z48">
        <v>0</v>
      </c>
      <c r="AA48">
        <v>68719476736</v>
      </c>
      <c r="AB48" t="s">
        <v>116</v>
      </c>
      <c r="AC48">
        <v>57138156679</v>
      </c>
      <c r="AD48">
        <v>-38178495703</v>
      </c>
      <c r="AE48" t="s">
        <v>116</v>
      </c>
      <c r="AF48">
        <v>-63488518041</v>
      </c>
      <c r="AG48">
        <v>-26297805227</v>
      </c>
      <c r="AH48" t="s">
        <v>116</v>
      </c>
      <c r="AI48">
        <v>13406504845</v>
      </c>
      <c r="AJ48">
        <v>67399051259</v>
      </c>
      <c r="AK48" t="s">
        <v>116</v>
      </c>
      <c r="AL48">
        <v>48592007999</v>
      </c>
      <c r="AM48">
        <v>-48592007999</v>
      </c>
      <c r="AN48" t="s">
        <v>116</v>
      </c>
      <c r="AO48">
        <v>-67399051259</v>
      </c>
      <c r="AP48">
        <v>-13406504845</v>
      </c>
      <c r="AQ48" t="s">
        <v>116</v>
      </c>
      <c r="AR48">
        <v>26297805227</v>
      </c>
      <c r="AS48">
        <v>63488518041</v>
      </c>
      <c r="AT48" t="s">
        <v>116</v>
      </c>
      <c r="AU48">
        <v>38178495703</v>
      </c>
      <c r="AV48">
        <v>-57138156679</v>
      </c>
      <c r="AW48" t="s">
        <v>116</v>
      </c>
      <c r="AX48">
        <v>-68719476736</v>
      </c>
      <c r="AY48">
        <v>0</v>
      </c>
      <c r="AZ48" t="s">
        <v>116</v>
      </c>
      <c r="BA48">
        <v>38178495703</v>
      </c>
      <c r="BB48">
        <v>57138156679</v>
      </c>
      <c r="BC48" t="s">
        <v>116</v>
      </c>
      <c r="BD48">
        <v>26297805227</v>
      </c>
      <c r="BE48">
        <v>-63488518041</v>
      </c>
      <c r="BF48" t="s">
        <v>116</v>
      </c>
      <c r="BG48">
        <v>-67399051259</v>
      </c>
      <c r="BH48">
        <v>13406504845</v>
      </c>
      <c r="BI48" t="s">
        <v>116</v>
      </c>
      <c r="BJ48">
        <v>48592007999</v>
      </c>
      <c r="BK48">
        <v>48592007999</v>
      </c>
      <c r="BL48" t="s">
        <v>116</v>
      </c>
      <c r="BM48">
        <v>13406504845</v>
      </c>
      <c r="BN48">
        <v>-67399051259</v>
      </c>
      <c r="BO48" t="s">
        <v>116</v>
      </c>
      <c r="BP48">
        <v>-63488518041</v>
      </c>
      <c r="BQ48">
        <v>26297805227</v>
      </c>
      <c r="BR48" t="s">
        <v>116</v>
      </c>
      <c r="BS48">
        <v>57138156679</v>
      </c>
      <c r="BT48">
        <v>38178495703</v>
      </c>
      <c r="BU48" t="s">
        <v>116</v>
      </c>
      <c r="BV48">
        <v>0</v>
      </c>
      <c r="BW48">
        <v>-68719476736</v>
      </c>
      <c r="BX48" t="s">
        <v>116</v>
      </c>
      <c r="BY48">
        <v>-57138156679</v>
      </c>
      <c r="BZ48">
        <v>38178495703</v>
      </c>
      <c r="CA48" t="s">
        <v>116</v>
      </c>
      <c r="CB48">
        <v>63488518041</v>
      </c>
      <c r="CC48">
        <v>26297805227</v>
      </c>
      <c r="CD48" t="s">
        <v>116</v>
      </c>
      <c r="CE48">
        <v>-13406504845</v>
      </c>
      <c r="CF48">
        <v>-67399051259</v>
      </c>
      <c r="CG48" t="s">
        <v>116</v>
      </c>
      <c r="CH48">
        <v>-48592007999</v>
      </c>
      <c r="CI48">
        <v>48592007999</v>
      </c>
      <c r="CJ48" t="s">
        <v>116</v>
      </c>
      <c r="CK48">
        <v>67399051259</v>
      </c>
      <c r="CL48">
        <v>13406504845</v>
      </c>
      <c r="CM48" t="s">
        <v>116</v>
      </c>
      <c r="CN48">
        <v>-26297805227</v>
      </c>
      <c r="CO48">
        <v>-63488518041</v>
      </c>
      <c r="CP48" t="s">
        <v>116</v>
      </c>
      <c r="CQ48">
        <v>-38178495703</v>
      </c>
      <c r="CR48">
        <v>57138156679</v>
      </c>
      <c r="CS48" t="s">
        <v>116</v>
      </c>
      <c r="CT48">
        <v>68719476736</v>
      </c>
      <c r="CU48">
        <v>0</v>
      </c>
      <c r="CV48" t="s">
        <v>116</v>
      </c>
      <c r="CW48">
        <v>-38178495703</v>
      </c>
      <c r="CX48">
        <v>-57138156679</v>
      </c>
      <c r="CY48" t="s">
        <v>116</v>
      </c>
      <c r="CZ48">
        <v>-26297805227</v>
      </c>
      <c r="DA48">
        <v>63488518041</v>
      </c>
      <c r="DB48" t="s">
        <v>116</v>
      </c>
      <c r="DC48">
        <v>67399051259</v>
      </c>
      <c r="DD48">
        <v>-13406504845</v>
      </c>
      <c r="DE48" t="s">
        <v>116</v>
      </c>
      <c r="DF48">
        <v>-48592007999</v>
      </c>
      <c r="DG48">
        <v>-48592007999</v>
      </c>
      <c r="DH48" t="s">
        <v>116</v>
      </c>
      <c r="DI48">
        <v>-13406504845</v>
      </c>
      <c r="DJ48">
        <v>67399051259</v>
      </c>
      <c r="DK48" t="s">
        <v>116</v>
      </c>
      <c r="DL48">
        <v>63488518041</v>
      </c>
      <c r="DM48">
        <v>-26297805227</v>
      </c>
      <c r="DN48" t="s">
        <v>116</v>
      </c>
      <c r="DO48">
        <v>-57138156679</v>
      </c>
      <c r="DP48">
        <v>-38178495703</v>
      </c>
      <c r="DQ48" t="s">
        <v>116</v>
      </c>
      <c r="DR48">
        <v>0</v>
      </c>
      <c r="DS48">
        <v>68719476736</v>
      </c>
      <c r="DT48" t="s">
        <v>116</v>
      </c>
      <c r="DU48">
        <v>57138156679</v>
      </c>
      <c r="DV48">
        <v>-38178495703</v>
      </c>
      <c r="DW48" t="s">
        <v>116</v>
      </c>
      <c r="DX48">
        <v>-63488518041</v>
      </c>
      <c r="DY48">
        <v>-26297805227</v>
      </c>
      <c r="DZ48" t="s">
        <v>116</v>
      </c>
      <c r="EA48">
        <v>13406504845</v>
      </c>
      <c r="EB48">
        <v>67399051259</v>
      </c>
      <c r="EC48" t="s">
        <v>116</v>
      </c>
      <c r="ED48">
        <v>48592007999</v>
      </c>
      <c r="EE48">
        <v>-48592007999</v>
      </c>
      <c r="EF48" t="s">
        <v>116</v>
      </c>
      <c r="EG48">
        <v>-67399051259</v>
      </c>
      <c r="EH48">
        <v>-13406504845</v>
      </c>
      <c r="EI48" t="s">
        <v>116</v>
      </c>
      <c r="EJ48">
        <v>26297805227</v>
      </c>
      <c r="EK48">
        <v>63488518041</v>
      </c>
      <c r="EL48" t="s">
        <v>116</v>
      </c>
      <c r="EM48">
        <v>38178495703</v>
      </c>
      <c r="EN48">
        <v>-57138156679</v>
      </c>
      <c r="EO48" t="s">
        <v>116</v>
      </c>
      <c r="EP48">
        <v>-68719476736</v>
      </c>
      <c r="EQ48">
        <v>0</v>
      </c>
      <c r="ER48" t="s">
        <v>116</v>
      </c>
      <c r="ES48">
        <v>38178495703</v>
      </c>
      <c r="ET48">
        <v>57138156679</v>
      </c>
      <c r="EU48" t="s">
        <v>116</v>
      </c>
      <c r="EV48">
        <v>26297805227</v>
      </c>
      <c r="EW48">
        <v>-63488518041</v>
      </c>
      <c r="EX48" t="s">
        <v>116</v>
      </c>
      <c r="EY48">
        <v>-67399051259</v>
      </c>
      <c r="EZ48">
        <v>13406504845</v>
      </c>
      <c r="FA48" t="s">
        <v>116</v>
      </c>
      <c r="FB48">
        <v>48592007999</v>
      </c>
      <c r="FC48">
        <v>48592007999</v>
      </c>
      <c r="FD48" t="s">
        <v>116</v>
      </c>
      <c r="FE48">
        <v>13406504845</v>
      </c>
      <c r="FF48">
        <v>-67399051259</v>
      </c>
      <c r="FG48" t="s">
        <v>116</v>
      </c>
      <c r="FH48">
        <v>-63488518041</v>
      </c>
      <c r="FI48">
        <v>26297805227</v>
      </c>
      <c r="FJ48" t="s">
        <v>116</v>
      </c>
      <c r="FK48">
        <v>57138156679</v>
      </c>
      <c r="FL48">
        <v>38178495703</v>
      </c>
      <c r="FM48" t="s">
        <v>116</v>
      </c>
      <c r="FN48">
        <v>0</v>
      </c>
      <c r="FO48">
        <v>-68719476736</v>
      </c>
      <c r="FP48" t="s">
        <v>116</v>
      </c>
      <c r="FQ48">
        <v>-57138156679</v>
      </c>
      <c r="FR48">
        <v>38178495703</v>
      </c>
      <c r="FS48" t="s">
        <v>116</v>
      </c>
      <c r="FT48">
        <v>63488518041</v>
      </c>
      <c r="FU48">
        <v>26297805227</v>
      </c>
      <c r="FV48" t="s">
        <v>116</v>
      </c>
      <c r="FW48">
        <v>-13406504845</v>
      </c>
      <c r="FX48">
        <v>-67399051259</v>
      </c>
      <c r="FY48" t="s">
        <v>116</v>
      </c>
      <c r="FZ48">
        <v>-48592007999</v>
      </c>
      <c r="GA48">
        <v>48592007999</v>
      </c>
      <c r="GB48" t="s">
        <v>116</v>
      </c>
      <c r="GC48">
        <v>67399051259</v>
      </c>
      <c r="GD48">
        <v>13406504845</v>
      </c>
      <c r="GE48" t="s">
        <v>116</v>
      </c>
      <c r="GF48">
        <v>-26297805227</v>
      </c>
      <c r="GG48">
        <v>-63488518041</v>
      </c>
      <c r="GH48" t="s">
        <v>116</v>
      </c>
      <c r="GI48">
        <v>-38178495703</v>
      </c>
      <c r="GJ48">
        <v>57138156679</v>
      </c>
      <c r="GK48" t="s">
        <v>116</v>
      </c>
    </row>
    <row r="49" spans="1:193" x14ac:dyDescent="0.35">
      <c r="A49">
        <f t="shared" si="0"/>
        <v>43</v>
      </c>
      <c r="B49">
        <v>68719476736</v>
      </c>
      <c r="C49">
        <v>0</v>
      </c>
      <c r="D49" t="s">
        <v>116</v>
      </c>
      <c r="E49">
        <v>-32394137089</v>
      </c>
      <c r="F49">
        <v>-60605167808</v>
      </c>
      <c r="G49" t="s">
        <v>116</v>
      </c>
      <c r="H49">
        <v>-38178495703</v>
      </c>
      <c r="I49">
        <v>57138156679</v>
      </c>
      <c r="J49" t="s">
        <v>116</v>
      </c>
      <c r="K49">
        <v>68388573672</v>
      </c>
      <c r="L49">
        <v>6735686594</v>
      </c>
      <c r="M49" t="s">
        <v>116</v>
      </c>
      <c r="N49">
        <v>-26297805227</v>
      </c>
      <c r="O49">
        <v>-63488518041</v>
      </c>
      <c r="P49" t="s">
        <v>116</v>
      </c>
      <c r="Q49">
        <v>-43595174532</v>
      </c>
      <c r="R49">
        <v>53120873866</v>
      </c>
      <c r="S49" t="s">
        <v>116</v>
      </c>
      <c r="T49">
        <v>67399051259</v>
      </c>
      <c r="U49">
        <v>13406504845</v>
      </c>
      <c r="V49" t="s">
        <v>116</v>
      </c>
      <c r="W49">
        <v>-19948211125</v>
      </c>
      <c r="X49">
        <v>-65760439139</v>
      </c>
      <c r="Y49" t="s">
        <v>116</v>
      </c>
      <c r="Z49">
        <v>-48592007999</v>
      </c>
      <c r="AA49">
        <v>48592007999</v>
      </c>
      <c r="AB49" t="s">
        <v>116</v>
      </c>
      <c r="AC49">
        <v>65760439139</v>
      </c>
      <c r="AD49">
        <v>19948211125</v>
      </c>
      <c r="AE49" t="s">
        <v>116</v>
      </c>
      <c r="AF49">
        <v>-13406504845</v>
      </c>
      <c r="AG49">
        <v>-67399051259</v>
      </c>
      <c r="AH49" t="s">
        <v>116</v>
      </c>
      <c r="AI49">
        <v>-53120873866</v>
      </c>
      <c r="AJ49">
        <v>43595174532</v>
      </c>
      <c r="AK49" t="s">
        <v>116</v>
      </c>
      <c r="AL49">
        <v>63488518041</v>
      </c>
      <c r="AM49">
        <v>26297805227</v>
      </c>
      <c r="AN49" t="s">
        <v>116</v>
      </c>
      <c r="AO49">
        <v>-6735686594</v>
      </c>
      <c r="AP49">
        <v>-68388573672</v>
      </c>
      <c r="AQ49" t="s">
        <v>116</v>
      </c>
      <c r="AR49">
        <v>-57138156679</v>
      </c>
      <c r="AS49">
        <v>38178495703</v>
      </c>
      <c r="AT49" t="s">
        <v>116</v>
      </c>
      <c r="AU49">
        <v>60605167808</v>
      </c>
      <c r="AV49">
        <v>32394137089</v>
      </c>
      <c r="AW49" t="s">
        <v>116</v>
      </c>
      <c r="AX49">
        <v>0</v>
      </c>
      <c r="AY49">
        <v>-68719476736</v>
      </c>
      <c r="AZ49" t="s">
        <v>116</v>
      </c>
      <c r="BA49">
        <v>-60605167808</v>
      </c>
      <c r="BB49">
        <v>32394137089</v>
      </c>
      <c r="BC49" t="s">
        <v>116</v>
      </c>
      <c r="BD49">
        <v>57138156679</v>
      </c>
      <c r="BE49">
        <v>38178495703</v>
      </c>
      <c r="BF49" t="s">
        <v>116</v>
      </c>
      <c r="BG49">
        <v>6735686594</v>
      </c>
      <c r="BH49">
        <v>-68388573672</v>
      </c>
      <c r="BI49" t="s">
        <v>116</v>
      </c>
      <c r="BJ49">
        <v>-63488518041</v>
      </c>
      <c r="BK49">
        <v>26297805227</v>
      </c>
      <c r="BL49" t="s">
        <v>116</v>
      </c>
      <c r="BM49">
        <v>53120873866</v>
      </c>
      <c r="BN49">
        <v>43595174532</v>
      </c>
      <c r="BO49" t="s">
        <v>116</v>
      </c>
      <c r="BP49">
        <v>13406504845</v>
      </c>
      <c r="BQ49">
        <v>-67399051259</v>
      </c>
      <c r="BR49" t="s">
        <v>116</v>
      </c>
      <c r="BS49">
        <v>-65760439139</v>
      </c>
      <c r="BT49">
        <v>19948211125</v>
      </c>
      <c r="BU49" t="s">
        <v>116</v>
      </c>
      <c r="BV49">
        <v>48592007999</v>
      </c>
      <c r="BW49">
        <v>48592007999</v>
      </c>
      <c r="BX49" t="s">
        <v>116</v>
      </c>
      <c r="BY49">
        <v>19948211125</v>
      </c>
      <c r="BZ49">
        <v>-65760439139</v>
      </c>
      <c r="CA49" t="s">
        <v>116</v>
      </c>
      <c r="CB49">
        <v>-67399051259</v>
      </c>
      <c r="CC49">
        <v>13406504845</v>
      </c>
      <c r="CD49" t="s">
        <v>116</v>
      </c>
      <c r="CE49">
        <v>43595174532</v>
      </c>
      <c r="CF49">
        <v>53120873866</v>
      </c>
      <c r="CG49" t="s">
        <v>116</v>
      </c>
      <c r="CH49">
        <v>26297805227</v>
      </c>
      <c r="CI49">
        <v>-63488518041</v>
      </c>
      <c r="CJ49" t="s">
        <v>116</v>
      </c>
      <c r="CK49">
        <v>-68388573672</v>
      </c>
      <c r="CL49">
        <v>6735686594</v>
      </c>
      <c r="CM49" t="s">
        <v>116</v>
      </c>
      <c r="CN49">
        <v>38178495703</v>
      </c>
      <c r="CO49">
        <v>57138156679</v>
      </c>
      <c r="CP49" t="s">
        <v>116</v>
      </c>
      <c r="CQ49">
        <v>32394137089</v>
      </c>
      <c r="CR49">
        <v>-60605167808</v>
      </c>
      <c r="CS49" t="s">
        <v>116</v>
      </c>
      <c r="CT49">
        <v>-68719476736</v>
      </c>
      <c r="CU49">
        <v>0</v>
      </c>
      <c r="CV49" t="s">
        <v>116</v>
      </c>
      <c r="CW49">
        <v>32394137089</v>
      </c>
      <c r="CX49">
        <v>60605167808</v>
      </c>
      <c r="CY49" t="s">
        <v>116</v>
      </c>
      <c r="CZ49">
        <v>38178495703</v>
      </c>
      <c r="DA49">
        <v>-57138156679</v>
      </c>
      <c r="DB49" t="s">
        <v>116</v>
      </c>
      <c r="DC49">
        <v>-68388573672</v>
      </c>
      <c r="DD49">
        <v>-6735686594</v>
      </c>
      <c r="DE49" t="s">
        <v>116</v>
      </c>
      <c r="DF49">
        <v>26297805227</v>
      </c>
      <c r="DG49">
        <v>63488518041</v>
      </c>
      <c r="DH49" t="s">
        <v>116</v>
      </c>
      <c r="DI49">
        <v>43595174532</v>
      </c>
      <c r="DJ49">
        <v>-53120873866</v>
      </c>
      <c r="DK49" t="s">
        <v>116</v>
      </c>
      <c r="DL49">
        <v>-67399051259</v>
      </c>
      <c r="DM49">
        <v>-13406504845</v>
      </c>
      <c r="DN49" t="s">
        <v>116</v>
      </c>
      <c r="DO49">
        <v>19948211125</v>
      </c>
      <c r="DP49">
        <v>65760439139</v>
      </c>
      <c r="DQ49" t="s">
        <v>116</v>
      </c>
      <c r="DR49">
        <v>48592007999</v>
      </c>
      <c r="DS49">
        <v>-48592007999</v>
      </c>
      <c r="DT49" t="s">
        <v>116</v>
      </c>
      <c r="DU49">
        <v>-65760439139</v>
      </c>
      <c r="DV49">
        <v>-19948211125</v>
      </c>
      <c r="DW49" t="s">
        <v>116</v>
      </c>
      <c r="DX49">
        <v>13406504845</v>
      </c>
      <c r="DY49">
        <v>67399051259</v>
      </c>
      <c r="DZ49" t="s">
        <v>116</v>
      </c>
      <c r="EA49">
        <v>53120873866</v>
      </c>
      <c r="EB49">
        <v>-43595174532</v>
      </c>
      <c r="EC49" t="s">
        <v>116</v>
      </c>
      <c r="ED49">
        <v>-63488518041</v>
      </c>
      <c r="EE49">
        <v>-26297805227</v>
      </c>
      <c r="EF49" t="s">
        <v>116</v>
      </c>
      <c r="EG49">
        <v>6735686594</v>
      </c>
      <c r="EH49">
        <v>68388573672</v>
      </c>
      <c r="EI49" t="s">
        <v>116</v>
      </c>
      <c r="EJ49">
        <v>57138156679</v>
      </c>
      <c r="EK49">
        <v>-38178495703</v>
      </c>
      <c r="EL49" t="s">
        <v>116</v>
      </c>
      <c r="EM49">
        <v>-60605167808</v>
      </c>
      <c r="EN49">
        <v>-32394137089</v>
      </c>
      <c r="EO49" t="s">
        <v>116</v>
      </c>
      <c r="EP49">
        <v>0</v>
      </c>
      <c r="EQ49">
        <v>68719476736</v>
      </c>
      <c r="ER49" t="s">
        <v>116</v>
      </c>
      <c r="ES49">
        <v>60605167808</v>
      </c>
      <c r="ET49">
        <v>-32394137089</v>
      </c>
      <c r="EU49" t="s">
        <v>116</v>
      </c>
      <c r="EV49">
        <v>-57138156679</v>
      </c>
      <c r="EW49">
        <v>-38178495703</v>
      </c>
      <c r="EX49" t="s">
        <v>116</v>
      </c>
      <c r="EY49">
        <v>-6735686594</v>
      </c>
      <c r="EZ49">
        <v>68388573672</v>
      </c>
      <c r="FA49" t="s">
        <v>116</v>
      </c>
      <c r="FB49">
        <v>63488518041</v>
      </c>
      <c r="FC49">
        <v>-26297805227</v>
      </c>
      <c r="FD49" t="s">
        <v>116</v>
      </c>
      <c r="FE49">
        <v>-53120873866</v>
      </c>
      <c r="FF49">
        <v>-43595174532</v>
      </c>
      <c r="FG49" t="s">
        <v>116</v>
      </c>
      <c r="FH49">
        <v>-13406504845</v>
      </c>
      <c r="FI49">
        <v>67399051259</v>
      </c>
      <c r="FJ49" t="s">
        <v>116</v>
      </c>
      <c r="FK49">
        <v>65760439139</v>
      </c>
      <c r="FL49">
        <v>-19948211125</v>
      </c>
      <c r="FM49" t="s">
        <v>116</v>
      </c>
      <c r="FN49">
        <v>-48592007999</v>
      </c>
      <c r="FO49">
        <v>-48592007999</v>
      </c>
      <c r="FP49" t="s">
        <v>116</v>
      </c>
      <c r="FQ49">
        <v>-19948211125</v>
      </c>
      <c r="FR49">
        <v>65760439139</v>
      </c>
      <c r="FS49" t="s">
        <v>116</v>
      </c>
      <c r="FT49">
        <v>67399051259</v>
      </c>
      <c r="FU49">
        <v>-13406504845</v>
      </c>
      <c r="FV49" t="s">
        <v>116</v>
      </c>
      <c r="FW49">
        <v>-43595174532</v>
      </c>
      <c r="FX49">
        <v>-53120873866</v>
      </c>
      <c r="FY49" t="s">
        <v>116</v>
      </c>
      <c r="FZ49">
        <v>-26297805227</v>
      </c>
      <c r="GA49">
        <v>63488518041</v>
      </c>
      <c r="GB49" t="s">
        <v>116</v>
      </c>
      <c r="GC49">
        <v>68388573672</v>
      </c>
      <c r="GD49">
        <v>-6735686594</v>
      </c>
      <c r="GE49" t="s">
        <v>116</v>
      </c>
      <c r="GF49">
        <v>-38178495703</v>
      </c>
      <c r="GG49">
        <v>-57138156679</v>
      </c>
      <c r="GH49" t="s">
        <v>116</v>
      </c>
      <c r="GI49">
        <v>-32394137089</v>
      </c>
      <c r="GJ49">
        <v>60605167808</v>
      </c>
      <c r="GK49" t="s">
        <v>116</v>
      </c>
    </row>
    <row r="50" spans="1:193" x14ac:dyDescent="0.35">
      <c r="A50">
        <f t="shared" si="0"/>
        <v>44</v>
      </c>
      <c r="B50">
        <v>68719476736</v>
      </c>
      <c r="C50">
        <v>0</v>
      </c>
      <c r="D50" t="s">
        <v>116</v>
      </c>
      <c r="E50">
        <v>-26297805227</v>
      </c>
      <c r="F50">
        <v>-63488518041</v>
      </c>
      <c r="G50" t="s">
        <v>116</v>
      </c>
      <c r="H50">
        <v>-48592007999</v>
      </c>
      <c r="I50">
        <v>48592007999</v>
      </c>
      <c r="J50" t="s">
        <v>116</v>
      </c>
      <c r="K50">
        <v>63488518041</v>
      </c>
      <c r="L50">
        <v>26297805227</v>
      </c>
      <c r="M50" t="s">
        <v>116</v>
      </c>
      <c r="N50">
        <v>0</v>
      </c>
      <c r="O50">
        <v>-68719476736</v>
      </c>
      <c r="P50" t="s">
        <v>116</v>
      </c>
      <c r="Q50">
        <v>-63488518041</v>
      </c>
      <c r="R50">
        <v>26297805227</v>
      </c>
      <c r="S50" t="s">
        <v>116</v>
      </c>
      <c r="T50">
        <v>48592007999</v>
      </c>
      <c r="U50">
        <v>48592007999</v>
      </c>
      <c r="V50" t="s">
        <v>116</v>
      </c>
      <c r="W50">
        <v>26297805227</v>
      </c>
      <c r="X50">
        <v>-63488518041</v>
      </c>
      <c r="Y50" t="s">
        <v>116</v>
      </c>
      <c r="Z50">
        <v>-68719476736</v>
      </c>
      <c r="AA50">
        <v>0</v>
      </c>
      <c r="AB50" t="s">
        <v>116</v>
      </c>
      <c r="AC50">
        <v>26297805227</v>
      </c>
      <c r="AD50">
        <v>63488518041</v>
      </c>
      <c r="AE50" t="s">
        <v>116</v>
      </c>
      <c r="AF50">
        <v>48592007999</v>
      </c>
      <c r="AG50">
        <v>-48592007999</v>
      </c>
      <c r="AH50" t="s">
        <v>116</v>
      </c>
      <c r="AI50">
        <v>-63488518041</v>
      </c>
      <c r="AJ50">
        <v>-26297805227</v>
      </c>
      <c r="AK50" t="s">
        <v>116</v>
      </c>
      <c r="AL50">
        <v>0</v>
      </c>
      <c r="AM50">
        <v>68719476736</v>
      </c>
      <c r="AN50" t="s">
        <v>116</v>
      </c>
      <c r="AO50">
        <v>63488518041</v>
      </c>
      <c r="AP50">
        <v>-26297805227</v>
      </c>
      <c r="AQ50" t="s">
        <v>116</v>
      </c>
      <c r="AR50">
        <v>-48592007999</v>
      </c>
      <c r="AS50">
        <v>-48592007999</v>
      </c>
      <c r="AT50" t="s">
        <v>116</v>
      </c>
      <c r="AU50">
        <v>-26297805227</v>
      </c>
      <c r="AV50">
        <v>63488518041</v>
      </c>
      <c r="AW50" t="s">
        <v>116</v>
      </c>
      <c r="AX50">
        <v>68719476736</v>
      </c>
      <c r="AY50">
        <v>0</v>
      </c>
      <c r="AZ50" t="s">
        <v>116</v>
      </c>
      <c r="BA50">
        <v>-26297805227</v>
      </c>
      <c r="BB50">
        <v>-63488518041</v>
      </c>
      <c r="BC50" t="s">
        <v>116</v>
      </c>
      <c r="BD50">
        <v>-48592007999</v>
      </c>
      <c r="BE50">
        <v>48592007999</v>
      </c>
      <c r="BF50" t="s">
        <v>116</v>
      </c>
      <c r="BG50">
        <v>63488518041</v>
      </c>
      <c r="BH50">
        <v>26297805227</v>
      </c>
      <c r="BI50" t="s">
        <v>116</v>
      </c>
      <c r="BJ50">
        <v>0</v>
      </c>
      <c r="BK50">
        <v>-68719476736</v>
      </c>
      <c r="BL50" t="s">
        <v>116</v>
      </c>
      <c r="BM50">
        <v>-63488518041</v>
      </c>
      <c r="BN50">
        <v>26297805227</v>
      </c>
      <c r="BO50" t="s">
        <v>116</v>
      </c>
      <c r="BP50">
        <v>48592007999</v>
      </c>
      <c r="BQ50">
        <v>48592007999</v>
      </c>
      <c r="BR50" t="s">
        <v>116</v>
      </c>
      <c r="BS50">
        <v>26297805227</v>
      </c>
      <c r="BT50">
        <v>-63488518041</v>
      </c>
      <c r="BU50" t="s">
        <v>116</v>
      </c>
      <c r="BV50">
        <v>-68719476736</v>
      </c>
      <c r="BW50">
        <v>0</v>
      </c>
      <c r="BX50" t="s">
        <v>116</v>
      </c>
      <c r="BY50">
        <v>26297805227</v>
      </c>
      <c r="BZ50">
        <v>63488518041</v>
      </c>
      <c r="CA50" t="s">
        <v>116</v>
      </c>
      <c r="CB50">
        <v>48592007999</v>
      </c>
      <c r="CC50">
        <v>-48592007999</v>
      </c>
      <c r="CD50" t="s">
        <v>116</v>
      </c>
      <c r="CE50">
        <v>-63488518041</v>
      </c>
      <c r="CF50">
        <v>-26297805227</v>
      </c>
      <c r="CG50" t="s">
        <v>116</v>
      </c>
      <c r="CH50">
        <v>0</v>
      </c>
      <c r="CI50">
        <v>68719476736</v>
      </c>
      <c r="CJ50" t="s">
        <v>116</v>
      </c>
      <c r="CK50">
        <v>63488518041</v>
      </c>
      <c r="CL50">
        <v>-26297805227</v>
      </c>
      <c r="CM50" t="s">
        <v>116</v>
      </c>
      <c r="CN50">
        <v>-48592007999</v>
      </c>
      <c r="CO50">
        <v>-48592007999</v>
      </c>
      <c r="CP50" t="s">
        <v>116</v>
      </c>
      <c r="CQ50">
        <v>-26297805227</v>
      </c>
      <c r="CR50">
        <v>63488518041</v>
      </c>
      <c r="CS50" t="s">
        <v>116</v>
      </c>
      <c r="CT50">
        <v>68719476736</v>
      </c>
      <c r="CU50">
        <v>0</v>
      </c>
      <c r="CV50" t="s">
        <v>116</v>
      </c>
      <c r="CW50">
        <v>-26297805227</v>
      </c>
      <c r="CX50">
        <v>-63488518041</v>
      </c>
      <c r="CY50" t="s">
        <v>116</v>
      </c>
      <c r="CZ50">
        <v>-48592007999</v>
      </c>
      <c r="DA50">
        <v>48592007999</v>
      </c>
      <c r="DB50" t="s">
        <v>116</v>
      </c>
      <c r="DC50">
        <v>63488518041</v>
      </c>
      <c r="DD50">
        <v>26297805227</v>
      </c>
      <c r="DE50" t="s">
        <v>116</v>
      </c>
      <c r="DF50">
        <v>0</v>
      </c>
      <c r="DG50">
        <v>-68719476736</v>
      </c>
      <c r="DH50" t="s">
        <v>116</v>
      </c>
      <c r="DI50">
        <v>-63488518041</v>
      </c>
      <c r="DJ50">
        <v>26297805227</v>
      </c>
      <c r="DK50" t="s">
        <v>116</v>
      </c>
      <c r="DL50">
        <v>48592007999</v>
      </c>
      <c r="DM50">
        <v>48592007999</v>
      </c>
      <c r="DN50" t="s">
        <v>116</v>
      </c>
      <c r="DO50">
        <v>26297805227</v>
      </c>
      <c r="DP50">
        <v>-63488518041</v>
      </c>
      <c r="DQ50" t="s">
        <v>116</v>
      </c>
      <c r="DR50">
        <v>-68719476736</v>
      </c>
      <c r="DS50">
        <v>0</v>
      </c>
      <c r="DT50" t="s">
        <v>116</v>
      </c>
      <c r="DU50">
        <v>26297805227</v>
      </c>
      <c r="DV50">
        <v>63488518041</v>
      </c>
      <c r="DW50" t="s">
        <v>116</v>
      </c>
      <c r="DX50">
        <v>48592007999</v>
      </c>
      <c r="DY50">
        <v>-48592007999</v>
      </c>
      <c r="DZ50" t="s">
        <v>116</v>
      </c>
      <c r="EA50">
        <v>-63488518041</v>
      </c>
      <c r="EB50">
        <v>-26297805227</v>
      </c>
      <c r="EC50" t="s">
        <v>116</v>
      </c>
      <c r="ED50">
        <v>0</v>
      </c>
      <c r="EE50">
        <v>68719476736</v>
      </c>
      <c r="EF50" t="s">
        <v>116</v>
      </c>
      <c r="EG50">
        <v>63488518041</v>
      </c>
      <c r="EH50">
        <v>-26297805227</v>
      </c>
      <c r="EI50" t="s">
        <v>116</v>
      </c>
      <c r="EJ50">
        <v>-48592007999</v>
      </c>
      <c r="EK50">
        <v>-48592007999</v>
      </c>
      <c r="EL50" t="s">
        <v>116</v>
      </c>
      <c r="EM50">
        <v>-26297805227</v>
      </c>
      <c r="EN50">
        <v>63488518041</v>
      </c>
      <c r="EO50" t="s">
        <v>116</v>
      </c>
      <c r="EP50">
        <v>68719476736</v>
      </c>
      <c r="EQ50">
        <v>0</v>
      </c>
      <c r="ER50" t="s">
        <v>116</v>
      </c>
      <c r="ES50">
        <v>-26297805227</v>
      </c>
      <c r="ET50">
        <v>-63488518041</v>
      </c>
      <c r="EU50" t="s">
        <v>116</v>
      </c>
      <c r="EV50">
        <v>-48592007999</v>
      </c>
      <c r="EW50">
        <v>48592007999</v>
      </c>
      <c r="EX50" t="s">
        <v>116</v>
      </c>
      <c r="EY50">
        <v>63488518041</v>
      </c>
      <c r="EZ50">
        <v>26297805227</v>
      </c>
      <c r="FA50" t="s">
        <v>116</v>
      </c>
      <c r="FB50">
        <v>0</v>
      </c>
      <c r="FC50">
        <v>-68719476736</v>
      </c>
      <c r="FD50" t="s">
        <v>116</v>
      </c>
      <c r="FE50">
        <v>-63488518041</v>
      </c>
      <c r="FF50">
        <v>26297805227</v>
      </c>
      <c r="FG50" t="s">
        <v>116</v>
      </c>
      <c r="FH50">
        <v>48592007999</v>
      </c>
      <c r="FI50">
        <v>48592007999</v>
      </c>
      <c r="FJ50" t="s">
        <v>116</v>
      </c>
      <c r="FK50">
        <v>26297805227</v>
      </c>
      <c r="FL50">
        <v>-63488518041</v>
      </c>
      <c r="FM50" t="s">
        <v>116</v>
      </c>
      <c r="FN50">
        <v>-68719476736</v>
      </c>
      <c r="FO50">
        <v>0</v>
      </c>
      <c r="FP50" t="s">
        <v>116</v>
      </c>
      <c r="FQ50">
        <v>26297805227</v>
      </c>
      <c r="FR50">
        <v>63488518041</v>
      </c>
      <c r="FS50" t="s">
        <v>116</v>
      </c>
      <c r="FT50">
        <v>48592007999</v>
      </c>
      <c r="FU50">
        <v>-48592007999</v>
      </c>
      <c r="FV50" t="s">
        <v>116</v>
      </c>
      <c r="FW50">
        <v>-63488518041</v>
      </c>
      <c r="FX50">
        <v>-26297805227</v>
      </c>
      <c r="FY50" t="s">
        <v>116</v>
      </c>
      <c r="FZ50">
        <v>0</v>
      </c>
      <c r="GA50">
        <v>68719476736</v>
      </c>
      <c r="GB50" t="s">
        <v>116</v>
      </c>
      <c r="GC50">
        <v>63488518041</v>
      </c>
      <c r="GD50">
        <v>-26297805227</v>
      </c>
      <c r="GE50" t="s">
        <v>116</v>
      </c>
      <c r="GF50">
        <v>-48592007999</v>
      </c>
      <c r="GG50">
        <v>-48592007999</v>
      </c>
      <c r="GH50" t="s">
        <v>116</v>
      </c>
      <c r="GI50">
        <v>-26297805227</v>
      </c>
      <c r="GJ50">
        <v>63488518041</v>
      </c>
      <c r="GK50" t="s">
        <v>116</v>
      </c>
    </row>
    <row r="51" spans="1:193" x14ac:dyDescent="0.35">
      <c r="A51">
        <f t="shared" si="0"/>
        <v>45</v>
      </c>
      <c r="B51">
        <v>68719476736</v>
      </c>
      <c r="C51">
        <v>0</v>
      </c>
      <c r="D51" t="s">
        <v>116</v>
      </c>
      <c r="E51">
        <v>-19948211125</v>
      </c>
      <c r="F51">
        <v>-65760439139</v>
      </c>
      <c r="G51" t="s">
        <v>116</v>
      </c>
      <c r="H51">
        <v>-57138156679</v>
      </c>
      <c r="I51">
        <v>38178495703</v>
      </c>
      <c r="J51" t="s">
        <v>116</v>
      </c>
      <c r="K51">
        <v>53120873866</v>
      </c>
      <c r="L51">
        <v>43595174532</v>
      </c>
      <c r="M51" t="s">
        <v>116</v>
      </c>
      <c r="N51">
        <v>26297805227</v>
      </c>
      <c r="O51">
        <v>-63488518041</v>
      </c>
      <c r="P51" t="s">
        <v>116</v>
      </c>
      <c r="Q51">
        <v>-68388573672</v>
      </c>
      <c r="R51">
        <v>-6735686594</v>
      </c>
      <c r="S51" t="s">
        <v>116</v>
      </c>
      <c r="T51">
        <v>13406504845</v>
      </c>
      <c r="U51">
        <v>67399051259</v>
      </c>
      <c r="V51" t="s">
        <v>116</v>
      </c>
      <c r="W51">
        <v>60605167808</v>
      </c>
      <c r="X51">
        <v>-32394137089</v>
      </c>
      <c r="Y51" t="s">
        <v>116</v>
      </c>
      <c r="Z51">
        <v>-48592007999</v>
      </c>
      <c r="AA51">
        <v>-48592007999</v>
      </c>
      <c r="AB51" t="s">
        <v>116</v>
      </c>
      <c r="AC51">
        <v>-32394137089</v>
      </c>
      <c r="AD51">
        <v>60605167808</v>
      </c>
      <c r="AE51" t="s">
        <v>116</v>
      </c>
      <c r="AF51">
        <v>67399051259</v>
      </c>
      <c r="AG51">
        <v>13406504845</v>
      </c>
      <c r="AH51" t="s">
        <v>116</v>
      </c>
      <c r="AI51">
        <v>-6735686594</v>
      </c>
      <c r="AJ51">
        <v>-68388573672</v>
      </c>
      <c r="AK51" t="s">
        <v>116</v>
      </c>
      <c r="AL51">
        <v>-63488518041</v>
      </c>
      <c r="AM51">
        <v>26297805227</v>
      </c>
      <c r="AN51" t="s">
        <v>116</v>
      </c>
      <c r="AO51">
        <v>43595174532</v>
      </c>
      <c r="AP51">
        <v>53120873866</v>
      </c>
      <c r="AQ51" t="s">
        <v>116</v>
      </c>
      <c r="AR51">
        <v>38178495703</v>
      </c>
      <c r="AS51">
        <v>-57138156679</v>
      </c>
      <c r="AT51" t="s">
        <v>116</v>
      </c>
      <c r="AU51">
        <v>-65760439139</v>
      </c>
      <c r="AV51">
        <v>-19948211125</v>
      </c>
      <c r="AW51" t="s">
        <v>116</v>
      </c>
      <c r="AX51">
        <v>0</v>
      </c>
      <c r="AY51">
        <v>68719476736</v>
      </c>
      <c r="AZ51" t="s">
        <v>116</v>
      </c>
      <c r="BA51">
        <v>65760439139</v>
      </c>
      <c r="BB51">
        <v>-19948211125</v>
      </c>
      <c r="BC51" t="s">
        <v>116</v>
      </c>
      <c r="BD51">
        <v>-38178495703</v>
      </c>
      <c r="BE51">
        <v>-57138156679</v>
      </c>
      <c r="BF51" t="s">
        <v>116</v>
      </c>
      <c r="BG51">
        <v>-43595174532</v>
      </c>
      <c r="BH51">
        <v>53120873866</v>
      </c>
      <c r="BI51" t="s">
        <v>116</v>
      </c>
      <c r="BJ51">
        <v>63488518041</v>
      </c>
      <c r="BK51">
        <v>26297805227</v>
      </c>
      <c r="BL51" t="s">
        <v>116</v>
      </c>
      <c r="BM51">
        <v>6735686594</v>
      </c>
      <c r="BN51">
        <v>-68388573672</v>
      </c>
      <c r="BO51" t="s">
        <v>116</v>
      </c>
      <c r="BP51">
        <v>-67399051259</v>
      </c>
      <c r="BQ51">
        <v>13406504845</v>
      </c>
      <c r="BR51" t="s">
        <v>116</v>
      </c>
      <c r="BS51">
        <v>32394137089</v>
      </c>
      <c r="BT51">
        <v>60605167808</v>
      </c>
      <c r="BU51" t="s">
        <v>116</v>
      </c>
      <c r="BV51">
        <v>48592007999</v>
      </c>
      <c r="BW51">
        <v>-48592007999</v>
      </c>
      <c r="BX51" t="s">
        <v>116</v>
      </c>
      <c r="BY51">
        <v>-60605167808</v>
      </c>
      <c r="BZ51">
        <v>-32394137089</v>
      </c>
      <c r="CA51" t="s">
        <v>116</v>
      </c>
      <c r="CB51">
        <v>-13406504845</v>
      </c>
      <c r="CC51">
        <v>67399051259</v>
      </c>
      <c r="CD51" t="s">
        <v>116</v>
      </c>
      <c r="CE51">
        <v>68388573672</v>
      </c>
      <c r="CF51">
        <v>-6735686594</v>
      </c>
      <c r="CG51" t="s">
        <v>116</v>
      </c>
      <c r="CH51">
        <v>-26297805227</v>
      </c>
      <c r="CI51">
        <v>-63488518041</v>
      </c>
      <c r="CJ51" t="s">
        <v>116</v>
      </c>
      <c r="CK51">
        <v>-53120873866</v>
      </c>
      <c r="CL51">
        <v>43595174532</v>
      </c>
      <c r="CM51" t="s">
        <v>116</v>
      </c>
      <c r="CN51">
        <v>57138156679</v>
      </c>
      <c r="CO51">
        <v>38178495703</v>
      </c>
      <c r="CP51" t="s">
        <v>116</v>
      </c>
      <c r="CQ51">
        <v>19948211125</v>
      </c>
      <c r="CR51">
        <v>-65760439139</v>
      </c>
      <c r="CS51" t="s">
        <v>116</v>
      </c>
      <c r="CT51">
        <v>-68719476736</v>
      </c>
      <c r="CU51">
        <v>0</v>
      </c>
      <c r="CV51" t="s">
        <v>116</v>
      </c>
      <c r="CW51">
        <v>19948211125</v>
      </c>
      <c r="CX51">
        <v>65760439139</v>
      </c>
      <c r="CY51" t="s">
        <v>116</v>
      </c>
      <c r="CZ51">
        <v>57138156679</v>
      </c>
      <c r="DA51">
        <v>-38178495703</v>
      </c>
      <c r="DB51" t="s">
        <v>116</v>
      </c>
      <c r="DC51">
        <v>-53120873866</v>
      </c>
      <c r="DD51">
        <v>-43595174532</v>
      </c>
      <c r="DE51" t="s">
        <v>116</v>
      </c>
      <c r="DF51">
        <v>-26297805227</v>
      </c>
      <c r="DG51">
        <v>63488518041</v>
      </c>
      <c r="DH51" t="s">
        <v>116</v>
      </c>
      <c r="DI51">
        <v>68388573672</v>
      </c>
      <c r="DJ51">
        <v>6735686594</v>
      </c>
      <c r="DK51" t="s">
        <v>116</v>
      </c>
      <c r="DL51">
        <v>-13406504845</v>
      </c>
      <c r="DM51">
        <v>-67399051259</v>
      </c>
      <c r="DN51" t="s">
        <v>116</v>
      </c>
      <c r="DO51">
        <v>-60605167808</v>
      </c>
      <c r="DP51">
        <v>32394137089</v>
      </c>
      <c r="DQ51" t="s">
        <v>116</v>
      </c>
      <c r="DR51">
        <v>48592007999</v>
      </c>
      <c r="DS51">
        <v>48592007999</v>
      </c>
      <c r="DT51" t="s">
        <v>116</v>
      </c>
      <c r="DU51">
        <v>32394137089</v>
      </c>
      <c r="DV51">
        <v>-60605167808</v>
      </c>
      <c r="DW51" t="s">
        <v>116</v>
      </c>
      <c r="DX51">
        <v>-67399051259</v>
      </c>
      <c r="DY51">
        <v>-13406504845</v>
      </c>
      <c r="DZ51" t="s">
        <v>116</v>
      </c>
      <c r="EA51">
        <v>6735686594</v>
      </c>
      <c r="EB51">
        <v>68388573672</v>
      </c>
      <c r="EC51" t="s">
        <v>116</v>
      </c>
      <c r="ED51">
        <v>63488518041</v>
      </c>
      <c r="EE51">
        <v>-26297805227</v>
      </c>
      <c r="EF51" t="s">
        <v>116</v>
      </c>
      <c r="EG51">
        <v>-43595174532</v>
      </c>
      <c r="EH51">
        <v>-53120873866</v>
      </c>
      <c r="EI51" t="s">
        <v>116</v>
      </c>
      <c r="EJ51">
        <v>-38178495703</v>
      </c>
      <c r="EK51">
        <v>57138156679</v>
      </c>
      <c r="EL51" t="s">
        <v>116</v>
      </c>
      <c r="EM51">
        <v>65760439139</v>
      </c>
      <c r="EN51">
        <v>19948211125</v>
      </c>
      <c r="EO51" t="s">
        <v>116</v>
      </c>
      <c r="EP51">
        <v>0</v>
      </c>
      <c r="EQ51">
        <v>-68719476736</v>
      </c>
      <c r="ER51" t="s">
        <v>116</v>
      </c>
      <c r="ES51">
        <v>-65760439139</v>
      </c>
      <c r="ET51">
        <v>19948211125</v>
      </c>
      <c r="EU51" t="s">
        <v>116</v>
      </c>
      <c r="EV51">
        <v>38178495703</v>
      </c>
      <c r="EW51">
        <v>57138156679</v>
      </c>
      <c r="EX51" t="s">
        <v>116</v>
      </c>
      <c r="EY51">
        <v>43595174532</v>
      </c>
      <c r="EZ51">
        <v>-53120873866</v>
      </c>
      <c r="FA51" t="s">
        <v>116</v>
      </c>
      <c r="FB51">
        <v>-63488518041</v>
      </c>
      <c r="FC51">
        <v>-26297805227</v>
      </c>
      <c r="FD51" t="s">
        <v>116</v>
      </c>
      <c r="FE51">
        <v>-6735686594</v>
      </c>
      <c r="FF51">
        <v>68388573672</v>
      </c>
      <c r="FG51" t="s">
        <v>116</v>
      </c>
      <c r="FH51">
        <v>67399051259</v>
      </c>
      <c r="FI51">
        <v>-13406504845</v>
      </c>
      <c r="FJ51" t="s">
        <v>116</v>
      </c>
      <c r="FK51">
        <v>-32394137089</v>
      </c>
      <c r="FL51">
        <v>-60605167808</v>
      </c>
      <c r="FM51" t="s">
        <v>116</v>
      </c>
      <c r="FN51">
        <v>-48592007999</v>
      </c>
      <c r="FO51">
        <v>48592007999</v>
      </c>
      <c r="FP51" t="s">
        <v>116</v>
      </c>
      <c r="FQ51">
        <v>60605167808</v>
      </c>
      <c r="FR51">
        <v>32394137089</v>
      </c>
      <c r="FS51" t="s">
        <v>116</v>
      </c>
      <c r="FT51">
        <v>13406504845</v>
      </c>
      <c r="FU51">
        <v>-67399051259</v>
      </c>
      <c r="FV51" t="s">
        <v>116</v>
      </c>
      <c r="FW51">
        <v>-68388573672</v>
      </c>
      <c r="FX51">
        <v>6735686594</v>
      </c>
      <c r="FY51" t="s">
        <v>116</v>
      </c>
      <c r="FZ51">
        <v>26297805227</v>
      </c>
      <c r="GA51">
        <v>63488518041</v>
      </c>
      <c r="GB51" t="s">
        <v>116</v>
      </c>
      <c r="GC51">
        <v>53120873866</v>
      </c>
      <c r="GD51">
        <v>-43595174532</v>
      </c>
      <c r="GE51" t="s">
        <v>116</v>
      </c>
      <c r="GF51">
        <v>-57138156679</v>
      </c>
      <c r="GG51">
        <v>-38178495703</v>
      </c>
      <c r="GH51" t="s">
        <v>116</v>
      </c>
      <c r="GI51">
        <v>-19948211125</v>
      </c>
      <c r="GJ51">
        <v>65760439139</v>
      </c>
      <c r="GK51" t="s">
        <v>116</v>
      </c>
    </row>
    <row r="52" spans="1:193" x14ac:dyDescent="0.35">
      <c r="A52">
        <f t="shared" si="0"/>
        <v>46</v>
      </c>
      <c r="B52">
        <v>68719476736</v>
      </c>
      <c r="C52">
        <v>0</v>
      </c>
      <c r="D52" t="s">
        <v>116</v>
      </c>
      <c r="E52">
        <v>-13406504845</v>
      </c>
      <c r="F52">
        <v>-67399051259</v>
      </c>
      <c r="G52" t="s">
        <v>116</v>
      </c>
      <c r="H52">
        <v>-63488518041</v>
      </c>
      <c r="I52">
        <v>26297805227</v>
      </c>
      <c r="J52" t="s">
        <v>116</v>
      </c>
      <c r="K52">
        <v>38178495703</v>
      </c>
      <c r="L52">
        <v>57138156679</v>
      </c>
      <c r="M52" t="s">
        <v>116</v>
      </c>
      <c r="N52">
        <v>48592007999</v>
      </c>
      <c r="O52">
        <v>-48592007999</v>
      </c>
      <c r="P52" t="s">
        <v>116</v>
      </c>
      <c r="Q52">
        <v>-57138156679</v>
      </c>
      <c r="R52">
        <v>-38178495703</v>
      </c>
      <c r="S52" t="s">
        <v>116</v>
      </c>
      <c r="T52">
        <v>-26297805227</v>
      </c>
      <c r="U52">
        <v>63488518041</v>
      </c>
      <c r="V52" t="s">
        <v>116</v>
      </c>
      <c r="W52">
        <v>67399051259</v>
      </c>
      <c r="X52">
        <v>13406504845</v>
      </c>
      <c r="Y52" t="s">
        <v>116</v>
      </c>
      <c r="Z52">
        <v>0</v>
      </c>
      <c r="AA52">
        <v>-68719476736</v>
      </c>
      <c r="AB52" t="s">
        <v>116</v>
      </c>
      <c r="AC52">
        <v>-67399051259</v>
      </c>
      <c r="AD52">
        <v>13406504845</v>
      </c>
      <c r="AE52" t="s">
        <v>116</v>
      </c>
      <c r="AF52">
        <v>26297805227</v>
      </c>
      <c r="AG52">
        <v>63488518041</v>
      </c>
      <c r="AH52" t="s">
        <v>116</v>
      </c>
      <c r="AI52">
        <v>57138156679</v>
      </c>
      <c r="AJ52">
        <v>-38178495703</v>
      </c>
      <c r="AK52" t="s">
        <v>116</v>
      </c>
      <c r="AL52">
        <v>-48592007999</v>
      </c>
      <c r="AM52">
        <v>-48592007999</v>
      </c>
      <c r="AN52" t="s">
        <v>116</v>
      </c>
      <c r="AO52">
        <v>-38178495703</v>
      </c>
      <c r="AP52">
        <v>57138156679</v>
      </c>
      <c r="AQ52" t="s">
        <v>116</v>
      </c>
      <c r="AR52">
        <v>63488518041</v>
      </c>
      <c r="AS52">
        <v>26297805227</v>
      </c>
      <c r="AT52" t="s">
        <v>116</v>
      </c>
      <c r="AU52">
        <v>13406504845</v>
      </c>
      <c r="AV52">
        <v>-67399051259</v>
      </c>
      <c r="AW52" t="s">
        <v>116</v>
      </c>
      <c r="AX52">
        <v>-68719476736</v>
      </c>
      <c r="AY52">
        <v>0</v>
      </c>
      <c r="AZ52" t="s">
        <v>116</v>
      </c>
      <c r="BA52">
        <v>13406504845</v>
      </c>
      <c r="BB52">
        <v>67399051259</v>
      </c>
      <c r="BC52" t="s">
        <v>116</v>
      </c>
      <c r="BD52">
        <v>63488518041</v>
      </c>
      <c r="BE52">
        <v>-26297805227</v>
      </c>
      <c r="BF52" t="s">
        <v>116</v>
      </c>
      <c r="BG52">
        <v>-38178495703</v>
      </c>
      <c r="BH52">
        <v>-57138156679</v>
      </c>
      <c r="BI52" t="s">
        <v>116</v>
      </c>
      <c r="BJ52">
        <v>-48592007999</v>
      </c>
      <c r="BK52">
        <v>48592007999</v>
      </c>
      <c r="BL52" t="s">
        <v>116</v>
      </c>
      <c r="BM52">
        <v>57138156679</v>
      </c>
      <c r="BN52">
        <v>38178495703</v>
      </c>
      <c r="BO52" t="s">
        <v>116</v>
      </c>
      <c r="BP52">
        <v>26297805227</v>
      </c>
      <c r="BQ52">
        <v>-63488518041</v>
      </c>
      <c r="BR52" t="s">
        <v>116</v>
      </c>
      <c r="BS52">
        <v>-67399051259</v>
      </c>
      <c r="BT52">
        <v>-13406504845</v>
      </c>
      <c r="BU52" t="s">
        <v>116</v>
      </c>
      <c r="BV52">
        <v>0</v>
      </c>
      <c r="BW52">
        <v>68719476736</v>
      </c>
      <c r="BX52" t="s">
        <v>116</v>
      </c>
      <c r="BY52">
        <v>67399051259</v>
      </c>
      <c r="BZ52">
        <v>-13406504845</v>
      </c>
      <c r="CA52" t="s">
        <v>116</v>
      </c>
      <c r="CB52">
        <v>-26297805227</v>
      </c>
      <c r="CC52">
        <v>-63488518041</v>
      </c>
      <c r="CD52" t="s">
        <v>116</v>
      </c>
      <c r="CE52">
        <v>-57138156679</v>
      </c>
      <c r="CF52">
        <v>38178495703</v>
      </c>
      <c r="CG52" t="s">
        <v>116</v>
      </c>
      <c r="CH52">
        <v>48592007999</v>
      </c>
      <c r="CI52">
        <v>48592007999</v>
      </c>
      <c r="CJ52" t="s">
        <v>116</v>
      </c>
      <c r="CK52">
        <v>38178495703</v>
      </c>
      <c r="CL52">
        <v>-57138156679</v>
      </c>
      <c r="CM52" t="s">
        <v>116</v>
      </c>
      <c r="CN52">
        <v>-63488518041</v>
      </c>
      <c r="CO52">
        <v>-26297805227</v>
      </c>
      <c r="CP52" t="s">
        <v>116</v>
      </c>
      <c r="CQ52">
        <v>-13406504845</v>
      </c>
      <c r="CR52">
        <v>67399051259</v>
      </c>
      <c r="CS52" t="s">
        <v>116</v>
      </c>
      <c r="CT52">
        <v>68719476736</v>
      </c>
      <c r="CU52">
        <v>0</v>
      </c>
      <c r="CV52" t="s">
        <v>116</v>
      </c>
      <c r="CW52">
        <v>-13406504845</v>
      </c>
      <c r="CX52">
        <v>-67399051259</v>
      </c>
      <c r="CY52" t="s">
        <v>116</v>
      </c>
      <c r="CZ52">
        <v>-63488518041</v>
      </c>
      <c r="DA52">
        <v>26297805227</v>
      </c>
      <c r="DB52" t="s">
        <v>116</v>
      </c>
      <c r="DC52">
        <v>38178495703</v>
      </c>
      <c r="DD52">
        <v>57138156679</v>
      </c>
      <c r="DE52" t="s">
        <v>116</v>
      </c>
      <c r="DF52">
        <v>48592007999</v>
      </c>
      <c r="DG52">
        <v>-48592007999</v>
      </c>
      <c r="DH52" t="s">
        <v>116</v>
      </c>
      <c r="DI52">
        <v>-57138156679</v>
      </c>
      <c r="DJ52">
        <v>-38178495703</v>
      </c>
      <c r="DK52" t="s">
        <v>116</v>
      </c>
      <c r="DL52">
        <v>-26297805227</v>
      </c>
      <c r="DM52">
        <v>63488518041</v>
      </c>
      <c r="DN52" t="s">
        <v>116</v>
      </c>
      <c r="DO52">
        <v>67399051259</v>
      </c>
      <c r="DP52">
        <v>13406504845</v>
      </c>
      <c r="DQ52" t="s">
        <v>116</v>
      </c>
      <c r="DR52">
        <v>0</v>
      </c>
      <c r="DS52">
        <v>-68719476736</v>
      </c>
      <c r="DT52" t="s">
        <v>116</v>
      </c>
      <c r="DU52">
        <v>-67399051259</v>
      </c>
      <c r="DV52">
        <v>13406504845</v>
      </c>
      <c r="DW52" t="s">
        <v>116</v>
      </c>
      <c r="DX52">
        <v>26297805227</v>
      </c>
      <c r="DY52">
        <v>63488518041</v>
      </c>
      <c r="DZ52" t="s">
        <v>116</v>
      </c>
      <c r="EA52">
        <v>57138156679</v>
      </c>
      <c r="EB52">
        <v>-38178495703</v>
      </c>
      <c r="EC52" t="s">
        <v>116</v>
      </c>
      <c r="ED52">
        <v>-48592007999</v>
      </c>
      <c r="EE52">
        <v>-48592007999</v>
      </c>
      <c r="EF52" t="s">
        <v>116</v>
      </c>
      <c r="EG52">
        <v>-38178495703</v>
      </c>
      <c r="EH52">
        <v>57138156679</v>
      </c>
      <c r="EI52" t="s">
        <v>116</v>
      </c>
      <c r="EJ52">
        <v>63488518041</v>
      </c>
      <c r="EK52">
        <v>26297805227</v>
      </c>
      <c r="EL52" t="s">
        <v>116</v>
      </c>
      <c r="EM52">
        <v>13406504845</v>
      </c>
      <c r="EN52">
        <v>-67399051259</v>
      </c>
      <c r="EO52" t="s">
        <v>116</v>
      </c>
      <c r="EP52">
        <v>-68719476736</v>
      </c>
      <c r="EQ52">
        <v>0</v>
      </c>
      <c r="ER52" t="s">
        <v>116</v>
      </c>
      <c r="ES52">
        <v>13406504845</v>
      </c>
      <c r="ET52">
        <v>67399051259</v>
      </c>
      <c r="EU52" t="s">
        <v>116</v>
      </c>
      <c r="EV52">
        <v>63488518041</v>
      </c>
      <c r="EW52">
        <v>-26297805227</v>
      </c>
      <c r="EX52" t="s">
        <v>116</v>
      </c>
      <c r="EY52">
        <v>-38178495703</v>
      </c>
      <c r="EZ52">
        <v>-57138156679</v>
      </c>
      <c r="FA52" t="s">
        <v>116</v>
      </c>
      <c r="FB52">
        <v>-48592007999</v>
      </c>
      <c r="FC52">
        <v>48592007999</v>
      </c>
      <c r="FD52" t="s">
        <v>116</v>
      </c>
      <c r="FE52">
        <v>57138156679</v>
      </c>
      <c r="FF52">
        <v>38178495703</v>
      </c>
      <c r="FG52" t="s">
        <v>116</v>
      </c>
      <c r="FH52">
        <v>26297805227</v>
      </c>
      <c r="FI52">
        <v>-63488518041</v>
      </c>
      <c r="FJ52" t="s">
        <v>116</v>
      </c>
      <c r="FK52">
        <v>-67399051259</v>
      </c>
      <c r="FL52">
        <v>-13406504845</v>
      </c>
      <c r="FM52" t="s">
        <v>116</v>
      </c>
      <c r="FN52">
        <v>0</v>
      </c>
      <c r="FO52">
        <v>68719476736</v>
      </c>
      <c r="FP52" t="s">
        <v>116</v>
      </c>
      <c r="FQ52">
        <v>67399051259</v>
      </c>
      <c r="FR52">
        <v>-13406504845</v>
      </c>
      <c r="FS52" t="s">
        <v>116</v>
      </c>
      <c r="FT52">
        <v>-26297805227</v>
      </c>
      <c r="FU52">
        <v>-63488518041</v>
      </c>
      <c r="FV52" t="s">
        <v>116</v>
      </c>
      <c r="FW52">
        <v>-57138156679</v>
      </c>
      <c r="FX52">
        <v>38178495703</v>
      </c>
      <c r="FY52" t="s">
        <v>116</v>
      </c>
      <c r="FZ52">
        <v>48592007999</v>
      </c>
      <c r="GA52">
        <v>48592007999</v>
      </c>
      <c r="GB52" t="s">
        <v>116</v>
      </c>
      <c r="GC52">
        <v>38178495703</v>
      </c>
      <c r="GD52">
        <v>-57138156679</v>
      </c>
      <c r="GE52" t="s">
        <v>116</v>
      </c>
      <c r="GF52">
        <v>-63488518041</v>
      </c>
      <c r="GG52">
        <v>-26297805227</v>
      </c>
      <c r="GH52" t="s">
        <v>116</v>
      </c>
      <c r="GI52">
        <v>-13406504845</v>
      </c>
      <c r="GJ52">
        <v>67399051259</v>
      </c>
      <c r="GK52" t="s">
        <v>116</v>
      </c>
    </row>
    <row r="53" spans="1:193" x14ac:dyDescent="0.35">
      <c r="A53">
        <f t="shared" si="0"/>
        <v>47</v>
      </c>
      <c r="B53">
        <v>68719476736</v>
      </c>
      <c r="C53">
        <v>0</v>
      </c>
      <c r="D53" t="s">
        <v>116</v>
      </c>
      <c r="E53">
        <v>-6735686594</v>
      </c>
      <c r="F53">
        <v>-68388573672</v>
      </c>
      <c r="G53" t="s">
        <v>116</v>
      </c>
      <c r="H53">
        <v>-67399051259</v>
      </c>
      <c r="I53">
        <v>13406504845</v>
      </c>
      <c r="J53" t="s">
        <v>116</v>
      </c>
      <c r="K53">
        <v>19948211125</v>
      </c>
      <c r="L53">
        <v>65760439139</v>
      </c>
      <c r="M53" t="s">
        <v>116</v>
      </c>
      <c r="N53">
        <v>63488518041</v>
      </c>
      <c r="O53">
        <v>-26297805227</v>
      </c>
      <c r="P53" t="s">
        <v>116</v>
      </c>
      <c r="Q53">
        <v>-32394137089</v>
      </c>
      <c r="R53">
        <v>-60605167808</v>
      </c>
      <c r="S53" t="s">
        <v>116</v>
      </c>
      <c r="T53">
        <v>-57138156679</v>
      </c>
      <c r="U53">
        <v>38178495703</v>
      </c>
      <c r="V53" t="s">
        <v>116</v>
      </c>
      <c r="W53">
        <v>43595174532</v>
      </c>
      <c r="X53">
        <v>53120873866</v>
      </c>
      <c r="Y53" t="s">
        <v>116</v>
      </c>
      <c r="Z53">
        <v>48592007999</v>
      </c>
      <c r="AA53">
        <v>-48592007999</v>
      </c>
      <c r="AB53" t="s">
        <v>116</v>
      </c>
      <c r="AC53">
        <v>-53120873866</v>
      </c>
      <c r="AD53">
        <v>-43595174532</v>
      </c>
      <c r="AE53" t="s">
        <v>116</v>
      </c>
      <c r="AF53">
        <v>-38178495703</v>
      </c>
      <c r="AG53">
        <v>57138156679</v>
      </c>
      <c r="AH53" t="s">
        <v>116</v>
      </c>
      <c r="AI53">
        <v>60605167808</v>
      </c>
      <c r="AJ53">
        <v>32394137089</v>
      </c>
      <c r="AK53" t="s">
        <v>116</v>
      </c>
      <c r="AL53">
        <v>26297805227</v>
      </c>
      <c r="AM53">
        <v>-63488518041</v>
      </c>
      <c r="AN53" t="s">
        <v>116</v>
      </c>
      <c r="AO53">
        <v>-65760439139</v>
      </c>
      <c r="AP53">
        <v>-19948211125</v>
      </c>
      <c r="AQ53" t="s">
        <v>116</v>
      </c>
      <c r="AR53">
        <v>-13406504845</v>
      </c>
      <c r="AS53">
        <v>67399051259</v>
      </c>
      <c r="AT53" t="s">
        <v>116</v>
      </c>
      <c r="AU53">
        <v>68388573672</v>
      </c>
      <c r="AV53">
        <v>6735686594</v>
      </c>
      <c r="AW53" t="s">
        <v>116</v>
      </c>
      <c r="AX53">
        <v>0</v>
      </c>
      <c r="AY53">
        <v>-68719476736</v>
      </c>
      <c r="AZ53" t="s">
        <v>116</v>
      </c>
      <c r="BA53">
        <v>-68388573672</v>
      </c>
      <c r="BB53">
        <v>6735686594</v>
      </c>
      <c r="BC53" t="s">
        <v>116</v>
      </c>
      <c r="BD53">
        <v>13406504845</v>
      </c>
      <c r="BE53">
        <v>67399051259</v>
      </c>
      <c r="BF53" t="s">
        <v>116</v>
      </c>
      <c r="BG53">
        <v>65760439139</v>
      </c>
      <c r="BH53">
        <v>-19948211125</v>
      </c>
      <c r="BI53" t="s">
        <v>116</v>
      </c>
      <c r="BJ53">
        <v>-26297805227</v>
      </c>
      <c r="BK53">
        <v>-63488518041</v>
      </c>
      <c r="BL53" t="s">
        <v>116</v>
      </c>
      <c r="BM53">
        <v>-60605167808</v>
      </c>
      <c r="BN53">
        <v>32394137089</v>
      </c>
      <c r="BO53" t="s">
        <v>116</v>
      </c>
      <c r="BP53">
        <v>38178495703</v>
      </c>
      <c r="BQ53">
        <v>57138156679</v>
      </c>
      <c r="BR53" t="s">
        <v>116</v>
      </c>
      <c r="BS53">
        <v>53120873866</v>
      </c>
      <c r="BT53">
        <v>-43595174532</v>
      </c>
      <c r="BU53" t="s">
        <v>116</v>
      </c>
      <c r="BV53">
        <v>-48592007999</v>
      </c>
      <c r="BW53">
        <v>-48592007999</v>
      </c>
      <c r="BX53" t="s">
        <v>116</v>
      </c>
      <c r="BY53">
        <v>-43595174532</v>
      </c>
      <c r="BZ53">
        <v>53120873866</v>
      </c>
      <c r="CA53" t="s">
        <v>116</v>
      </c>
      <c r="CB53">
        <v>57138156679</v>
      </c>
      <c r="CC53">
        <v>38178495703</v>
      </c>
      <c r="CD53" t="s">
        <v>116</v>
      </c>
      <c r="CE53">
        <v>32394137089</v>
      </c>
      <c r="CF53">
        <v>-60605167808</v>
      </c>
      <c r="CG53" t="s">
        <v>116</v>
      </c>
      <c r="CH53">
        <v>-63488518041</v>
      </c>
      <c r="CI53">
        <v>-26297805227</v>
      </c>
      <c r="CJ53" t="s">
        <v>116</v>
      </c>
      <c r="CK53">
        <v>-19948211125</v>
      </c>
      <c r="CL53">
        <v>65760439139</v>
      </c>
      <c r="CM53" t="s">
        <v>116</v>
      </c>
      <c r="CN53">
        <v>67399051259</v>
      </c>
      <c r="CO53">
        <v>13406504845</v>
      </c>
      <c r="CP53" t="s">
        <v>116</v>
      </c>
      <c r="CQ53">
        <v>6735686594</v>
      </c>
      <c r="CR53">
        <v>-68388573672</v>
      </c>
      <c r="CS53" t="s">
        <v>116</v>
      </c>
      <c r="CT53">
        <v>-68719476736</v>
      </c>
      <c r="CU53">
        <v>0</v>
      </c>
      <c r="CV53" t="s">
        <v>116</v>
      </c>
      <c r="CW53">
        <v>6735686594</v>
      </c>
      <c r="CX53">
        <v>68388573672</v>
      </c>
      <c r="CY53" t="s">
        <v>116</v>
      </c>
      <c r="CZ53">
        <v>67399051259</v>
      </c>
      <c r="DA53">
        <v>-13406504845</v>
      </c>
      <c r="DB53" t="s">
        <v>116</v>
      </c>
      <c r="DC53">
        <v>-19948211125</v>
      </c>
      <c r="DD53">
        <v>-65760439139</v>
      </c>
      <c r="DE53" t="s">
        <v>116</v>
      </c>
      <c r="DF53">
        <v>-63488518041</v>
      </c>
      <c r="DG53">
        <v>26297805227</v>
      </c>
      <c r="DH53" t="s">
        <v>116</v>
      </c>
      <c r="DI53">
        <v>32394137089</v>
      </c>
      <c r="DJ53">
        <v>60605167808</v>
      </c>
      <c r="DK53" t="s">
        <v>116</v>
      </c>
      <c r="DL53">
        <v>57138156679</v>
      </c>
      <c r="DM53">
        <v>-38178495703</v>
      </c>
      <c r="DN53" t="s">
        <v>116</v>
      </c>
      <c r="DO53">
        <v>-43595174532</v>
      </c>
      <c r="DP53">
        <v>-53120873866</v>
      </c>
      <c r="DQ53" t="s">
        <v>116</v>
      </c>
      <c r="DR53">
        <v>-48592007999</v>
      </c>
      <c r="DS53">
        <v>48592007999</v>
      </c>
      <c r="DT53" t="s">
        <v>116</v>
      </c>
      <c r="DU53">
        <v>53120873866</v>
      </c>
      <c r="DV53">
        <v>43595174532</v>
      </c>
      <c r="DW53" t="s">
        <v>116</v>
      </c>
      <c r="DX53">
        <v>38178495703</v>
      </c>
      <c r="DY53">
        <v>-57138156679</v>
      </c>
      <c r="DZ53" t="s">
        <v>116</v>
      </c>
      <c r="EA53">
        <v>-60605167808</v>
      </c>
      <c r="EB53">
        <v>-32394137089</v>
      </c>
      <c r="EC53" t="s">
        <v>116</v>
      </c>
      <c r="ED53">
        <v>-26297805227</v>
      </c>
      <c r="EE53">
        <v>63488518041</v>
      </c>
      <c r="EF53" t="s">
        <v>116</v>
      </c>
      <c r="EG53">
        <v>65760439139</v>
      </c>
      <c r="EH53">
        <v>19948211125</v>
      </c>
      <c r="EI53" t="s">
        <v>116</v>
      </c>
      <c r="EJ53">
        <v>13406504845</v>
      </c>
      <c r="EK53">
        <v>-67399051259</v>
      </c>
      <c r="EL53" t="s">
        <v>116</v>
      </c>
      <c r="EM53">
        <v>-68388573672</v>
      </c>
      <c r="EN53">
        <v>-6735686594</v>
      </c>
      <c r="EO53" t="s">
        <v>116</v>
      </c>
      <c r="EP53">
        <v>0</v>
      </c>
      <c r="EQ53">
        <v>68719476736</v>
      </c>
      <c r="ER53" t="s">
        <v>116</v>
      </c>
      <c r="ES53">
        <v>68388573672</v>
      </c>
      <c r="ET53">
        <v>-6735686594</v>
      </c>
      <c r="EU53" t="s">
        <v>116</v>
      </c>
      <c r="EV53">
        <v>-13406504845</v>
      </c>
      <c r="EW53">
        <v>-67399051259</v>
      </c>
      <c r="EX53" t="s">
        <v>116</v>
      </c>
      <c r="EY53">
        <v>-65760439139</v>
      </c>
      <c r="EZ53">
        <v>19948211125</v>
      </c>
      <c r="FA53" t="s">
        <v>116</v>
      </c>
      <c r="FB53">
        <v>26297805227</v>
      </c>
      <c r="FC53">
        <v>63488518041</v>
      </c>
      <c r="FD53" t="s">
        <v>116</v>
      </c>
      <c r="FE53">
        <v>60605167808</v>
      </c>
      <c r="FF53">
        <v>-32394137089</v>
      </c>
      <c r="FG53" t="s">
        <v>116</v>
      </c>
      <c r="FH53">
        <v>-38178495703</v>
      </c>
      <c r="FI53">
        <v>-57138156679</v>
      </c>
      <c r="FJ53" t="s">
        <v>116</v>
      </c>
      <c r="FK53">
        <v>-53120873866</v>
      </c>
      <c r="FL53">
        <v>43595174532</v>
      </c>
      <c r="FM53" t="s">
        <v>116</v>
      </c>
      <c r="FN53">
        <v>48592007999</v>
      </c>
      <c r="FO53">
        <v>48592007999</v>
      </c>
      <c r="FP53" t="s">
        <v>116</v>
      </c>
      <c r="FQ53">
        <v>43595174532</v>
      </c>
      <c r="FR53">
        <v>-53120873866</v>
      </c>
      <c r="FS53" t="s">
        <v>116</v>
      </c>
      <c r="FT53">
        <v>-57138156679</v>
      </c>
      <c r="FU53">
        <v>-38178495703</v>
      </c>
      <c r="FV53" t="s">
        <v>116</v>
      </c>
      <c r="FW53">
        <v>-32394137089</v>
      </c>
      <c r="FX53">
        <v>60605167808</v>
      </c>
      <c r="FY53" t="s">
        <v>116</v>
      </c>
      <c r="FZ53">
        <v>63488518041</v>
      </c>
      <c r="GA53">
        <v>26297805227</v>
      </c>
      <c r="GB53" t="s">
        <v>116</v>
      </c>
      <c r="GC53">
        <v>19948211125</v>
      </c>
      <c r="GD53">
        <v>-65760439139</v>
      </c>
      <c r="GE53" t="s">
        <v>116</v>
      </c>
      <c r="GF53">
        <v>-67399051259</v>
      </c>
      <c r="GG53">
        <v>-13406504845</v>
      </c>
      <c r="GH53" t="s">
        <v>116</v>
      </c>
      <c r="GI53">
        <v>-6735686594</v>
      </c>
      <c r="GJ53">
        <v>68388573672</v>
      </c>
      <c r="GK53" t="s">
        <v>116</v>
      </c>
    </row>
    <row r="54" spans="1:193" x14ac:dyDescent="0.35">
      <c r="A54">
        <f t="shared" si="0"/>
        <v>48</v>
      </c>
      <c r="B54">
        <v>68719476736</v>
      </c>
      <c r="C54">
        <v>0</v>
      </c>
      <c r="D54" t="s">
        <v>116</v>
      </c>
      <c r="E54">
        <v>0</v>
      </c>
      <c r="F54">
        <v>-68719476736</v>
      </c>
      <c r="G54" t="s">
        <v>116</v>
      </c>
      <c r="H54">
        <v>-68719476736</v>
      </c>
      <c r="I54">
        <v>0</v>
      </c>
      <c r="J54" t="s">
        <v>116</v>
      </c>
      <c r="K54">
        <v>0</v>
      </c>
      <c r="L54">
        <v>68719476736</v>
      </c>
      <c r="M54" t="s">
        <v>116</v>
      </c>
      <c r="N54">
        <v>68719476736</v>
      </c>
      <c r="O54">
        <v>0</v>
      </c>
      <c r="P54" t="s">
        <v>116</v>
      </c>
      <c r="Q54">
        <v>0</v>
      </c>
      <c r="R54">
        <v>-68719476736</v>
      </c>
      <c r="S54" t="s">
        <v>116</v>
      </c>
      <c r="T54">
        <v>-68719476736</v>
      </c>
      <c r="U54">
        <v>0</v>
      </c>
      <c r="V54" t="s">
        <v>116</v>
      </c>
      <c r="W54">
        <v>0</v>
      </c>
      <c r="X54">
        <v>68719476736</v>
      </c>
      <c r="Y54" t="s">
        <v>116</v>
      </c>
      <c r="Z54">
        <v>68719476736</v>
      </c>
      <c r="AA54">
        <v>0</v>
      </c>
      <c r="AB54" t="s">
        <v>116</v>
      </c>
      <c r="AC54">
        <v>0</v>
      </c>
      <c r="AD54">
        <v>-68719476736</v>
      </c>
      <c r="AE54" t="s">
        <v>116</v>
      </c>
      <c r="AF54">
        <v>-68719476736</v>
      </c>
      <c r="AG54">
        <v>0</v>
      </c>
      <c r="AH54" t="s">
        <v>116</v>
      </c>
      <c r="AI54">
        <v>0</v>
      </c>
      <c r="AJ54">
        <v>68719476736</v>
      </c>
      <c r="AK54" t="s">
        <v>116</v>
      </c>
      <c r="AL54">
        <v>68719476736</v>
      </c>
      <c r="AM54">
        <v>0</v>
      </c>
      <c r="AN54" t="s">
        <v>116</v>
      </c>
      <c r="AO54">
        <v>0</v>
      </c>
      <c r="AP54">
        <v>-68719476736</v>
      </c>
      <c r="AQ54" t="s">
        <v>116</v>
      </c>
      <c r="AR54">
        <v>-68719476736</v>
      </c>
      <c r="AS54">
        <v>0</v>
      </c>
      <c r="AT54" t="s">
        <v>116</v>
      </c>
      <c r="AU54">
        <v>0</v>
      </c>
      <c r="AV54">
        <v>68719476736</v>
      </c>
      <c r="AW54" t="s">
        <v>116</v>
      </c>
      <c r="AX54">
        <v>68719476736</v>
      </c>
      <c r="AY54">
        <v>0</v>
      </c>
      <c r="AZ54" t="s">
        <v>116</v>
      </c>
      <c r="BA54">
        <v>0</v>
      </c>
      <c r="BB54">
        <v>-68719476736</v>
      </c>
      <c r="BC54" t="s">
        <v>116</v>
      </c>
      <c r="BD54">
        <v>-68719476736</v>
      </c>
      <c r="BE54">
        <v>0</v>
      </c>
      <c r="BF54" t="s">
        <v>116</v>
      </c>
      <c r="BG54">
        <v>0</v>
      </c>
      <c r="BH54">
        <v>68719476736</v>
      </c>
      <c r="BI54" t="s">
        <v>116</v>
      </c>
      <c r="BJ54">
        <v>68719476736</v>
      </c>
      <c r="BK54">
        <v>0</v>
      </c>
      <c r="BL54" t="s">
        <v>116</v>
      </c>
      <c r="BM54">
        <v>0</v>
      </c>
      <c r="BN54">
        <v>-68719476736</v>
      </c>
      <c r="BO54" t="s">
        <v>116</v>
      </c>
      <c r="BP54">
        <v>-68719476736</v>
      </c>
      <c r="BQ54">
        <v>0</v>
      </c>
      <c r="BR54" t="s">
        <v>116</v>
      </c>
      <c r="BS54">
        <v>0</v>
      </c>
      <c r="BT54">
        <v>68719476736</v>
      </c>
      <c r="BU54" t="s">
        <v>116</v>
      </c>
      <c r="BV54">
        <v>68719476736</v>
      </c>
      <c r="BW54">
        <v>0</v>
      </c>
      <c r="BX54" t="s">
        <v>116</v>
      </c>
      <c r="BY54">
        <v>0</v>
      </c>
      <c r="BZ54">
        <v>-68719476736</v>
      </c>
      <c r="CA54" t="s">
        <v>116</v>
      </c>
      <c r="CB54">
        <v>-68719476736</v>
      </c>
      <c r="CC54">
        <v>0</v>
      </c>
      <c r="CD54" t="s">
        <v>116</v>
      </c>
      <c r="CE54">
        <v>0</v>
      </c>
      <c r="CF54">
        <v>68719476736</v>
      </c>
      <c r="CG54" t="s">
        <v>116</v>
      </c>
      <c r="CH54">
        <v>68719476736</v>
      </c>
      <c r="CI54">
        <v>0</v>
      </c>
      <c r="CJ54" t="s">
        <v>116</v>
      </c>
      <c r="CK54">
        <v>0</v>
      </c>
      <c r="CL54">
        <v>-68719476736</v>
      </c>
      <c r="CM54" t="s">
        <v>116</v>
      </c>
      <c r="CN54">
        <v>-68719476736</v>
      </c>
      <c r="CO54">
        <v>0</v>
      </c>
      <c r="CP54" t="s">
        <v>116</v>
      </c>
      <c r="CQ54">
        <v>0</v>
      </c>
      <c r="CR54">
        <v>68719476736</v>
      </c>
      <c r="CS54" t="s">
        <v>116</v>
      </c>
      <c r="CT54">
        <v>68719476736</v>
      </c>
      <c r="CU54">
        <v>0</v>
      </c>
      <c r="CV54" t="s">
        <v>116</v>
      </c>
      <c r="CW54">
        <v>0</v>
      </c>
      <c r="CX54">
        <v>-68719476736</v>
      </c>
      <c r="CY54" t="s">
        <v>116</v>
      </c>
      <c r="CZ54">
        <v>-68719476736</v>
      </c>
      <c r="DA54">
        <v>0</v>
      </c>
      <c r="DB54" t="s">
        <v>116</v>
      </c>
      <c r="DC54">
        <v>0</v>
      </c>
      <c r="DD54">
        <v>68719476736</v>
      </c>
      <c r="DE54" t="s">
        <v>116</v>
      </c>
      <c r="DF54">
        <v>68719476736</v>
      </c>
      <c r="DG54">
        <v>0</v>
      </c>
      <c r="DH54" t="s">
        <v>116</v>
      </c>
      <c r="DI54">
        <v>0</v>
      </c>
      <c r="DJ54">
        <v>-68719476736</v>
      </c>
      <c r="DK54" t="s">
        <v>116</v>
      </c>
      <c r="DL54">
        <v>-68719476736</v>
      </c>
      <c r="DM54">
        <v>0</v>
      </c>
      <c r="DN54" t="s">
        <v>116</v>
      </c>
      <c r="DO54">
        <v>0</v>
      </c>
      <c r="DP54">
        <v>68719476736</v>
      </c>
      <c r="DQ54" t="s">
        <v>116</v>
      </c>
      <c r="DR54">
        <v>68719476736</v>
      </c>
      <c r="DS54">
        <v>0</v>
      </c>
      <c r="DT54" t="s">
        <v>116</v>
      </c>
      <c r="DU54">
        <v>0</v>
      </c>
      <c r="DV54">
        <v>-68719476736</v>
      </c>
      <c r="DW54" t="s">
        <v>116</v>
      </c>
      <c r="DX54">
        <v>-68719476736</v>
      </c>
      <c r="DY54">
        <v>0</v>
      </c>
      <c r="DZ54" t="s">
        <v>116</v>
      </c>
      <c r="EA54">
        <v>0</v>
      </c>
      <c r="EB54">
        <v>68719476736</v>
      </c>
      <c r="EC54" t="s">
        <v>116</v>
      </c>
      <c r="ED54">
        <v>68719476736</v>
      </c>
      <c r="EE54">
        <v>0</v>
      </c>
      <c r="EF54" t="s">
        <v>116</v>
      </c>
      <c r="EG54">
        <v>0</v>
      </c>
      <c r="EH54">
        <v>-68719476736</v>
      </c>
      <c r="EI54" t="s">
        <v>116</v>
      </c>
      <c r="EJ54">
        <v>-68719476736</v>
      </c>
      <c r="EK54">
        <v>0</v>
      </c>
      <c r="EL54" t="s">
        <v>116</v>
      </c>
      <c r="EM54">
        <v>0</v>
      </c>
      <c r="EN54">
        <v>68719476736</v>
      </c>
      <c r="EO54" t="s">
        <v>116</v>
      </c>
      <c r="EP54">
        <v>68719476736</v>
      </c>
      <c r="EQ54">
        <v>0</v>
      </c>
      <c r="ER54" t="s">
        <v>116</v>
      </c>
      <c r="ES54">
        <v>0</v>
      </c>
      <c r="ET54">
        <v>-68719476736</v>
      </c>
      <c r="EU54" t="s">
        <v>116</v>
      </c>
      <c r="EV54">
        <v>-68719476736</v>
      </c>
      <c r="EW54">
        <v>0</v>
      </c>
      <c r="EX54" t="s">
        <v>116</v>
      </c>
      <c r="EY54">
        <v>0</v>
      </c>
      <c r="EZ54">
        <v>68719476736</v>
      </c>
      <c r="FA54" t="s">
        <v>116</v>
      </c>
      <c r="FB54">
        <v>68719476736</v>
      </c>
      <c r="FC54">
        <v>0</v>
      </c>
      <c r="FD54" t="s">
        <v>116</v>
      </c>
      <c r="FE54">
        <v>0</v>
      </c>
      <c r="FF54">
        <v>-68719476736</v>
      </c>
      <c r="FG54" t="s">
        <v>116</v>
      </c>
      <c r="FH54">
        <v>-68719476736</v>
      </c>
      <c r="FI54">
        <v>0</v>
      </c>
      <c r="FJ54" t="s">
        <v>116</v>
      </c>
      <c r="FK54">
        <v>0</v>
      </c>
      <c r="FL54">
        <v>68719476736</v>
      </c>
      <c r="FM54" t="s">
        <v>116</v>
      </c>
      <c r="FN54">
        <v>68719476736</v>
      </c>
      <c r="FO54">
        <v>0</v>
      </c>
      <c r="FP54" t="s">
        <v>116</v>
      </c>
      <c r="FQ54">
        <v>0</v>
      </c>
      <c r="FR54">
        <v>-68719476736</v>
      </c>
      <c r="FS54" t="s">
        <v>116</v>
      </c>
      <c r="FT54">
        <v>-68719476736</v>
      </c>
      <c r="FU54">
        <v>0</v>
      </c>
      <c r="FV54" t="s">
        <v>116</v>
      </c>
      <c r="FW54">
        <v>0</v>
      </c>
      <c r="FX54">
        <v>68719476736</v>
      </c>
      <c r="FY54" t="s">
        <v>116</v>
      </c>
      <c r="FZ54">
        <v>68719476736</v>
      </c>
      <c r="GA54">
        <v>0</v>
      </c>
      <c r="GB54" t="s">
        <v>116</v>
      </c>
      <c r="GC54">
        <v>0</v>
      </c>
      <c r="GD54">
        <v>-68719476736</v>
      </c>
      <c r="GE54" t="s">
        <v>116</v>
      </c>
      <c r="GF54">
        <v>-68719476736</v>
      </c>
      <c r="GG54">
        <v>0</v>
      </c>
      <c r="GH54" t="s">
        <v>116</v>
      </c>
      <c r="GI54">
        <v>0</v>
      </c>
      <c r="GJ54">
        <v>68719476736</v>
      </c>
      <c r="GK54" t="s">
        <v>116</v>
      </c>
    </row>
    <row r="55" spans="1:193" x14ac:dyDescent="0.35">
      <c r="A55">
        <f t="shared" si="0"/>
        <v>49</v>
      </c>
      <c r="B55">
        <v>68719476736</v>
      </c>
      <c r="C55">
        <v>0</v>
      </c>
      <c r="D55" t="s">
        <v>116</v>
      </c>
      <c r="E55">
        <v>6735686594</v>
      </c>
      <c r="F55">
        <v>-68388573672</v>
      </c>
      <c r="G55" t="s">
        <v>116</v>
      </c>
      <c r="H55">
        <v>-67399051259</v>
      </c>
      <c r="I55">
        <v>-13406504845</v>
      </c>
      <c r="J55" t="s">
        <v>116</v>
      </c>
      <c r="K55">
        <v>-19948211125</v>
      </c>
      <c r="L55">
        <v>65760439139</v>
      </c>
      <c r="M55" t="s">
        <v>116</v>
      </c>
      <c r="N55">
        <v>63488518041</v>
      </c>
      <c r="O55">
        <v>26297805227</v>
      </c>
      <c r="P55" t="s">
        <v>116</v>
      </c>
      <c r="Q55">
        <v>32394137089</v>
      </c>
      <c r="R55">
        <v>-60605167808</v>
      </c>
      <c r="S55" t="s">
        <v>116</v>
      </c>
      <c r="T55">
        <v>-57138156679</v>
      </c>
      <c r="U55">
        <v>-38178495703</v>
      </c>
      <c r="V55" t="s">
        <v>116</v>
      </c>
      <c r="W55">
        <v>-43595174532</v>
      </c>
      <c r="X55">
        <v>53120873866</v>
      </c>
      <c r="Y55" t="s">
        <v>116</v>
      </c>
      <c r="Z55">
        <v>48592007999</v>
      </c>
      <c r="AA55">
        <v>48592007999</v>
      </c>
      <c r="AB55" t="s">
        <v>116</v>
      </c>
      <c r="AC55">
        <v>53120873866</v>
      </c>
      <c r="AD55">
        <v>-43595174532</v>
      </c>
      <c r="AE55" t="s">
        <v>116</v>
      </c>
      <c r="AF55">
        <v>-38178495703</v>
      </c>
      <c r="AG55">
        <v>-57138156679</v>
      </c>
      <c r="AH55" t="s">
        <v>116</v>
      </c>
      <c r="AI55">
        <v>-60605167808</v>
      </c>
      <c r="AJ55">
        <v>32394137089</v>
      </c>
      <c r="AK55" t="s">
        <v>116</v>
      </c>
      <c r="AL55">
        <v>26297805227</v>
      </c>
      <c r="AM55">
        <v>63488518041</v>
      </c>
      <c r="AN55" t="s">
        <v>116</v>
      </c>
      <c r="AO55">
        <v>65760439139</v>
      </c>
      <c r="AP55">
        <v>-19948211125</v>
      </c>
      <c r="AQ55" t="s">
        <v>116</v>
      </c>
      <c r="AR55">
        <v>-13406504845</v>
      </c>
      <c r="AS55">
        <v>-67399051259</v>
      </c>
      <c r="AT55" t="s">
        <v>116</v>
      </c>
      <c r="AU55">
        <v>-68388573672</v>
      </c>
      <c r="AV55">
        <v>6735686594</v>
      </c>
      <c r="AW55" t="s">
        <v>116</v>
      </c>
      <c r="AX55">
        <v>0</v>
      </c>
      <c r="AY55">
        <v>68719476736</v>
      </c>
      <c r="AZ55" t="s">
        <v>116</v>
      </c>
      <c r="BA55">
        <v>68388573672</v>
      </c>
      <c r="BB55">
        <v>6735686594</v>
      </c>
      <c r="BC55" t="s">
        <v>116</v>
      </c>
      <c r="BD55">
        <v>13406504845</v>
      </c>
      <c r="BE55">
        <v>-67399051259</v>
      </c>
      <c r="BF55" t="s">
        <v>116</v>
      </c>
      <c r="BG55">
        <v>-65760439139</v>
      </c>
      <c r="BH55">
        <v>-19948211125</v>
      </c>
      <c r="BI55" t="s">
        <v>116</v>
      </c>
      <c r="BJ55">
        <v>-26297805227</v>
      </c>
      <c r="BK55">
        <v>63488518041</v>
      </c>
      <c r="BL55" t="s">
        <v>116</v>
      </c>
      <c r="BM55">
        <v>60605167808</v>
      </c>
      <c r="BN55">
        <v>32394137089</v>
      </c>
      <c r="BO55" t="s">
        <v>116</v>
      </c>
      <c r="BP55">
        <v>38178495703</v>
      </c>
      <c r="BQ55">
        <v>-57138156679</v>
      </c>
      <c r="BR55" t="s">
        <v>116</v>
      </c>
      <c r="BS55">
        <v>-53120873866</v>
      </c>
      <c r="BT55">
        <v>-43595174532</v>
      </c>
      <c r="BU55" t="s">
        <v>116</v>
      </c>
      <c r="BV55">
        <v>-48592007999</v>
      </c>
      <c r="BW55">
        <v>48592007999</v>
      </c>
      <c r="BX55" t="s">
        <v>116</v>
      </c>
      <c r="BY55">
        <v>43595174532</v>
      </c>
      <c r="BZ55">
        <v>53120873866</v>
      </c>
      <c r="CA55" t="s">
        <v>116</v>
      </c>
      <c r="CB55">
        <v>57138156679</v>
      </c>
      <c r="CC55">
        <v>-38178495703</v>
      </c>
      <c r="CD55" t="s">
        <v>116</v>
      </c>
      <c r="CE55">
        <v>-32394137089</v>
      </c>
      <c r="CF55">
        <v>-60605167808</v>
      </c>
      <c r="CG55" t="s">
        <v>116</v>
      </c>
      <c r="CH55">
        <v>-63488518041</v>
      </c>
      <c r="CI55">
        <v>26297805227</v>
      </c>
      <c r="CJ55" t="s">
        <v>116</v>
      </c>
      <c r="CK55">
        <v>19948211125</v>
      </c>
      <c r="CL55">
        <v>65760439139</v>
      </c>
      <c r="CM55" t="s">
        <v>116</v>
      </c>
      <c r="CN55">
        <v>67399051259</v>
      </c>
      <c r="CO55">
        <v>-13406504845</v>
      </c>
      <c r="CP55" t="s">
        <v>116</v>
      </c>
      <c r="CQ55">
        <v>-6735686594</v>
      </c>
      <c r="CR55">
        <v>-68388573672</v>
      </c>
      <c r="CS55" t="s">
        <v>116</v>
      </c>
      <c r="CT55">
        <v>-68719476736</v>
      </c>
      <c r="CU55">
        <v>0</v>
      </c>
      <c r="CV55" t="s">
        <v>116</v>
      </c>
      <c r="CW55">
        <v>-6735686594</v>
      </c>
      <c r="CX55">
        <v>68388573672</v>
      </c>
      <c r="CY55" t="s">
        <v>116</v>
      </c>
      <c r="CZ55">
        <v>67399051259</v>
      </c>
      <c r="DA55">
        <v>13406504845</v>
      </c>
      <c r="DB55" t="s">
        <v>116</v>
      </c>
      <c r="DC55">
        <v>19948211125</v>
      </c>
      <c r="DD55">
        <v>-65760439139</v>
      </c>
      <c r="DE55" t="s">
        <v>116</v>
      </c>
      <c r="DF55">
        <v>-63488518041</v>
      </c>
      <c r="DG55">
        <v>-26297805227</v>
      </c>
      <c r="DH55" t="s">
        <v>116</v>
      </c>
      <c r="DI55">
        <v>-32394137089</v>
      </c>
      <c r="DJ55">
        <v>60605167808</v>
      </c>
      <c r="DK55" t="s">
        <v>116</v>
      </c>
      <c r="DL55">
        <v>57138156679</v>
      </c>
      <c r="DM55">
        <v>38178495703</v>
      </c>
      <c r="DN55" t="s">
        <v>116</v>
      </c>
      <c r="DO55">
        <v>43595174532</v>
      </c>
      <c r="DP55">
        <v>-53120873866</v>
      </c>
      <c r="DQ55" t="s">
        <v>116</v>
      </c>
      <c r="DR55">
        <v>-48592007999</v>
      </c>
      <c r="DS55">
        <v>-48592007999</v>
      </c>
      <c r="DT55" t="s">
        <v>116</v>
      </c>
      <c r="DU55">
        <v>-53120873866</v>
      </c>
      <c r="DV55">
        <v>43595174532</v>
      </c>
      <c r="DW55" t="s">
        <v>116</v>
      </c>
      <c r="DX55">
        <v>38178495703</v>
      </c>
      <c r="DY55">
        <v>57138156679</v>
      </c>
      <c r="DZ55" t="s">
        <v>116</v>
      </c>
      <c r="EA55">
        <v>60605167808</v>
      </c>
      <c r="EB55">
        <v>-32394137089</v>
      </c>
      <c r="EC55" t="s">
        <v>116</v>
      </c>
      <c r="ED55">
        <v>-26297805227</v>
      </c>
      <c r="EE55">
        <v>-63488518041</v>
      </c>
      <c r="EF55" t="s">
        <v>116</v>
      </c>
      <c r="EG55">
        <v>-65760439139</v>
      </c>
      <c r="EH55">
        <v>19948211125</v>
      </c>
      <c r="EI55" t="s">
        <v>116</v>
      </c>
      <c r="EJ55">
        <v>13406504845</v>
      </c>
      <c r="EK55">
        <v>67399051259</v>
      </c>
      <c r="EL55" t="s">
        <v>116</v>
      </c>
      <c r="EM55">
        <v>68388573672</v>
      </c>
      <c r="EN55">
        <v>-6735686594</v>
      </c>
      <c r="EO55" t="s">
        <v>116</v>
      </c>
      <c r="EP55">
        <v>0</v>
      </c>
      <c r="EQ55">
        <v>-68719476736</v>
      </c>
      <c r="ER55" t="s">
        <v>116</v>
      </c>
      <c r="ES55">
        <v>-68388573672</v>
      </c>
      <c r="ET55">
        <v>-6735686594</v>
      </c>
      <c r="EU55" t="s">
        <v>116</v>
      </c>
      <c r="EV55">
        <v>-13406504845</v>
      </c>
      <c r="EW55">
        <v>67399051259</v>
      </c>
      <c r="EX55" t="s">
        <v>116</v>
      </c>
      <c r="EY55">
        <v>65760439139</v>
      </c>
      <c r="EZ55">
        <v>19948211125</v>
      </c>
      <c r="FA55" t="s">
        <v>116</v>
      </c>
      <c r="FB55">
        <v>26297805227</v>
      </c>
      <c r="FC55">
        <v>-63488518041</v>
      </c>
      <c r="FD55" t="s">
        <v>116</v>
      </c>
      <c r="FE55">
        <v>-60605167808</v>
      </c>
      <c r="FF55">
        <v>-32394137089</v>
      </c>
      <c r="FG55" t="s">
        <v>116</v>
      </c>
      <c r="FH55">
        <v>-38178495703</v>
      </c>
      <c r="FI55">
        <v>57138156679</v>
      </c>
      <c r="FJ55" t="s">
        <v>116</v>
      </c>
      <c r="FK55">
        <v>53120873866</v>
      </c>
      <c r="FL55">
        <v>43595174532</v>
      </c>
      <c r="FM55" t="s">
        <v>116</v>
      </c>
      <c r="FN55">
        <v>48592007999</v>
      </c>
      <c r="FO55">
        <v>-48592007999</v>
      </c>
      <c r="FP55" t="s">
        <v>116</v>
      </c>
      <c r="FQ55">
        <v>-43595174532</v>
      </c>
      <c r="FR55">
        <v>-53120873866</v>
      </c>
      <c r="FS55" t="s">
        <v>116</v>
      </c>
      <c r="FT55">
        <v>-57138156679</v>
      </c>
      <c r="FU55">
        <v>38178495703</v>
      </c>
      <c r="FV55" t="s">
        <v>116</v>
      </c>
      <c r="FW55">
        <v>32394137089</v>
      </c>
      <c r="FX55">
        <v>60605167808</v>
      </c>
      <c r="FY55" t="s">
        <v>116</v>
      </c>
      <c r="FZ55">
        <v>63488518041</v>
      </c>
      <c r="GA55">
        <v>-26297805227</v>
      </c>
      <c r="GB55" t="s">
        <v>116</v>
      </c>
      <c r="GC55">
        <v>-19948211125</v>
      </c>
      <c r="GD55">
        <v>-65760439139</v>
      </c>
      <c r="GE55" t="s">
        <v>116</v>
      </c>
      <c r="GF55">
        <v>-67399051259</v>
      </c>
      <c r="GG55">
        <v>13406504845</v>
      </c>
      <c r="GH55" t="s">
        <v>116</v>
      </c>
      <c r="GI55">
        <v>6735686594</v>
      </c>
      <c r="GJ55">
        <v>68388573672</v>
      </c>
      <c r="GK55" t="s">
        <v>116</v>
      </c>
    </row>
    <row r="56" spans="1:193" x14ac:dyDescent="0.35">
      <c r="A56">
        <f t="shared" si="0"/>
        <v>50</v>
      </c>
      <c r="B56">
        <v>68719476736</v>
      </c>
      <c r="C56">
        <v>0</v>
      </c>
      <c r="D56" t="s">
        <v>116</v>
      </c>
      <c r="E56">
        <v>13406504845</v>
      </c>
      <c r="F56">
        <v>-67399051259</v>
      </c>
      <c r="G56" t="s">
        <v>116</v>
      </c>
      <c r="H56">
        <v>-63488518041</v>
      </c>
      <c r="I56">
        <v>-26297805227</v>
      </c>
      <c r="J56" t="s">
        <v>116</v>
      </c>
      <c r="K56">
        <v>-38178495703</v>
      </c>
      <c r="L56">
        <v>57138156679</v>
      </c>
      <c r="M56" t="s">
        <v>116</v>
      </c>
      <c r="N56">
        <v>48592007999</v>
      </c>
      <c r="O56">
        <v>48592007999</v>
      </c>
      <c r="P56" t="s">
        <v>116</v>
      </c>
      <c r="Q56">
        <v>57138156679</v>
      </c>
      <c r="R56">
        <v>-38178495703</v>
      </c>
      <c r="S56" t="s">
        <v>116</v>
      </c>
      <c r="T56">
        <v>-26297805227</v>
      </c>
      <c r="U56">
        <v>-63488518041</v>
      </c>
      <c r="V56" t="s">
        <v>116</v>
      </c>
      <c r="W56">
        <v>-67399051259</v>
      </c>
      <c r="X56">
        <v>13406504845</v>
      </c>
      <c r="Y56" t="s">
        <v>116</v>
      </c>
      <c r="Z56">
        <v>0</v>
      </c>
      <c r="AA56">
        <v>68719476736</v>
      </c>
      <c r="AB56" t="s">
        <v>116</v>
      </c>
      <c r="AC56">
        <v>67399051259</v>
      </c>
      <c r="AD56">
        <v>13406504845</v>
      </c>
      <c r="AE56" t="s">
        <v>116</v>
      </c>
      <c r="AF56">
        <v>26297805227</v>
      </c>
      <c r="AG56">
        <v>-63488518041</v>
      </c>
      <c r="AH56" t="s">
        <v>116</v>
      </c>
      <c r="AI56">
        <v>-57138156679</v>
      </c>
      <c r="AJ56">
        <v>-38178495703</v>
      </c>
      <c r="AK56" t="s">
        <v>116</v>
      </c>
      <c r="AL56">
        <v>-48592007999</v>
      </c>
      <c r="AM56">
        <v>48592007999</v>
      </c>
      <c r="AN56" t="s">
        <v>116</v>
      </c>
      <c r="AO56">
        <v>38178495703</v>
      </c>
      <c r="AP56">
        <v>57138156679</v>
      </c>
      <c r="AQ56" t="s">
        <v>116</v>
      </c>
      <c r="AR56">
        <v>63488518041</v>
      </c>
      <c r="AS56">
        <v>-26297805227</v>
      </c>
      <c r="AT56" t="s">
        <v>116</v>
      </c>
      <c r="AU56">
        <v>-13406504845</v>
      </c>
      <c r="AV56">
        <v>-67399051259</v>
      </c>
      <c r="AW56" t="s">
        <v>116</v>
      </c>
      <c r="AX56">
        <v>-68719476736</v>
      </c>
      <c r="AY56">
        <v>0</v>
      </c>
      <c r="AZ56" t="s">
        <v>116</v>
      </c>
      <c r="BA56">
        <v>-13406504845</v>
      </c>
      <c r="BB56">
        <v>67399051259</v>
      </c>
      <c r="BC56" t="s">
        <v>116</v>
      </c>
      <c r="BD56">
        <v>63488518041</v>
      </c>
      <c r="BE56">
        <v>26297805227</v>
      </c>
      <c r="BF56" t="s">
        <v>116</v>
      </c>
      <c r="BG56">
        <v>38178495703</v>
      </c>
      <c r="BH56">
        <v>-57138156679</v>
      </c>
      <c r="BI56" t="s">
        <v>116</v>
      </c>
      <c r="BJ56">
        <v>-48592007999</v>
      </c>
      <c r="BK56">
        <v>-48592007999</v>
      </c>
      <c r="BL56" t="s">
        <v>116</v>
      </c>
      <c r="BM56">
        <v>-57138156679</v>
      </c>
      <c r="BN56">
        <v>38178495703</v>
      </c>
      <c r="BO56" t="s">
        <v>116</v>
      </c>
      <c r="BP56">
        <v>26297805227</v>
      </c>
      <c r="BQ56">
        <v>63488518041</v>
      </c>
      <c r="BR56" t="s">
        <v>116</v>
      </c>
      <c r="BS56">
        <v>67399051259</v>
      </c>
      <c r="BT56">
        <v>-13406504845</v>
      </c>
      <c r="BU56" t="s">
        <v>116</v>
      </c>
      <c r="BV56">
        <v>0</v>
      </c>
      <c r="BW56">
        <v>-68719476736</v>
      </c>
      <c r="BX56" t="s">
        <v>116</v>
      </c>
      <c r="BY56">
        <v>-67399051259</v>
      </c>
      <c r="BZ56">
        <v>-13406504845</v>
      </c>
      <c r="CA56" t="s">
        <v>116</v>
      </c>
      <c r="CB56">
        <v>-26297805227</v>
      </c>
      <c r="CC56">
        <v>63488518041</v>
      </c>
      <c r="CD56" t="s">
        <v>116</v>
      </c>
      <c r="CE56">
        <v>57138156679</v>
      </c>
      <c r="CF56">
        <v>38178495703</v>
      </c>
      <c r="CG56" t="s">
        <v>116</v>
      </c>
      <c r="CH56">
        <v>48592007999</v>
      </c>
      <c r="CI56">
        <v>-48592007999</v>
      </c>
      <c r="CJ56" t="s">
        <v>116</v>
      </c>
      <c r="CK56">
        <v>-38178495703</v>
      </c>
      <c r="CL56">
        <v>-57138156679</v>
      </c>
      <c r="CM56" t="s">
        <v>116</v>
      </c>
      <c r="CN56">
        <v>-63488518041</v>
      </c>
      <c r="CO56">
        <v>26297805227</v>
      </c>
      <c r="CP56" t="s">
        <v>116</v>
      </c>
      <c r="CQ56">
        <v>13406504845</v>
      </c>
      <c r="CR56">
        <v>67399051259</v>
      </c>
      <c r="CS56" t="s">
        <v>116</v>
      </c>
      <c r="CT56">
        <v>68719476736</v>
      </c>
      <c r="CU56">
        <v>0</v>
      </c>
      <c r="CV56" t="s">
        <v>116</v>
      </c>
      <c r="CW56">
        <v>13406504845</v>
      </c>
      <c r="CX56">
        <v>-67399051259</v>
      </c>
      <c r="CY56" t="s">
        <v>116</v>
      </c>
      <c r="CZ56">
        <v>-63488518041</v>
      </c>
      <c r="DA56">
        <v>-26297805227</v>
      </c>
      <c r="DB56" t="s">
        <v>116</v>
      </c>
      <c r="DC56">
        <v>-38178495703</v>
      </c>
      <c r="DD56">
        <v>57138156679</v>
      </c>
      <c r="DE56" t="s">
        <v>116</v>
      </c>
      <c r="DF56">
        <v>48592007999</v>
      </c>
      <c r="DG56">
        <v>48592007999</v>
      </c>
      <c r="DH56" t="s">
        <v>116</v>
      </c>
      <c r="DI56">
        <v>57138156679</v>
      </c>
      <c r="DJ56">
        <v>-38178495703</v>
      </c>
      <c r="DK56" t="s">
        <v>116</v>
      </c>
      <c r="DL56">
        <v>-26297805227</v>
      </c>
      <c r="DM56">
        <v>-63488518041</v>
      </c>
      <c r="DN56" t="s">
        <v>116</v>
      </c>
      <c r="DO56">
        <v>-67399051259</v>
      </c>
      <c r="DP56">
        <v>13406504845</v>
      </c>
      <c r="DQ56" t="s">
        <v>116</v>
      </c>
      <c r="DR56">
        <v>0</v>
      </c>
      <c r="DS56">
        <v>68719476736</v>
      </c>
      <c r="DT56" t="s">
        <v>116</v>
      </c>
      <c r="DU56">
        <v>67399051259</v>
      </c>
      <c r="DV56">
        <v>13406504845</v>
      </c>
      <c r="DW56" t="s">
        <v>116</v>
      </c>
      <c r="DX56">
        <v>26297805227</v>
      </c>
      <c r="DY56">
        <v>-63488518041</v>
      </c>
      <c r="DZ56" t="s">
        <v>116</v>
      </c>
      <c r="EA56">
        <v>-57138156679</v>
      </c>
      <c r="EB56">
        <v>-38178495703</v>
      </c>
      <c r="EC56" t="s">
        <v>116</v>
      </c>
      <c r="ED56">
        <v>-48592007999</v>
      </c>
      <c r="EE56">
        <v>48592007999</v>
      </c>
      <c r="EF56" t="s">
        <v>116</v>
      </c>
      <c r="EG56">
        <v>38178495703</v>
      </c>
      <c r="EH56">
        <v>57138156679</v>
      </c>
      <c r="EI56" t="s">
        <v>116</v>
      </c>
      <c r="EJ56">
        <v>63488518041</v>
      </c>
      <c r="EK56">
        <v>-26297805227</v>
      </c>
      <c r="EL56" t="s">
        <v>116</v>
      </c>
      <c r="EM56">
        <v>-13406504845</v>
      </c>
      <c r="EN56">
        <v>-67399051259</v>
      </c>
      <c r="EO56" t="s">
        <v>116</v>
      </c>
      <c r="EP56">
        <v>-68719476736</v>
      </c>
      <c r="EQ56">
        <v>0</v>
      </c>
      <c r="ER56" t="s">
        <v>116</v>
      </c>
      <c r="ES56">
        <v>-13406504845</v>
      </c>
      <c r="ET56">
        <v>67399051259</v>
      </c>
      <c r="EU56" t="s">
        <v>116</v>
      </c>
      <c r="EV56">
        <v>63488518041</v>
      </c>
      <c r="EW56">
        <v>26297805227</v>
      </c>
      <c r="EX56" t="s">
        <v>116</v>
      </c>
      <c r="EY56">
        <v>38178495703</v>
      </c>
      <c r="EZ56">
        <v>-57138156679</v>
      </c>
      <c r="FA56" t="s">
        <v>116</v>
      </c>
      <c r="FB56">
        <v>-48592007999</v>
      </c>
      <c r="FC56">
        <v>-48592007999</v>
      </c>
      <c r="FD56" t="s">
        <v>116</v>
      </c>
      <c r="FE56">
        <v>-57138156679</v>
      </c>
      <c r="FF56">
        <v>38178495703</v>
      </c>
      <c r="FG56" t="s">
        <v>116</v>
      </c>
      <c r="FH56">
        <v>26297805227</v>
      </c>
      <c r="FI56">
        <v>63488518041</v>
      </c>
      <c r="FJ56" t="s">
        <v>116</v>
      </c>
      <c r="FK56">
        <v>67399051259</v>
      </c>
      <c r="FL56">
        <v>-13406504845</v>
      </c>
      <c r="FM56" t="s">
        <v>116</v>
      </c>
      <c r="FN56">
        <v>0</v>
      </c>
      <c r="FO56">
        <v>-68719476736</v>
      </c>
      <c r="FP56" t="s">
        <v>116</v>
      </c>
      <c r="FQ56">
        <v>-67399051259</v>
      </c>
      <c r="FR56">
        <v>-13406504845</v>
      </c>
      <c r="FS56" t="s">
        <v>116</v>
      </c>
      <c r="FT56">
        <v>-26297805227</v>
      </c>
      <c r="FU56">
        <v>63488518041</v>
      </c>
      <c r="FV56" t="s">
        <v>116</v>
      </c>
      <c r="FW56">
        <v>57138156679</v>
      </c>
      <c r="FX56">
        <v>38178495703</v>
      </c>
      <c r="FY56" t="s">
        <v>116</v>
      </c>
      <c r="FZ56">
        <v>48592007999</v>
      </c>
      <c r="GA56">
        <v>-48592007999</v>
      </c>
      <c r="GB56" t="s">
        <v>116</v>
      </c>
      <c r="GC56">
        <v>-38178495703</v>
      </c>
      <c r="GD56">
        <v>-57138156679</v>
      </c>
      <c r="GE56" t="s">
        <v>116</v>
      </c>
      <c r="GF56">
        <v>-63488518041</v>
      </c>
      <c r="GG56">
        <v>26297805227</v>
      </c>
      <c r="GH56" t="s">
        <v>116</v>
      </c>
      <c r="GI56">
        <v>13406504845</v>
      </c>
      <c r="GJ56">
        <v>67399051259</v>
      </c>
      <c r="GK56" t="s">
        <v>116</v>
      </c>
    </row>
    <row r="57" spans="1:193" x14ac:dyDescent="0.35">
      <c r="A57">
        <f t="shared" si="0"/>
        <v>51</v>
      </c>
      <c r="B57">
        <v>68719476736</v>
      </c>
      <c r="C57">
        <v>0</v>
      </c>
      <c r="D57" t="s">
        <v>116</v>
      </c>
      <c r="E57">
        <v>19948211125</v>
      </c>
      <c r="F57">
        <v>-65760439139</v>
      </c>
      <c r="G57" t="s">
        <v>116</v>
      </c>
      <c r="H57">
        <v>-57138156679</v>
      </c>
      <c r="I57">
        <v>-38178495703</v>
      </c>
      <c r="J57" t="s">
        <v>116</v>
      </c>
      <c r="K57">
        <v>-53120873866</v>
      </c>
      <c r="L57">
        <v>43595174532</v>
      </c>
      <c r="M57" t="s">
        <v>116</v>
      </c>
      <c r="N57">
        <v>26297805227</v>
      </c>
      <c r="O57">
        <v>63488518041</v>
      </c>
      <c r="P57" t="s">
        <v>116</v>
      </c>
      <c r="Q57">
        <v>68388573672</v>
      </c>
      <c r="R57">
        <v>-6735686594</v>
      </c>
      <c r="S57" t="s">
        <v>116</v>
      </c>
      <c r="T57">
        <v>13406504845</v>
      </c>
      <c r="U57">
        <v>-67399051259</v>
      </c>
      <c r="V57" t="s">
        <v>116</v>
      </c>
      <c r="W57">
        <v>-60605167808</v>
      </c>
      <c r="X57">
        <v>-32394137089</v>
      </c>
      <c r="Y57" t="s">
        <v>116</v>
      </c>
      <c r="Z57">
        <v>-48592007999</v>
      </c>
      <c r="AA57">
        <v>48592007999</v>
      </c>
      <c r="AB57" t="s">
        <v>116</v>
      </c>
      <c r="AC57">
        <v>32394137089</v>
      </c>
      <c r="AD57">
        <v>60605167808</v>
      </c>
      <c r="AE57" t="s">
        <v>116</v>
      </c>
      <c r="AF57">
        <v>67399051259</v>
      </c>
      <c r="AG57">
        <v>-13406504845</v>
      </c>
      <c r="AH57" t="s">
        <v>116</v>
      </c>
      <c r="AI57">
        <v>6735686594</v>
      </c>
      <c r="AJ57">
        <v>-68388573672</v>
      </c>
      <c r="AK57" t="s">
        <v>116</v>
      </c>
      <c r="AL57">
        <v>-63488518041</v>
      </c>
      <c r="AM57">
        <v>-26297805227</v>
      </c>
      <c r="AN57" t="s">
        <v>116</v>
      </c>
      <c r="AO57">
        <v>-43595174532</v>
      </c>
      <c r="AP57">
        <v>53120873866</v>
      </c>
      <c r="AQ57" t="s">
        <v>116</v>
      </c>
      <c r="AR57">
        <v>38178495703</v>
      </c>
      <c r="AS57">
        <v>57138156679</v>
      </c>
      <c r="AT57" t="s">
        <v>116</v>
      </c>
      <c r="AU57">
        <v>65760439139</v>
      </c>
      <c r="AV57">
        <v>-19948211125</v>
      </c>
      <c r="AW57" t="s">
        <v>116</v>
      </c>
      <c r="AX57">
        <v>0</v>
      </c>
      <c r="AY57">
        <v>-68719476736</v>
      </c>
      <c r="AZ57" t="s">
        <v>116</v>
      </c>
      <c r="BA57">
        <v>-65760439139</v>
      </c>
      <c r="BB57">
        <v>-19948211125</v>
      </c>
      <c r="BC57" t="s">
        <v>116</v>
      </c>
      <c r="BD57">
        <v>-38178495703</v>
      </c>
      <c r="BE57">
        <v>57138156679</v>
      </c>
      <c r="BF57" t="s">
        <v>116</v>
      </c>
      <c r="BG57">
        <v>43595174532</v>
      </c>
      <c r="BH57">
        <v>53120873866</v>
      </c>
      <c r="BI57" t="s">
        <v>116</v>
      </c>
      <c r="BJ57">
        <v>63488518041</v>
      </c>
      <c r="BK57">
        <v>-26297805227</v>
      </c>
      <c r="BL57" t="s">
        <v>116</v>
      </c>
      <c r="BM57">
        <v>-6735686594</v>
      </c>
      <c r="BN57">
        <v>-68388573672</v>
      </c>
      <c r="BO57" t="s">
        <v>116</v>
      </c>
      <c r="BP57">
        <v>-67399051259</v>
      </c>
      <c r="BQ57">
        <v>-13406504845</v>
      </c>
      <c r="BR57" t="s">
        <v>116</v>
      </c>
      <c r="BS57">
        <v>-32394137089</v>
      </c>
      <c r="BT57">
        <v>60605167808</v>
      </c>
      <c r="BU57" t="s">
        <v>116</v>
      </c>
      <c r="BV57">
        <v>48592007999</v>
      </c>
      <c r="BW57">
        <v>48592007999</v>
      </c>
      <c r="BX57" t="s">
        <v>116</v>
      </c>
      <c r="BY57">
        <v>60605167808</v>
      </c>
      <c r="BZ57">
        <v>-32394137089</v>
      </c>
      <c r="CA57" t="s">
        <v>116</v>
      </c>
      <c r="CB57">
        <v>-13406504845</v>
      </c>
      <c r="CC57">
        <v>-67399051259</v>
      </c>
      <c r="CD57" t="s">
        <v>116</v>
      </c>
      <c r="CE57">
        <v>-68388573672</v>
      </c>
      <c r="CF57">
        <v>-6735686594</v>
      </c>
      <c r="CG57" t="s">
        <v>116</v>
      </c>
      <c r="CH57">
        <v>-26297805227</v>
      </c>
      <c r="CI57">
        <v>63488518041</v>
      </c>
      <c r="CJ57" t="s">
        <v>116</v>
      </c>
      <c r="CK57">
        <v>53120873866</v>
      </c>
      <c r="CL57">
        <v>43595174532</v>
      </c>
      <c r="CM57" t="s">
        <v>116</v>
      </c>
      <c r="CN57">
        <v>57138156679</v>
      </c>
      <c r="CO57">
        <v>-38178495703</v>
      </c>
      <c r="CP57" t="s">
        <v>116</v>
      </c>
      <c r="CQ57">
        <v>-19948211125</v>
      </c>
      <c r="CR57">
        <v>-65760439139</v>
      </c>
      <c r="CS57" t="s">
        <v>116</v>
      </c>
      <c r="CT57">
        <v>-68719476736</v>
      </c>
      <c r="CU57">
        <v>0</v>
      </c>
      <c r="CV57" t="s">
        <v>116</v>
      </c>
      <c r="CW57">
        <v>-19948211125</v>
      </c>
      <c r="CX57">
        <v>65760439139</v>
      </c>
      <c r="CY57" t="s">
        <v>116</v>
      </c>
      <c r="CZ57">
        <v>57138156679</v>
      </c>
      <c r="DA57">
        <v>38178495703</v>
      </c>
      <c r="DB57" t="s">
        <v>116</v>
      </c>
      <c r="DC57">
        <v>53120873866</v>
      </c>
      <c r="DD57">
        <v>-43595174532</v>
      </c>
      <c r="DE57" t="s">
        <v>116</v>
      </c>
      <c r="DF57">
        <v>-26297805227</v>
      </c>
      <c r="DG57">
        <v>-63488518041</v>
      </c>
      <c r="DH57" t="s">
        <v>116</v>
      </c>
      <c r="DI57">
        <v>-68388573672</v>
      </c>
      <c r="DJ57">
        <v>6735686594</v>
      </c>
      <c r="DK57" t="s">
        <v>116</v>
      </c>
      <c r="DL57">
        <v>-13406504845</v>
      </c>
      <c r="DM57">
        <v>67399051259</v>
      </c>
      <c r="DN57" t="s">
        <v>116</v>
      </c>
      <c r="DO57">
        <v>60605167808</v>
      </c>
      <c r="DP57">
        <v>32394137089</v>
      </c>
      <c r="DQ57" t="s">
        <v>116</v>
      </c>
      <c r="DR57">
        <v>48592007999</v>
      </c>
      <c r="DS57">
        <v>-48592007999</v>
      </c>
      <c r="DT57" t="s">
        <v>116</v>
      </c>
      <c r="DU57">
        <v>-32394137089</v>
      </c>
      <c r="DV57">
        <v>-60605167808</v>
      </c>
      <c r="DW57" t="s">
        <v>116</v>
      </c>
      <c r="DX57">
        <v>-67399051259</v>
      </c>
      <c r="DY57">
        <v>13406504845</v>
      </c>
      <c r="DZ57" t="s">
        <v>116</v>
      </c>
      <c r="EA57">
        <v>-6735686594</v>
      </c>
      <c r="EB57">
        <v>68388573672</v>
      </c>
      <c r="EC57" t="s">
        <v>116</v>
      </c>
      <c r="ED57">
        <v>63488518041</v>
      </c>
      <c r="EE57">
        <v>26297805227</v>
      </c>
      <c r="EF57" t="s">
        <v>116</v>
      </c>
      <c r="EG57">
        <v>43595174532</v>
      </c>
      <c r="EH57">
        <v>-53120873866</v>
      </c>
      <c r="EI57" t="s">
        <v>116</v>
      </c>
      <c r="EJ57">
        <v>-38178495703</v>
      </c>
      <c r="EK57">
        <v>-57138156679</v>
      </c>
      <c r="EL57" t="s">
        <v>116</v>
      </c>
      <c r="EM57">
        <v>-65760439139</v>
      </c>
      <c r="EN57">
        <v>19948211125</v>
      </c>
      <c r="EO57" t="s">
        <v>116</v>
      </c>
      <c r="EP57">
        <v>0</v>
      </c>
      <c r="EQ57">
        <v>68719476736</v>
      </c>
      <c r="ER57" t="s">
        <v>116</v>
      </c>
      <c r="ES57">
        <v>65760439139</v>
      </c>
      <c r="ET57">
        <v>19948211125</v>
      </c>
      <c r="EU57" t="s">
        <v>116</v>
      </c>
      <c r="EV57">
        <v>38178495703</v>
      </c>
      <c r="EW57">
        <v>-57138156679</v>
      </c>
      <c r="EX57" t="s">
        <v>116</v>
      </c>
      <c r="EY57">
        <v>-43595174532</v>
      </c>
      <c r="EZ57">
        <v>-53120873866</v>
      </c>
      <c r="FA57" t="s">
        <v>116</v>
      </c>
      <c r="FB57">
        <v>-63488518041</v>
      </c>
      <c r="FC57">
        <v>26297805227</v>
      </c>
      <c r="FD57" t="s">
        <v>116</v>
      </c>
      <c r="FE57">
        <v>6735686594</v>
      </c>
      <c r="FF57">
        <v>68388573672</v>
      </c>
      <c r="FG57" t="s">
        <v>116</v>
      </c>
      <c r="FH57">
        <v>67399051259</v>
      </c>
      <c r="FI57">
        <v>13406504845</v>
      </c>
      <c r="FJ57" t="s">
        <v>116</v>
      </c>
      <c r="FK57">
        <v>32394137089</v>
      </c>
      <c r="FL57">
        <v>-60605167808</v>
      </c>
      <c r="FM57" t="s">
        <v>116</v>
      </c>
      <c r="FN57">
        <v>-48592007999</v>
      </c>
      <c r="FO57">
        <v>-48592007999</v>
      </c>
      <c r="FP57" t="s">
        <v>116</v>
      </c>
      <c r="FQ57">
        <v>-60605167808</v>
      </c>
      <c r="FR57">
        <v>32394137089</v>
      </c>
      <c r="FS57" t="s">
        <v>116</v>
      </c>
      <c r="FT57">
        <v>13406504845</v>
      </c>
      <c r="FU57">
        <v>67399051259</v>
      </c>
      <c r="FV57" t="s">
        <v>116</v>
      </c>
      <c r="FW57">
        <v>68388573672</v>
      </c>
      <c r="FX57">
        <v>6735686594</v>
      </c>
      <c r="FY57" t="s">
        <v>116</v>
      </c>
      <c r="FZ57">
        <v>26297805227</v>
      </c>
      <c r="GA57">
        <v>-63488518041</v>
      </c>
      <c r="GB57" t="s">
        <v>116</v>
      </c>
      <c r="GC57">
        <v>-53120873866</v>
      </c>
      <c r="GD57">
        <v>-43595174532</v>
      </c>
      <c r="GE57" t="s">
        <v>116</v>
      </c>
      <c r="GF57">
        <v>-57138156679</v>
      </c>
      <c r="GG57">
        <v>38178495703</v>
      </c>
      <c r="GH57" t="s">
        <v>116</v>
      </c>
      <c r="GI57">
        <v>19948211125</v>
      </c>
      <c r="GJ57">
        <v>65760439139</v>
      </c>
      <c r="GK57" t="s">
        <v>116</v>
      </c>
    </row>
    <row r="58" spans="1:193" x14ac:dyDescent="0.35">
      <c r="A58">
        <f t="shared" si="0"/>
        <v>52</v>
      </c>
      <c r="B58">
        <v>68719476736</v>
      </c>
      <c r="C58">
        <v>0</v>
      </c>
      <c r="D58" t="s">
        <v>116</v>
      </c>
      <c r="E58">
        <v>26297805227</v>
      </c>
      <c r="F58">
        <v>-63488518041</v>
      </c>
      <c r="G58" t="s">
        <v>116</v>
      </c>
      <c r="H58">
        <v>-48592007999</v>
      </c>
      <c r="I58">
        <v>-48592007999</v>
      </c>
      <c r="J58" t="s">
        <v>116</v>
      </c>
      <c r="K58">
        <v>-63488518041</v>
      </c>
      <c r="L58">
        <v>26297805227</v>
      </c>
      <c r="M58" t="s">
        <v>116</v>
      </c>
      <c r="N58">
        <v>0</v>
      </c>
      <c r="O58">
        <v>68719476736</v>
      </c>
      <c r="P58" t="s">
        <v>116</v>
      </c>
      <c r="Q58">
        <v>63488518041</v>
      </c>
      <c r="R58">
        <v>26297805227</v>
      </c>
      <c r="S58" t="s">
        <v>116</v>
      </c>
      <c r="T58">
        <v>48592007999</v>
      </c>
      <c r="U58">
        <v>-48592007999</v>
      </c>
      <c r="V58" t="s">
        <v>116</v>
      </c>
      <c r="W58">
        <v>-26297805227</v>
      </c>
      <c r="X58">
        <v>-63488518041</v>
      </c>
      <c r="Y58" t="s">
        <v>116</v>
      </c>
      <c r="Z58">
        <v>-68719476736</v>
      </c>
      <c r="AA58">
        <v>0</v>
      </c>
      <c r="AB58" t="s">
        <v>116</v>
      </c>
      <c r="AC58">
        <v>-26297805227</v>
      </c>
      <c r="AD58">
        <v>63488518041</v>
      </c>
      <c r="AE58" t="s">
        <v>116</v>
      </c>
      <c r="AF58">
        <v>48592007999</v>
      </c>
      <c r="AG58">
        <v>48592007999</v>
      </c>
      <c r="AH58" t="s">
        <v>116</v>
      </c>
      <c r="AI58">
        <v>63488518041</v>
      </c>
      <c r="AJ58">
        <v>-26297805227</v>
      </c>
      <c r="AK58" t="s">
        <v>116</v>
      </c>
      <c r="AL58">
        <v>0</v>
      </c>
      <c r="AM58">
        <v>-68719476736</v>
      </c>
      <c r="AN58" t="s">
        <v>116</v>
      </c>
      <c r="AO58">
        <v>-63488518041</v>
      </c>
      <c r="AP58">
        <v>-26297805227</v>
      </c>
      <c r="AQ58" t="s">
        <v>116</v>
      </c>
      <c r="AR58">
        <v>-48592007999</v>
      </c>
      <c r="AS58">
        <v>48592007999</v>
      </c>
      <c r="AT58" t="s">
        <v>116</v>
      </c>
      <c r="AU58">
        <v>26297805227</v>
      </c>
      <c r="AV58">
        <v>63488518041</v>
      </c>
      <c r="AW58" t="s">
        <v>116</v>
      </c>
      <c r="AX58">
        <v>68719476736</v>
      </c>
      <c r="AY58">
        <v>0</v>
      </c>
      <c r="AZ58" t="s">
        <v>116</v>
      </c>
      <c r="BA58">
        <v>26297805227</v>
      </c>
      <c r="BB58">
        <v>-63488518041</v>
      </c>
      <c r="BC58" t="s">
        <v>116</v>
      </c>
      <c r="BD58">
        <v>-48592007999</v>
      </c>
      <c r="BE58">
        <v>-48592007999</v>
      </c>
      <c r="BF58" t="s">
        <v>116</v>
      </c>
      <c r="BG58">
        <v>-63488518041</v>
      </c>
      <c r="BH58">
        <v>26297805227</v>
      </c>
      <c r="BI58" t="s">
        <v>116</v>
      </c>
      <c r="BJ58">
        <v>0</v>
      </c>
      <c r="BK58">
        <v>68719476736</v>
      </c>
      <c r="BL58" t="s">
        <v>116</v>
      </c>
      <c r="BM58">
        <v>63488518041</v>
      </c>
      <c r="BN58">
        <v>26297805227</v>
      </c>
      <c r="BO58" t="s">
        <v>116</v>
      </c>
      <c r="BP58">
        <v>48592007999</v>
      </c>
      <c r="BQ58">
        <v>-48592007999</v>
      </c>
      <c r="BR58" t="s">
        <v>116</v>
      </c>
      <c r="BS58">
        <v>-26297805227</v>
      </c>
      <c r="BT58">
        <v>-63488518041</v>
      </c>
      <c r="BU58" t="s">
        <v>116</v>
      </c>
      <c r="BV58">
        <v>-68719476736</v>
      </c>
      <c r="BW58">
        <v>0</v>
      </c>
      <c r="BX58" t="s">
        <v>116</v>
      </c>
      <c r="BY58">
        <v>-26297805227</v>
      </c>
      <c r="BZ58">
        <v>63488518041</v>
      </c>
      <c r="CA58" t="s">
        <v>116</v>
      </c>
      <c r="CB58">
        <v>48592007999</v>
      </c>
      <c r="CC58">
        <v>48592007999</v>
      </c>
      <c r="CD58" t="s">
        <v>116</v>
      </c>
      <c r="CE58">
        <v>63488518041</v>
      </c>
      <c r="CF58">
        <v>-26297805227</v>
      </c>
      <c r="CG58" t="s">
        <v>116</v>
      </c>
      <c r="CH58">
        <v>0</v>
      </c>
      <c r="CI58">
        <v>-68719476736</v>
      </c>
      <c r="CJ58" t="s">
        <v>116</v>
      </c>
      <c r="CK58">
        <v>-63488518041</v>
      </c>
      <c r="CL58">
        <v>-26297805227</v>
      </c>
      <c r="CM58" t="s">
        <v>116</v>
      </c>
      <c r="CN58">
        <v>-48592007999</v>
      </c>
      <c r="CO58">
        <v>48592007999</v>
      </c>
      <c r="CP58" t="s">
        <v>116</v>
      </c>
      <c r="CQ58">
        <v>26297805227</v>
      </c>
      <c r="CR58">
        <v>63488518041</v>
      </c>
      <c r="CS58" t="s">
        <v>116</v>
      </c>
      <c r="CT58">
        <v>68719476736</v>
      </c>
      <c r="CU58">
        <v>0</v>
      </c>
      <c r="CV58" t="s">
        <v>116</v>
      </c>
      <c r="CW58">
        <v>26297805227</v>
      </c>
      <c r="CX58">
        <v>-63488518041</v>
      </c>
      <c r="CY58" t="s">
        <v>116</v>
      </c>
      <c r="CZ58">
        <v>-48592007999</v>
      </c>
      <c r="DA58">
        <v>-48592007999</v>
      </c>
      <c r="DB58" t="s">
        <v>116</v>
      </c>
      <c r="DC58">
        <v>-63488518041</v>
      </c>
      <c r="DD58">
        <v>26297805227</v>
      </c>
      <c r="DE58" t="s">
        <v>116</v>
      </c>
      <c r="DF58">
        <v>0</v>
      </c>
      <c r="DG58">
        <v>68719476736</v>
      </c>
      <c r="DH58" t="s">
        <v>116</v>
      </c>
      <c r="DI58">
        <v>63488518041</v>
      </c>
      <c r="DJ58">
        <v>26297805227</v>
      </c>
      <c r="DK58" t="s">
        <v>116</v>
      </c>
      <c r="DL58">
        <v>48592007999</v>
      </c>
      <c r="DM58">
        <v>-48592007999</v>
      </c>
      <c r="DN58" t="s">
        <v>116</v>
      </c>
      <c r="DO58">
        <v>-26297805227</v>
      </c>
      <c r="DP58">
        <v>-63488518041</v>
      </c>
      <c r="DQ58" t="s">
        <v>116</v>
      </c>
      <c r="DR58">
        <v>-68719476736</v>
      </c>
      <c r="DS58">
        <v>0</v>
      </c>
      <c r="DT58" t="s">
        <v>116</v>
      </c>
      <c r="DU58">
        <v>-26297805227</v>
      </c>
      <c r="DV58">
        <v>63488518041</v>
      </c>
      <c r="DW58" t="s">
        <v>116</v>
      </c>
      <c r="DX58">
        <v>48592007999</v>
      </c>
      <c r="DY58">
        <v>48592007999</v>
      </c>
      <c r="DZ58" t="s">
        <v>116</v>
      </c>
      <c r="EA58">
        <v>63488518041</v>
      </c>
      <c r="EB58">
        <v>-26297805227</v>
      </c>
      <c r="EC58" t="s">
        <v>116</v>
      </c>
      <c r="ED58">
        <v>0</v>
      </c>
      <c r="EE58">
        <v>-68719476736</v>
      </c>
      <c r="EF58" t="s">
        <v>116</v>
      </c>
      <c r="EG58">
        <v>-63488518041</v>
      </c>
      <c r="EH58">
        <v>-26297805227</v>
      </c>
      <c r="EI58" t="s">
        <v>116</v>
      </c>
      <c r="EJ58">
        <v>-48592007999</v>
      </c>
      <c r="EK58">
        <v>48592007999</v>
      </c>
      <c r="EL58" t="s">
        <v>116</v>
      </c>
      <c r="EM58">
        <v>26297805227</v>
      </c>
      <c r="EN58">
        <v>63488518041</v>
      </c>
      <c r="EO58" t="s">
        <v>116</v>
      </c>
      <c r="EP58">
        <v>68719476736</v>
      </c>
      <c r="EQ58">
        <v>0</v>
      </c>
      <c r="ER58" t="s">
        <v>116</v>
      </c>
      <c r="ES58">
        <v>26297805227</v>
      </c>
      <c r="ET58">
        <v>-63488518041</v>
      </c>
      <c r="EU58" t="s">
        <v>116</v>
      </c>
      <c r="EV58">
        <v>-48592007999</v>
      </c>
      <c r="EW58">
        <v>-48592007999</v>
      </c>
      <c r="EX58" t="s">
        <v>116</v>
      </c>
      <c r="EY58">
        <v>-63488518041</v>
      </c>
      <c r="EZ58">
        <v>26297805227</v>
      </c>
      <c r="FA58" t="s">
        <v>116</v>
      </c>
      <c r="FB58">
        <v>0</v>
      </c>
      <c r="FC58">
        <v>68719476736</v>
      </c>
      <c r="FD58" t="s">
        <v>116</v>
      </c>
      <c r="FE58">
        <v>63488518041</v>
      </c>
      <c r="FF58">
        <v>26297805227</v>
      </c>
      <c r="FG58" t="s">
        <v>116</v>
      </c>
      <c r="FH58">
        <v>48592007999</v>
      </c>
      <c r="FI58">
        <v>-48592007999</v>
      </c>
      <c r="FJ58" t="s">
        <v>116</v>
      </c>
      <c r="FK58">
        <v>-26297805227</v>
      </c>
      <c r="FL58">
        <v>-63488518041</v>
      </c>
      <c r="FM58" t="s">
        <v>116</v>
      </c>
      <c r="FN58">
        <v>-68719476736</v>
      </c>
      <c r="FO58">
        <v>0</v>
      </c>
      <c r="FP58" t="s">
        <v>116</v>
      </c>
      <c r="FQ58">
        <v>-26297805227</v>
      </c>
      <c r="FR58">
        <v>63488518041</v>
      </c>
      <c r="FS58" t="s">
        <v>116</v>
      </c>
      <c r="FT58">
        <v>48592007999</v>
      </c>
      <c r="FU58">
        <v>48592007999</v>
      </c>
      <c r="FV58" t="s">
        <v>116</v>
      </c>
      <c r="FW58">
        <v>63488518041</v>
      </c>
      <c r="FX58">
        <v>-26297805227</v>
      </c>
      <c r="FY58" t="s">
        <v>116</v>
      </c>
      <c r="FZ58">
        <v>0</v>
      </c>
      <c r="GA58">
        <v>-68719476736</v>
      </c>
      <c r="GB58" t="s">
        <v>116</v>
      </c>
      <c r="GC58">
        <v>-63488518041</v>
      </c>
      <c r="GD58">
        <v>-26297805227</v>
      </c>
      <c r="GE58" t="s">
        <v>116</v>
      </c>
      <c r="GF58">
        <v>-48592007999</v>
      </c>
      <c r="GG58">
        <v>48592007999</v>
      </c>
      <c r="GH58" t="s">
        <v>116</v>
      </c>
      <c r="GI58">
        <v>26297805227</v>
      </c>
      <c r="GJ58">
        <v>63488518041</v>
      </c>
      <c r="GK58" t="s">
        <v>116</v>
      </c>
    </row>
    <row r="59" spans="1:193" x14ac:dyDescent="0.35">
      <c r="A59">
        <f t="shared" si="0"/>
        <v>53</v>
      </c>
      <c r="B59">
        <v>68719476736</v>
      </c>
      <c r="C59">
        <v>0</v>
      </c>
      <c r="D59" t="s">
        <v>116</v>
      </c>
      <c r="E59">
        <v>32394137089</v>
      </c>
      <c r="F59">
        <v>-60605167808</v>
      </c>
      <c r="G59" t="s">
        <v>116</v>
      </c>
      <c r="H59">
        <v>-38178495703</v>
      </c>
      <c r="I59">
        <v>-57138156679</v>
      </c>
      <c r="J59" t="s">
        <v>116</v>
      </c>
      <c r="K59">
        <v>-68388573672</v>
      </c>
      <c r="L59">
        <v>6735686594</v>
      </c>
      <c r="M59" t="s">
        <v>116</v>
      </c>
      <c r="N59">
        <v>-26297805227</v>
      </c>
      <c r="O59">
        <v>63488518041</v>
      </c>
      <c r="P59" t="s">
        <v>116</v>
      </c>
      <c r="Q59">
        <v>43595174532</v>
      </c>
      <c r="R59">
        <v>53120873866</v>
      </c>
      <c r="S59" t="s">
        <v>116</v>
      </c>
      <c r="T59">
        <v>67399051259</v>
      </c>
      <c r="U59">
        <v>-13406504845</v>
      </c>
      <c r="V59" t="s">
        <v>116</v>
      </c>
      <c r="W59">
        <v>19948211125</v>
      </c>
      <c r="X59">
        <v>-65760439139</v>
      </c>
      <c r="Y59" t="s">
        <v>116</v>
      </c>
      <c r="Z59">
        <v>-48592007999</v>
      </c>
      <c r="AA59">
        <v>-48592007999</v>
      </c>
      <c r="AB59" t="s">
        <v>116</v>
      </c>
      <c r="AC59">
        <v>-65760439139</v>
      </c>
      <c r="AD59">
        <v>19948211125</v>
      </c>
      <c r="AE59" t="s">
        <v>116</v>
      </c>
      <c r="AF59">
        <v>-13406504845</v>
      </c>
      <c r="AG59">
        <v>67399051259</v>
      </c>
      <c r="AH59" t="s">
        <v>116</v>
      </c>
      <c r="AI59">
        <v>53120873866</v>
      </c>
      <c r="AJ59">
        <v>43595174532</v>
      </c>
      <c r="AK59" t="s">
        <v>116</v>
      </c>
      <c r="AL59">
        <v>63488518041</v>
      </c>
      <c r="AM59">
        <v>-26297805227</v>
      </c>
      <c r="AN59" t="s">
        <v>116</v>
      </c>
      <c r="AO59">
        <v>6735686594</v>
      </c>
      <c r="AP59">
        <v>-68388573672</v>
      </c>
      <c r="AQ59" t="s">
        <v>116</v>
      </c>
      <c r="AR59">
        <v>-57138156679</v>
      </c>
      <c r="AS59">
        <v>-38178495703</v>
      </c>
      <c r="AT59" t="s">
        <v>116</v>
      </c>
      <c r="AU59">
        <v>-60605167808</v>
      </c>
      <c r="AV59">
        <v>32394137089</v>
      </c>
      <c r="AW59" t="s">
        <v>116</v>
      </c>
      <c r="AX59">
        <v>0</v>
      </c>
      <c r="AY59">
        <v>68719476736</v>
      </c>
      <c r="AZ59" t="s">
        <v>116</v>
      </c>
      <c r="BA59">
        <v>60605167808</v>
      </c>
      <c r="BB59">
        <v>32394137089</v>
      </c>
      <c r="BC59" t="s">
        <v>116</v>
      </c>
      <c r="BD59">
        <v>57138156679</v>
      </c>
      <c r="BE59">
        <v>-38178495703</v>
      </c>
      <c r="BF59" t="s">
        <v>116</v>
      </c>
      <c r="BG59">
        <v>-6735686594</v>
      </c>
      <c r="BH59">
        <v>-68388573672</v>
      </c>
      <c r="BI59" t="s">
        <v>116</v>
      </c>
      <c r="BJ59">
        <v>-63488518041</v>
      </c>
      <c r="BK59">
        <v>-26297805227</v>
      </c>
      <c r="BL59" t="s">
        <v>116</v>
      </c>
      <c r="BM59">
        <v>-53120873866</v>
      </c>
      <c r="BN59">
        <v>43595174532</v>
      </c>
      <c r="BO59" t="s">
        <v>116</v>
      </c>
      <c r="BP59">
        <v>13406504845</v>
      </c>
      <c r="BQ59">
        <v>67399051259</v>
      </c>
      <c r="BR59" t="s">
        <v>116</v>
      </c>
      <c r="BS59">
        <v>65760439139</v>
      </c>
      <c r="BT59">
        <v>19948211125</v>
      </c>
      <c r="BU59" t="s">
        <v>116</v>
      </c>
      <c r="BV59">
        <v>48592007999</v>
      </c>
      <c r="BW59">
        <v>-48592007999</v>
      </c>
      <c r="BX59" t="s">
        <v>116</v>
      </c>
      <c r="BY59">
        <v>-19948211125</v>
      </c>
      <c r="BZ59">
        <v>-65760439139</v>
      </c>
      <c r="CA59" t="s">
        <v>116</v>
      </c>
      <c r="CB59">
        <v>-67399051259</v>
      </c>
      <c r="CC59">
        <v>-13406504845</v>
      </c>
      <c r="CD59" t="s">
        <v>116</v>
      </c>
      <c r="CE59">
        <v>-43595174532</v>
      </c>
      <c r="CF59">
        <v>53120873866</v>
      </c>
      <c r="CG59" t="s">
        <v>116</v>
      </c>
      <c r="CH59">
        <v>26297805227</v>
      </c>
      <c r="CI59">
        <v>63488518041</v>
      </c>
      <c r="CJ59" t="s">
        <v>116</v>
      </c>
      <c r="CK59">
        <v>68388573672</v>
      </c>
      <c r="CL59">
        <v>6735686594</v>
      </c>
      <c r="CM59" t="s">
        <v>116</v>
      </c>
      <c r="CN59">
        <v>38178495703</v>
      </c>
      <c r="CO59">
        <v>-57138156679</v>
      </c>
      <c r="CP59" t="s">
        <v>116</v>
      </c>
      <c r="CQ59">
        <v>-32394137089</v>
      </c>
      <c r="CR59">
        <v>-60605167808</v>
      </c>
      <c r="CS59" t="s">
        <v>116</v>
      </c>
      <c r="CT59">
        <v>-68719476736</v>
      </c>
      <c r="CU59">
        <v>0</v>
      </c>
      <c r="CV59" t="s">
        <v>116</v>
      </c>
      <c r="CW59">
        <v>-32394137089</v>
      </c>
      <c r="CX59">
        <v>60605167808</v>
      </c>
      <c r="CY59" t="s">
        <v>116</v>
      </c>
      <c r="CZ59">
        <v>38178495703</v>
      </c>
      <c r="DA59">
        <v>57138156679</v>
      </c>
      <c r="DB59" t="s">
        <v>116</v>
      </c>
      <c r="DC59">
        <v>68388573672</v>
      </c>
      <c r="DD59">
        <v>-6735686594</v>
      </c>
      <c r="DE59" t="s">
        <v>116</v>
      </c>
      <c r="DF59">
        <v>26297805227</v>
      </c>
      <c r="DG59">
        <v>-63488518041</v>
      </c>
      <c r="DH59" t="s">
        <v>116</v>
      </c>
      <c r="DI59">
        <v>-43595174532</v>
      </c>
      <c r="DJ59">
        <v>-53120873866</v>
      </c>
      <c r="DK59" t="s">
        <v>116</v>
      </c>
      <c r="DL59">
        <v>-67399051259</v>
      </c>
      <c r="DM59">
        <v>13406504845</v>
      </c>
      <c r="DN59" t="s">
        <v>116</v>
      </c>
      <c r="DO59">
        <v>-19948211125</v>
      </c>
      <c r="DP59">
        <v>65760439139</v>
      </c>
      <c r="DQ59" t="s">
        <v>116</v>
      </c>
      <c r="DR59">
        <v>48592007999</v>
      </c>
      <c r="DS59">
        <v>48592007999</v>
      </c>
      <c r="DT59" t="s">
        <v>116</v>
      </c>
      <c r="DU59">
        <v>65760439139</v>
      </c>
      <c r="DV59">
        <v>-19948211125</v>
      </c>
      <c r="DW59" t="s">
        <v>116</v>
      </c>
      <c r="DX59">
        <v>13406504845</v>
      </c>
      <c r="DY59">
        <v>-67399051259</v>
      </c>
      <c r="DZ59" t="s">
        <v>116</v>
      </c>
      <c r="EA59">
        <v>-53120873866</v>
      </c>
      <c r="EB59">
        <v>-43595174532</v>
      </c>
      <c r="EC59" t="s">
        <v>116</v>
      </c>
      <c r="ED59">
        <v>-63488518041</v>
      </c>
      <c r="EE59">
        <v>26297805227</v>
      </c>
      <c r="EF59" t="s">
        <v>116</v>
      </c>
      <c r="EG59">
        <v>-6735686594</v>
      </c>
      <c r="EH59">
        <v>68388573672</v>
      </c>
      <c r="EI59" t="s">
        <v>116</v>
      </c>
      <c r="EJ59">
        <v>57138156679</v>
      </c>
      <c r="EK59">
        <v>38178495703</v>
      </c>
      <c r="EL59" t="s">
        <v>116</v>
      </c>
      <c r="EM59">
        <v>60605167808</v>
      </c>
      <c r="EN59">
        <v>-32394137089</v>
      </c>
      <c r="EO59" t="s">
        <v>116</v>
      </c>
      <c r="EP59">
        <v>0</v>
      </c>
      <c r="EQ59">
        <v>-68719476736</v>
      </c>
      <c r="ER59" t="s">
        <v>116</v>
      </c>
      <c r="ES59">
        <v>-60605167808</v>
      </c>
      <c r="ET59">
        <v>-32394137089</v>
      </c>
      <c r="EU59" t="s">
        <v>116</v>
      </c>
      <c r="EV59">
        <v>-57138156679</v>
      </c>
      <c r="EW59">
        <v>38178495703</v>
      </c>
      <c r="EX59" t="s">
        <v>116</v>
      </c>
      <c r="EY59">
        <v>6735686594</v>
      </c>
      <c r="EZ59">
        <v>68388573672</v>
      </c>
      <c r="FA59" t="s">
        <v>116</v>
      </c>
      <c r="FB59">
        <v>63488518041</v>
      </c>
      <c r="FC59">
        <v>26297805227</v>
      </c>
      <c r="FD59" t="s">
        <v>116</v>
      </c>
      <c r="FE59">
        <v>53120873866</v>
      </c>
      <c r="FF59">
        <v>-43595174532</v>
      </c>
      <c r="FG59" t="s">
        <v>116</v>
      </c>
      <c r="FH59">
        <v>-13406504845</v>
      </c>
      <c r="FI59">
        <v>-67399051259</v>
      </c>
      <c r="FJ59" t="s">
        <v>116</v>
      </c>
      <c r="FK59">
        <v>-65760439139</v>
      </c>
      <c r="FL59">
        <v>-19948211125</v>
      </c>
      <c r="FM59" t="s">
        <v>116</v>
      </c>
      <c r="FN59">
        <v>-48592007999</v>
      </c>
      <c r="FO59">
        <v>48592007999</v>
      </c>
      <c r="FP59" t="s">
        <v>116</v>
      </c>
      <c r="FQ59">
        <v>19948211125</v>
      </c>
      <c r="FR59">
        <v>65760439139</v>
      </c>
      <c r="FS59" t="s">
        <v>116</v>
      </c>
      <c r="FT59">
        <v>67399051259</v>
      </c>
      <c r="FU59">
        <v>13406504845</v>
      </c>
      <c r="FV59" t="s">
        <v>116</v>
      </c>
      <c r="FW59">
        <v>43595174532</v>
      </c>
      <c r="FX59">
        <v>-53120873866</v>
      </c>
      <c r="FY59" t="s">
        <v>116</v>
      </c>
      <c r="FZ59">
        <v>-26297805227</v>
      </c>
      <c r="GA59">
        <v>-63488518041</v>
      </c>
      <c r="GB59" t="s">
        <v>116</v>
      </c>
      <c r="GC59">
        <v>-68388573672</v>
      </c>
      <c r="GD59">
        <v>-6735686594</v>
      </c>
      <c r="GE59" t="s">
        <v>116</v>
      </c>
      <c r="GF59">
        <v>-38178495703</v>
      </c>
      <c r="GG59">
        <v>57138156679</v>
      </c>
      <c r="GH59" t="s">
        <v>116</v>
      </c>
      <c r="GI59">
        <v>32394137089</v>
      </c>
      <c r="GJ59">
        <v>60605167808</v>
      </c>
      <c r="GK59" t="s">
        <v>116</v>
      </c>
    </row>
    <row r="60" spans="1:193" x14ac:dyDescent="0.35">
      <c r="A60">
        <f t="shared" si="0"/>
        <v>54</v>
      </c>
      <c r="B60">
        <v>68719476736</v>
      </c>
      <c r="C60">
        <v>0</v>
      </c>
      <c r="D60" t="s">
        <v>116</v>
      </c>
      <c r="E60">
        <v>38178495703</v>
      </c>
      <c r="F60">
        <v>-57138156679</v>
      </c>
      <c r="G60" t="s">
        <v>116</v>
      </c>
      <c r="H60">
        <v>-26297805227</v>
      </c>
      <c r="I60">
        <v>-63488518041</v>
      </c>
      <c r="J60" t="s">
        <v>116</v>
      </c>
      <c r="K60">
        <v>-67399051259</v>
      </c>
      <c r="L60">
        <v>-13406504845</v>
      </c>
      <c r="M60" t="s">
        <v>116</v>
      </c>
      <c r="N60">
        <v>-48592007999</v>
      </c>
      <c r="O60">
        <v>48592007999</v>
      </c>
      <c r="P60" t="s">
        <v>116</v>
      </c>
      <c r="Q60">
        <v>13406504845</v>
      </c>
      <c r="R60">
        <v>67399051259</v>
      </c>
      <c r="S60" t="s">
        <v>116</v>
      </c>
      <c r="T60">
        <v>63488518041</v>
      </c>
      <c r="U60">
        <v>26297805227</v>
      </c>
      <c r="V60" t="s">
        <v>116</v>
      </c>
      <c r="W60">
        <v>57138156679</v>
      </c>
      <c r="X60">
        <v>-38178495703</v>
      </c>
      <c r="Y60" t="s">
        <v>116</v>
      </c>
      <c r="Z60">
        <v>0</v>
      </c>
      <c r="AA60">
        <v>-68719476736</v>
      </c>
      <c r="AB60" t="s">
        <v>116</v>
      </c>
      <c r="AC60">
        <v>-57138156679</v>
      </c>
      <c r="AD60">
        <v>-38178495703</v>
      </c>
      <c r="AE60" t="s">
        <v>116</v>
      </c>
      <c r="AF60">
        <v>-63488518041</v>
      </c>
      <c r="AG60">
        <v>26297805227</v>
      </c>
      <c r="AH60" t="s">
        <v>116</v>
      </c>
      <c r="AI60">
        <v>-13406504845</v>
      </c>
      <c r="AJ60">
        <v>67399051259</v>
      </c>
      <c r="AK60" t="s">
        <v>116</v>
      </c>
      <c r="AL60">
        <v>48592007999</v>
      </c>
      <c r="AM60">
        <v>48592007999</v>
      </c>
      <c r="AN60" t="s">
        <v>116</v>
      </c>
      <c r="AO60">
        <v>67399051259</v>
      </c>
      <c r="AP60">
        <v>-13406504845</v>
      </c>
      <c r="AQ60" t="s">
        <v>116</v>
      </c>
      <c r="AR60">
        <v>26297805227</v>
      </c>
      <c r="AS60">
        <v>-63488518041</v>
      </c>
      <c r="AT60" t="s">
        <v>116</v>
      </c>
      <c r="AU60">
        <v>-38178495703</v>
      </c>
      <c r="AV60">
        <v>-57138156679</v>
      </c>
      <c r="AW60" t="s">
        <v>116</v>
      </c>
      <c r="AX60">
        <v>-68719476736</v>
      </c>
      <c r="AY60">
        <v>0</v>
      </c>
      <c r="AZ60" t="s">
        <v>116</v>
      </c>
      <c r="BA60">
        <v>-38178495703</v>
      </c>
      <c r="BB60">
        <v>57138156679</v>
      </c>
      <c r="BC60" t="s">
        <v>116</v>
      </c>
      <c r="BD60">
        <v>26297805227</v>
      </c>
      <c r="BE60">
        <v>63488518041</v>
      </c>
      <c r="BF60" t="s">
        <v>116</v>
      </c>
      <c r="BG60">
        <v>67399051259</v>
      </c>
      <c r="BH60">
        <v>13406504845</v>
      </c>
      <c r="BI60" t="s">
        <v>116</v>
      </c>
      <c r="BJ60">
        <v>48592007999</v>
      </c>
      <c r="BK60">
        <v>-48592007999</v>
      </c>
      <c r="BL60" t="s">
        <v>116</v>
      </c>
      <c r="BM60">
        <v>-13406504845</v>
      </c>
      <c r="BN60">
        <v>-67399051259</v>
      </c>
      <c r="BO60" t="s">
        <v>116</v>
      </c>
      <c r="BP60">
        <v>-63488518041</v>
      </c>
      <c r="BQ60">
        <v>-26297805227</v>
      </c>
      <c r="BR60" t="s">
        <v>116</v>
      </c>
      <c r="BS60">
        <v>-57138156679</v>
      </c>
      <c r="BT60">
        <v>38178495703</v>
      </c>
      <c r="BU60" t="s">
        <v>116</v>
      </c>
      <c r="BV60">
        <v>0</v>
      </c>
      <c r="BW60">
        <v>68719476736</v>
      </c>
      <c r="BX60" t="s">
        <v>116</v>
      </c>
      <c r="BY60">
        <v>57138156679</v>
      </c>
      <c r="BZ60">
        <v>38178495703</v>
      </c>
      <c r="CA60" t="s">
        <v>116</v>
      </c>
      <c r="CB60">
        <v>63488518041</v>
      </c>
      <c r="CC60">
        <v>-26297805227</v>
      </c>
      <c r="CD60" t="s">
        <v>116</v>
      </c>
      <c r="CE60">
        <v>13406504845</v>
      </c>
      <c r="CF60">
        <v>-67399051259</v>
      </c>
      <c r="CG60" t="s">
        <v>116</v>
      </c>
      <c r="CH60">
        <v>-48592007999</v>
      </c>
      <c r="CI60">
        <v>-48592007999</v>
      </c>
      <c r="CJ60" t="s">
        <v>116</v>
      </c>
      <c r="CK60">
        <v>-67399051259</v>
      </c>
      <c r="CL60">
        <v>13406504845</v>
      </c>
      <c r="CM60" t="s">
        <v>116</v>
      </c>
      <c r="CN60">
        <v>-26297805227</v>
      </c>
      <c r="CO60">
        <v>63488518041</v>
      </c>
      <c r="CP60" t="s">
        <v>116</v>
      </c>
      <c r="CQ60">
        <v>38178495703</v>
      </c>
      <c r="CR60">
        <v>57138156679</v>
      </c>
      <c r="CS60" t="s">
        <v>116</v>
      </c>
      <c r="CT60">
        <v>68719476736</v>
      </c>
      <c r="CU60">
        <v>0</v>
      </c>
      <c r="CV60" t="s">
        <v>116</v>
      </c>
      <c r="CW60">
        <v>38178495703</v>
      </c>
      <c r="CX60">
        <v>-57138156679</v>
      </c>
      <c r="CY60" t="s">
        <v>116</v>
      </c>
      <c r="CZ60">
        <v>-26297805227</v>
      </c>
      <c r="DA60">
        <v>-63488518041</v>
      </c>
      <c r="DB60" t="s">
        <v>116</v>
      </c>
      <c r="DC60">
        <v>-67399051259</v>
      </c>
      <c r="DD60">
        <v>-13406504845</v>
      </c>
      <c r="DE60" t="s">
        <v>116</v>
      </c>
      <c r="DF60">
        <v>-48592007999</v>
      </c>
      <c r="DG60">
        <v>48592007999</v>
      </c>
      <c r="DH60" t="s">
        <v>116</v>
      </c>
      <c r="DI60">
        <v>13406504845</v>
      </c>
      <c r="DJ60">
        <v>67399051259</v>
      </c>
      <c r="DK60" t="s">
        <v>116</v>
      </c>
      <c r="DL60">
        <v>63488518041</v>
      </c>
      <c r="DM60">
        <v>26297805227</v>
      </c>
      <c r="DN60" t="s">
        <v>116</v>
      </c>
      <c r="DO60">
        <v>57138156679</v>
      </c>
      <c r="DP60">
        <v>-38178495703</v>
      </c>
      <c r="DQ60" t="s">
        <v>116</v>
      </c>
      <c r="DR60">
        <v>0</v>
      </c>
      <c r="DS60">
        <v>-68719476736</v>
      </c>
      <c r="DT60" t="s">
        <v>116</v>
      </c>
      <c r="DU60">
        <v>-57138156679</v>
      </c>
      <c r="DV60">
        <v>-38178495703</v>
      </c>
      <c r="DW60" t="s">
        <v>116</v>
      </c>
      <c r="DX60">
        <v>-63488518041</v>
      </c>
      <c r="DY60">
        <v>26297805227</v>
      </c>
      <c r="DZ60" t="s">
        <v>116</v>
      </c>
      <c r="EA60">
        <v>-13406504845</v>
      </c>
      <c r="EB60">
        <v>67399051259</v>
      </c>
      <c r="EC60" t="s">
        <v>116</v>
      </c>
      <c r="ED60">
        <v>48592007999</v>
      </c>
      <c r="EE60">
        <v>48592007999</v>
      </c>
      <c r="EF60" t="s">
        <v>116</v>
      </c>
      <c r="EG60">
        <v>67399051259</v>
      </c>
      <c r="EH60">
        <v>-13406504845</v>
      </c>
      <c r="EI60" t="s">
        <v>116</v>
      </c>
      <c r="EJ60">
        <v>26297805227</v>
      </c>
      <c r="EK60">
        <v>-63488518041</v>
      </c>
      <c r="EL60" t="s">
        <v>116</v>
      </c>
      <c r="EM60">
        <v>-38178495703</v>
      </c>
      <c r="EN60">
        <v>-57138156679</v>
      </c>
      <c r="EO60" t="s">
        <v>116</v>
      </c>
      <c r="EP60">
        <v>-68719476736</v>
      </c>
      <c r="EQ60">
        <v>0</v>
      </c>
      <c r="ER60" t="s">
        <v>116</v>
      </c>
      <c r="ES60">
        <v>-38178495703</v>
      </c>
      <c r="ET60">
        <v>57138156679</v>
      </c>
      <c r="EU60" t="s">
        <v>116</v>
      </c>
      <c r="EV60">
        <v>26297805227</v>
      </c>
      <c r="EW60">
        <v>63488518041</v>
      </c>
      <c r="EX60" t="s">
        <v>116</v>
      </c>
      <c r="EY60">
        <v>67399051259</v>
      </c>
      <c r="EZ60">
        <v>13406504845</v>
      </c>
      <c r="FA60" t="s">
        <v>116</v>
      </c>
      <c r="FB60">
        <v>48592007999</v>
      </c>
      <c r="FC60">
        <v>-48592007999</v>
      </c>
      <c r="FD60" t="s">
        <v>116</v>
      </c>
      <c r="FE60">
        <v>-13406504845</v>
      </c>
      <c r="FF60">
        <v>-67399051259</v>
      </c>
      <c r="FG60" t="s">
        <v>116</v>
      </c>
      <c r="FH60">
        <v>-63488518041</v>
      </c>
      <c r="FI60">
        <v>-26297805227</v>
      </c>
      <c r="FJ60" t="s">
        <v>116</v>
      </c>
      <c r="FK60">
        <v>-57138156679</v>
      </c>
      <c r="FL60">
        <v>38178495703</v>
      </c>
      <c r="FM60" t="s">
        <v>116</v>
      </c>
      <c r="FN60">
        <v>0</v>
      </c>
      <c r="FO60">
        <v>68719476736</v>
      </c>
      <c r="FP60" t="s">
        <v>116</v>
      </c>
      <c r="FQ60">
        <v>57138156679</v>
      </c>
      <c r="FR60">
        <v>38178495703</v>
      </c>
      <c r="FS60" t="s">
        <v>116</v>
      </c>
      <c r="FT60">
        <v>63488518041</v>
      </c>
      <c r="FU60">
        <v>-26297805227</v>
      </c>
      <c r="FV60" t="s">
        <v>116</v>
      </c>
      <c r="FW60">
        <v>13406504845</v>
      </c>
      <c r="FX60">
        <v>-67399051259</v>
      </c>
      <c r="FY60" t="s">
        <v>116</v>
      </c>
      <c r="FZ60">
        <v>-48592007999</v>
      </c>
      <c r="GA60">
        <v>-48592007999</v>
      </c>
      <c r="GB60" t="s">
        <v>116</v>
      </c>
      <c r="GC60">
        <v>-67399051259</v>
      </c>
      <c r="GD60">
        <v>13406504845</v>
      </c>
      <c r="GE60" t="s">
        <v>116</v>
      </c>
      <c r="GF60">
        <v>-26297805227</v>
      </c>
      <c r="GG60">
        <v>63488518041</v>
      </c>
      <c r="GH60" t="s">
        <v>116</v>
      </c>
      <c r="GI60">
        <v>38178495703</v>
      </c>
      <c r="GJ60">
        <v>57138156679</v>
      </c>
      <c r="GK60" t="s">
        <v>116</v>
      </c>
    </row>
    <row r="61" spans="1:193" x14ac:dyDescent="0.35">
      <c r="A61">
        <f t="shared" si="0"/>
        <v>55</v>
      </c>
      <c r="B61">
        <v>68719476736</v>
      </c>
      <c r="C61">
        <v>0</v>
      </c>
      <c r="D61" t="s">
        <v>116</v>
      </c>
      <c r="E61">
        <v>43595174532</v>
      </c>
      <c r="F61">
        <v>-53120873866</v>
      </c>
      <c r="G61" t="s">
        <v>116</v>
      </c>
      <c r="H61">
        <v>-13406504845</v>
      </c>
      <c r="I61">
        <v>-67399051259</v>
      </c>
      <c r="J61" t="s">
        <v>116</v>
      </c>
      <c r="K61">
        <v>-60605167808</v>
      </c>
      <c r="L61">
        <v>-32394137089</v>
      </c>
      <c r="M61" t="s">
        <v>116</v>
      </c>
      <c r="N61">
        <v>-63488518041</v>
      </c>
      <c r="O61">
        <v>26297805227</v>
      </c>
      <c r="P61" t="s">
        <v>116</v>
      </c>
      <c r="Q61">
        <v>-19948211125</v>
      </c>
      <c r="R61">
        <v>65760439139</v>
      </c>
      <c r="S61" t="s">
        <v>116</v>
      </c>
      <c r="T61">
        <v>38178495703</v>
      </c>
      <c r="U61">
        <v>57138156679</v>
      </c>
      <c r="V61" t="s">
        <v>116</v>
      </c>
      <c r="W61">
        <v>68388573672</v>
      </c>
      <c r="X61">
        <v>6735686594</v>
      </c>
      <c r="Y61" t="s">
        <v>116</v>
      </c>
      <c r="Z61">
        <v>48592007999</v>
      </c>
      <c r="AA61">
        <v>-48592007999</v>
      </c>
      <c r="AB61" t="s">
        <v>116</v>
      </c>
      <c r="AC61">
        <v>-6735686594</v>
      </c>
      <c r="AD61">
        <v>-68388573672</v>
      </c>
      <c r="AE61" t="s">
        <v>116</v>
      </c>
      <c r="AF61">
        <v>-57138156679</v>
      </c>
      <c r="AG61">
        <v>-38178495703</v>
      </c>
      <c r="AH61" t="s">
        <v>116</v>
      </c>
      <c r="AI61">
        <v>-65760439139</v>
      </c>
      <c r="AJ61">
        <v>19948211125</v>
      </c>
      <c r="AK61" t="s">
        <v>116</v>
      </c>
      <c r="AL61">
        <v>-26297805227</v>
      </c>
      <c r="AM61">
        <v>63488518041</v>
      </c>
      <c r="AN61" t="s">
        <v>116</v>
      </c>
      <c r="AO61">
        <v>32394137089</v>
      </c>
      <c r="AP61">
        <v>60605167808</v>
      </c>
      <c r="AQ61" t="s">
        <v>116</v>
      </c>
      <c r="AR61">
        <v>67399051259</v>
      </c>
      <c r="AS61">
        <v>13406504845</v>
      </c>
      <c r="AT61" t="s">
        <v>116</v>
      </c>
      <c r="AU61">
        <v>53120873866</v>
      </c>
      <c r="AV61">
        <v>-43595174532</v>
      </c>
      <c r="AW61" t="s">
        <v>116</v>
      </c>
      <c r="AX61">
        <v>0</v>
      </c>
      <c r="AY61">
        <v>-68719476736</v>
      </c>
      <c r="AZ61" t="s">
        <v>116</v>
      </c>
      <c r="BA61">
        <v>-53120873866</v>
      </c>
      <c r="BB61">
        <v>-43595174532</v>
      </c>
      <c r="BC61" t="s">
        <v>116</v>
      </c>
      <c r="BD61">
        <v>-67399051259</v>
      </c>
      <c r="BE61">
        <v>13406504845</v>
      </c>
      <c r="BF61" t="s">
        <v>116</v>
      </c>
      <c r="BG61">
        <v>-32394137089</v>
      </c>
      <c r="BH61">
        <v>60605167808</v>
      </c>
      <c r="BI61" t="s">
        <v>116</v>
      </c>
      <c r="BJ61">
        <v>26297805227</v>
      </c>
      <c r="BK61">
        <v>63488518041</v>
      </c>
      <c r="BL61" t="s">
        <v>116</v>
      </c>
      <c r="BM61">
        <v>65760439139</v>
      </c>
      <c r="BN61">
        <v>19948211125</v>
      </c>
      <c r="BO61" t="s">
        <v>116</v>
      </c>
      <c r="BP61">
        <v>57138156679</v>
      </c>
      <c r="BQ61">
        <v>-38178495703</v>
      </c>
      <c r="BR61" t="s">
        <v>116</v>
      </c>
      <c r="BS61">
        <v>6735686594</v>
      </c>
      <c r="BT61">
        <v>-68388573672</v>
      </c>
      <c r="BU61" t="s">
        <v>116</v>
      </c>
      <c r="BV61">
        <v>-48592007999</v>
      </c>
      <c r="BW61">
        <v>-48592007999</v>
      </c>
      <c r="BX61" t="s">
        <v>116</v>
      </c>
      <c r="BY61">
        <v>-68388573672</v>
      </c>
      <c r="BZ61">
        <v>6735686594</v>
      </c>
      <c r="CA61" t="s">
        <v>116</v>
      </c>
      <c r="CB61">
        <v>-38178495703</v>
      </c>
      <c r="CC61">
        <v>57138156679</v>
      </c>
      <c r="CD61" t="s">
        <v>116</v>
      </c>
      <c r="CE61">
        <v>19948211125</v>
      </c>
      <c r="CF61">
        <v>65760439139</v>
      </c>
      <c r="CG61" t="s">
        <v>116</v>
      </c>
      <c r="CH61">
        <v>63488518041</v>
      </c>
      <c r="CI61">
        <v>26297805227</v>
      </c>
      <c r="CJ61" t="s">
        <v>116</v>
      </c>
      <c r="CK61">
        <v>60605167808</v>
      </c>
      <c r="CL61">
        <v>-32394137089</v>
      </c>
      <c r="CM61" t="s">
        <v>116</v>
      </c>
      <c r="CN61">
        <v>13406504845</v>
      </c>
      <c r="CO61">
        <v>-67399051259</v>
      </c>
      <c r="CP61" t="s">
        <v>116</v>
      </c>
      <c r="CQ61">
        <v>-43595174532</v>
      </c>
      <c r="CR61">
        <v>-53120873866</v>
      </c>
      <c r="CS61" t="s">
        <v>116</v>
      </c>
      <c r="CT61">
        <v>-68719476736</v>
      </c>
      <c r="CU61">
        <v>0</v>
      </c>
      <c r="CV61" t="s">
        <v>116</v>
      </c>
      <c r="CW61">
        <v>-43595174532</v>
      </c>
      <c r="CX61">
        <v>53120873866</v>
      </c>
      <c r="CY61" t="s">
        <v>116</v>
      </c>
      <c r="CZ61">
        <v>13406504845</v>
      </c>
      <c r="DA61">
        <v>67399051259</v>
      </c>
      <c r="DB61" t="s">
        <v>116</v>
      </c>
      <c r="DC61">
        <v>60605167808</v>
      </c>
      <c r="DD61">
        <v>32394137089</v>
      </c>
      <c r="DE61" t="s">
        <v>116</v>
      </c>
      <c r="DF61">
        <v>63488518041</v>
      </c>
      <c r="DG61">
        <v>-26297805227</v>
      </c>
      <c r="DH61" t="s">
        <v>116</v>
      </c>
      <c r="DI61">
        <v>19948211125</v>
      </c>
      <c r="DJ61">
        <v>-65760439139</v>
      </c>
      <c r="DK61" t="s">
        <v>116</v>
      </c>
      <c r="DL61">
        <v>-38178495703</v>
      </c>
      <c r="DM61">
        <v>-57138156679</v>
      </c>
      <c r="DN61" t="s">
        <v>116</v>
      </c>
      <c r="DO61">
        <v>-68388573672</v>
      </c>
      <c r="DP61">
        <v>-6735686594</v>
      </c>
      <c r="DQ61" t="s">
        <v>116</v>
      </c>
      <c r="DR61">
        <v>-48592007999</v>
      </c>
      <c r="DS61">
        <v>48592007999</v>
      </c>
      <c r="DT61" t="s">
        <v>116</v>
      </c>
      <c r="DU61">
        <v>6735686594</v>
      </c>
      <c r="DV61">
        <v>68388573672</v>
      </c>
      <c r="DW61" t="s">
        <v>116</v>
      </c>
      <c r="DX61">
        <v>57138156679</v>
      </c>
      <c r="DY61">
        <v>38178495703</v>
      </c>
      <c r="DZ61" t="s">
        <v>116</v>
      </c>
      <c r="EA61">
        <v>65760439139</v>
      </c>
      <c r="EB61">
        <v>-19948211125</v>
      </c>
      <c r="EC61" t="s">
        <v>116</v>
      </c>
      <c r="ED61">
        <v>26297805227</v>
      </c>
      <c r="EE61">
        <v>-63488518041</v>
      </c>
      <c r="EF61" t="s">
        <v>116</v>
      </c>
      <c r="EG61">
        <v>-32394137089</v>
      </c>
      <c r="EH61">
        <v>-60605167808</v>
      </c>
      <c r="EI61" t="s">
        <v>116</v>
      </c>
      <c r="EJ61">
        <v>-67399051259</v>
      </c>
      <c r="EK61">
        <v>-13406504845</v>
      </c>
      <c r="EL61" t="s">
        <v>116</v>
      </c>
      <c r="EM61">
        <v>-53120873866</v>
      </c>
      <c r="EN61">
        <v>43595174532</v>
      </c>
      <c r="EO61" t="s">
        <v>116</v>
      </c>
      <c r="EP61">
        <v>0</v>
      </c>
      <c r="EQ61">
        <v>68719476736</v>
      </c>
      <c r="ER61" t="s">
        <v>116</v>
      </c>
      <c r="ES61">
        <v>53120873866</v>
      </c>
      <c r="ET61">
        <v>43595174532</v>
      </c>
      <c r="EU61" t="s">
        <v>116</v>
      </c>
      <c r="EV61">
        <v>67399051259</v>
      </c>
      <c r="EW61">
        <v>-13406504845</v>
      </c>
      <c r="EX61" t="s">
        <v>116</v>
      </c>
      <c r="EY61">
        <v>32394137089</v>
      </c>
      <c r="EZ61">
        <v>-60605167808</v>
      </c>
      <c r="FA61" t="s">
        <v>116</v>
      </c>
      <c r="FB61">
        <v>-26297805227</v>
      </c>
      <c r="FC61">
        <v>-63488518041</v>
      </c>
      <c r="FD61" t="s">
        <v>116</v>
      </c>
      <c r="FE61">
        <v>-65760439139</v>
      </c>
      <c r="FF61">
        <v>-19948211125</v>
      </c>
      <c r="FG61" t="s">
        <v>116</v>
      </c>
      <c r="FH61">
        <v>-57138156679</v>
      </c>
      <c r="FI61">
        <v>38178495703</v>
      </c>
      <c r="FJ61" t="s">
        <v>116</v>
      </c>
      <c r="FK61">
        <v>-6735686594</v>
      </c>
      <c r="FL61">
        <v>68388573672</v>
      </c>
      <c r="FM61" t="s">
        <v>116</v>
      </c>
      <c r="FN61">
        <v>48592007999</v>
      </c>
      <c r="FO61">
        <v>48592007999</v>
      </c>
      <c r="FP61" t="s">
        <v>116</v>
      </c>
      <c r="FQ61">
        <v>68388573672</v>
      </c>
      <c r="FR61">
        <v>-6735686594</v>
      </c>
      <c r="FS61" t="s">
        <v>116</v>
      </c>
      <c r="FT61">
        <v>38178495703</v>
      </c>
      <c r="FU61">
        <v>-57138156679</v>
      </c>
      <c r="FV61" t="s">
        <v>116</v>
      </c>
      <c r="FW61">
        <v>-19948211125</v>
      </c>
      <c r="FX61">
        <v>-65760439139</v>
      </c>
      <c r="FY61" t="s">
        <v>116</v>
      </c>
      <c r="FZ61">
        <v>-63488518041</v>
      </c>
      <c r="GA61">
        <v>-26297805227</v>
      </c>
      <c r="GB61" t="s">
        <v>116</v>
      </c>
      <c r="GC61">
        <v>-60605167808</v>
      </c>
      <c r="GD61">
        <v>32394137089</v>
      </c>
      <c r="GE61" t="s">
        <v>116</v>
      </c>
      <c r="GF61">
        <v>-13406504845</v>
      </c>
      <c r="GG61">
        <v>67399051259</v>
      </c>
      <c r="GH61" t="s">
        <v>116</v>
      </c>
      <c r="GI61">
        <v>43595174532</v>
      </c>
      <c r="GJ61">
        <v>53120873866</v>
      </c>
      <c r="GK61" t="s">
        <v>116</v>
      </c>
    </row>
    <row r="62" spans="1:193" x14ac:dyDescent="0.35">
      <c r="A62">
        <f t="shared" si="0"/>
        <v>56</v>
      </c>
      <c r="B62">
        <v>68719476736</v>
      </c>
      <c r="C62">
        <v>0</v>
      </c>
      <c r="D62" t="s">
        <v>116</v>
      </c>
      <c r="E62">
        <v>48592007999</v>
      </c>
      <c r="F62">
        <v>-48592007999</v>
      </c>
      <c r="G62" t="s">
        <v>116</v>
      </c>
      <c r="H62">
        <v>0</v>
      </c>
      <c r="I62">
        <v>-68719476736</v>
      </c>
      <c r="J62" t="s">
        <v>116</v>
      </c>
      <c r="K62">
        <v>-48592007999</v>
      </c>
      <c r="L62">
        <v>-48592007999</v>
      </c>
      <c r="M62" t="s">
        <v>116</v>
      </c>
      <c r="N62">
        <v>-68719476736</v>
      </c>
      <c r="O62">
        <v>0</v>
      </c>
      <c r="P62" t="s">
        <v>116</v>
      </c>
      <c r="Q62">
        <v>-48592007999</v>
      </c>
      <c r="R62">
        <v>48592007999</v>
      </c>
      <c r="S62" t="s">
        <v>116</v>
      </c>
      <c r="T62">
        <v>0</v>
      </c>
      <c r="U62">
        <v>68719476736</v>
      </c>
      <c r="V62" t="s">
        <v>116</v>
      </c>
      <c r="W62">
        <v>48592007999</v>
      </c>
      <c r="X62">
        <v>48592007999</v>
      </c>
      <c r="Y62" t="s">
        <v>116</v>
      </c>
      <c r="Z62">
        <v>68719476736</v>
      </c>
      <c r="AA62">
        <v>0</v>
      </c>
      <c r="AB62" t="s">
        <v>116</v>
      </c>
      <c r="AC62">
        <v>48592007999</v>
      </c>
      <c r="AD62">
        <v>-48592007999</v>
      </c>
      <c r="AE62" t="s">
        <v>116</v>
      </c>
      <c r="AF62">
        <v>0</v>
      </c>
      <c r="AG62">
        <v>-68719476736</v>
      </c>
      <c r="AH62" t="s">
        <v>116</v>
      </c>
      <c r="AI62">
        <v>-48592007999</v>
      </c>
      <c r="AJ62">
        <v>-48592007999</v>
      </c>
      <c r="AK62" t="s">
        <v>116</v>
      </c>
      <c r="AL62">
        <v>-68719476736</v>
      </c>
      <c r="AM62">
        <v>0</v>
      </c>
      <c r="AN62" t="s">
        <v>116</v>
      </c>
      <c r="AO62">
        <v>-48592007999</v>
      </c>
      <c r="AP62">
        <v>48592007999</v>
      </c>
      <c r="AQ62" t="s">
        <v>116</v>
      </c>
      <c r="AR62">
        <v>0</v>
      </c>
      <c r="AS62">
        <v>68719476736</v>
      </c>
      <c r="AT62" t="s">
        <v>116</v>
      </c>
      <c r="AU62">
        <v>48592007999</v>
      </c>
      <c r="AV62">
        <v>48592007999</v>
      </c>
      <c r="AW62" t="s">
        <v>116</v>
      </c>
      <c r="AX62">
        <v>68719476736</v>
      </c>
      <c r="AY62">
        <v>0</v>
      </c>
      <c r="AZ62" t="s">
        <v>116</v>
      </c>
      <c r="BA62">
        <v>48592007999</v>
      </c>
      <c r="BB62">
        <v>-48592007999</v>
      </c>
      <c r="BC62" t="s">
        <v>116</v>
      </c>
      <c r="BD62">
        <v>0</v>
      </c>
      <c r="BE62">
        <v>-68719476736</v>
      </c>
      <c r="BF62" t="s">
        <v>116</v>
      </c>
      <c r="BG62">
        <v>-48592007999</v>
      </c>
      <c r="BH62">
        <v>-48592007999</v>
      </c>
      <c r="BI62" t="s">
        <v>116</v>
      </c>
      <c r="BJ62">
        <v>-68719476736</v>
      </c>
      <c r="BK62">
        <v>0</v>
      </c>
      <c r="BL62" t="s">
        <v>116</v>
      </c>
      <c r="BM62">
        <v>-48592007999</v>
      </c>
      <c r="BN62">
        <v>48592007999</v>
      </c>
      <c r="BO62" t="s">
        <v>116</v>
      </c>
      <c r="BP62">
        <v>0</v>
      </c>
      <c r="BQ62">
        <v>68719476736</v>
      </c>
      <c r="BR62" t="s">
        <v>116</v>
      </c>
      <c r="BS62">
        <v>48592007999</v>
      </c>
      <c r="BT62">
        <v>48592007999</v>
      </c>
      <c r="BU62" t="s">
        <v>116</v>
      </c>
      <c r="BV62">
        <v>68719476736</v>
      </c>
      <c r="BW62">
        <v>0</v>
      </c>
      <c r="BX62" t="s">
        <v>116</v>
      </c>
      <c r="BY62">
        <v>48592007999</v>
      </c>
      <c r="BZ62">
        <v>-48592007999</v>
      </c>
      <c r="CA62" t="s">
        <v>116</v>
      </c>
      <c r="CB62">
        <v>0</v>
      </c>
      <c r="CC62">
        <v>-68719476736</v>
      </c>
      <c r="CD62" t="s">
        <v>116</v>
      </c>
      <c r="CE62">
        <v>-48592007999</v>
      </c>
      <c r="CF62">
        <v>-48592007999</v>
      </c>
      <c r="CG62" t="s">
        <v>116</v>
      </c>
      <c r="CH62">
        <v>-68719476736</v>
      </c>
      <c r="CI62">
        <v>0</v>
      </c>
      <c r="CJ62" t="s">
        <v>116</v>
      </c>
      <c r="CK62">
        <v>-48592007999</v>
      </c>
      <c r="CL62">
        <v>48592007999</v>
      </c>
      <c r="CM62" t="s">
        <v>116</v>
      </c>
      <c r="CN62">
        <v>0</v>
      </c>
      <c r="CO62">
        <v>68719476736</v>
      </c>
      <c r="CP62" t="s">
        <v>116</v>
      </c>
      <c r="CQ62">
        <v>48592007999</v>
      </c>
      <c r="CR62">
        <v>48592007999</v>
      </c>
      <c r="CS62" t="s">
        <v>116</v>
      </c>
      <c r="CT62">
        <v>68719476736</v>
      </c>
      <c r="CU62">
        <v>0</v>
      </c>
      <c r="CV62" t="s">
        <v>116</v>
      </c>
      <c r="CW62">
        <v>48592007999</v>
      </c>
      <c r="CX62">
        <v>-48592007999</v>
      </c>
      <c r="CY62" t="s">
        <v>116</v>
      </c>
      <c r="CZ62">
        <v>0</v>
      </c>
      <c r="DA62">
        <v>-68719476736</v>
      </c>
      <c r="DB62" t="s">
        <v>116</v>
      </c>
      <c r="DC62">
        <v>-48592007999</v>
      </c>
      <c r="DD62">
        <v>-48592007999</v>
      </c>
      <c r="DE62" t="s">
        <v>116</v>
      </c>
      <c r="DF62">
        <v>-68719476736</v>
      </c>
      <c r="DG62">
        <v>0</v>
      </c>
      <c r="DH62" t="s">
        <v>116</v>
      </c>
      <c r="DI62">
        <v>-48592007999</v>
      </c>
      <c r="DJ62">
        <v>48592007999</v>
      </c>
      <c r="DK62" t="s">
        <v>116</v>
      </c>
      <c r="DL62">
        <v>0</v>
      </c>
      <c r="DM62">
        <v>68719476736</v>
      </c>
      <c r="DN62" t="s">
        <v>116</v>
      </c>
      <c r="DO62">
        <v>48592007999</v>
      </c>
      <c r="DP62">
        <v>48592007999</v>
      </c>
      <c r="DQ62" t="s">
        <v>116</v>
      </c>
      <c r="DR62">
        <v>68719476736</v>
      </c>
      <c r="DS62">
        <v>0</v>
      </c>
      <c r="DT62" t="s">
        <v>116</v>
      </c>
      <c r="DU62">
        <v>48592007999</v>
      </c>
      <c r="DV62">
        <v>-48592007999</v>
      </c>
      <c r="DW62" t="s">
        <v>116</v>
      </c>
      <c r="DX62">
        <v>0</v>
      </c>
      <c r="DY62">
        <v>-68719476736</v>
      </c>
      <c r="DZ62" t="s">
        <v>116</v>
      </c>
      <c r="EA62">
        <v>-48592007999</v>
      </c>
      <c r="EB62">
        <v>-48592007999</v>
      </c>
      <c r="EC62" t="s">
        <v>116</v>
      </c>
      <c r="ED62">
        <v>-68719476736</v>
      </c>
      <c r="EE62">
        <v>0</v>
      </c>
      <c r="EF62" t="s">
        <v>116</v>
      </c>
      <c r="EG62">
        <v>-48592007999</v>
      </c>
      <c r="EH62">
        <v>48592007999</v>
      </c>
      <c r="EI62" t="s">
        <v>116</v>
      </c>
      <c r="EJ62">
        <v>0</v>
      </c>
      <c r="EK62">
        <v>68719476736</v>
      </c>
      <c r="EL62" t="s">
        <v>116</v>
      </c>
      <c r="EM62">
        <v>48592007999</v>
      </c>
      <c r="EN62">
        <v>48592007999</v>
      </c>
      <c r="EO62" t="s">
        <v>116</v>
      </c>
      <c r="EP62">
        <v>68719476736</v>
      </c>
      <c r="EQ62">
        <v>0</v>
      </c>
      <c r="ER62" t="s">
        <v>116</v>
      </c>
      <c r="ES62">
        <v>48592007999</v>
      </c>
      <c r="ET62">
        <v>-48592007999</v>
      </c>
      <c r="EU62" t="s">
        <v>116</v>
      </c>
      <c r="EV62">
        <v>0</v>
      </c>
      <c r="EW62">
        <v>-68719476736</v>
      </c>
      <c r="EX62" t="s">
        <v>116</v>
      </c>
      <c r="EY62">
        <v>-48592007999</v>
      </c>
      <c r="EZ62">
        <v>-48592007999</v>
      </c>
      <c r="FA62" t="s">
        <v>116</v>
      </c>
      <c r="FB62">
        <v>-68719476736</v>
      </c>
      <c r="FC62">
        <v>0</v>
      </c>
      <c r="FD62" t="s">
        <v>116</v>
      </c>
      <c r="FE62">
        <v>-48592007999</v>
      </c>
      <c r="FF62">
        <v>48592007999</v>
      </c>
      <c r="FG62" t="s">
        <v>116</v>
      </c>
      <c r="FH62">
        <v>0</v>
      </c>
      <c r="FI62">
        <v>68719476736</v>
      </c>
      <c r="FJ62" t="s">
        <v>116</v>
      </c>
      <c r="FK62">
        <v>48592007999</v>
      </c>
      <c r="FL62">
        <v>48592007999</v>
      </c>
      <c r="FM62" t="s">
        <v>116</v>
      </c>
      <c r="FN62">
        <v>68719476736</v>
      </c>
      <c r="FO62">
        <v>0</v>
      </c>
      <c r="FP62" t="s">
        <v>116</v>
      </c>
      <c r="FQ62">
        <v>48592007999</v>
      </c>
      <c r="FR62">
        <v>-48592007999</v>
      </c>
      <c r="FS62" t="s">
        <v>116</v>
      </c>
      <c r="FT62">
        <v>0</v>
      </c>
      <c r="FU62">
        <v>-68719476736</v>
      </c>
      <c r="FV62" t="s">
        <v>116</v>
      </c>
      <c r="FW62">
        <v>-48592007999</v>
      </c>
      <c r="FX62">
        <v>-48592007999</v>
      </c>
      <c r="FY62" t="s">
        <v>116</v>
      </c>
      <c r="FZ62">
        <v>-68719476736</v>
      </c>
      <c r="GA62">
        <v>0</v>
      </c>
      <c r="GB62" t="s">
        <v>116</v>
      </c>
      <c r="GC62">
        <v>-48592007999</v>
      </c>
      <c r="GD62">
        <v>48592007999</v>
      </c>
      <c r="GE62" t="s">
        <v>116</v>
      </c>
      <c r="GF62">
        <v>0</v>
      </c>
      <c r="GG62">
        <v>68719476736</v>
      </c>
      <c r="GH62" t="s">
        <v>116</v>
      </c>
      <c r="GI62">
        <v>48592007999</v>
      </c>
      <c r="GJ62">
        <v>48592007999</v>
      </c>
      <c r="GK62" t="s">
        <v>116</v>
      </c>
    </row>
    <row r="63" spans="1:193" x14ac:dyDescent="0.35">
      <c r="A63">
        <f t="shared" si="0"/>
        <v>57</v>
      </c>
      <c r="B63">
        <v>68719476736</v>
      </c>
      <c r="C63">
        <v>0</v>
      </c>
      <c r="D63" t="s">
        <v>116</v>
      </c>
      <c r="E63">
        <v>53120873866</v>
      </c>
      <c r="F63">
        <v>-43595174532</v>
      </c>
      <c r="G63" t="s">
        <v>116</v>
      </c>
      <c r="H63">
        <v>13406504845</v>
      </c>
      <c r="I63">
        <v>-67399051259</v>
      </c>
      <c r="J63" t="s">
        <v>116</v>
      </c>
      <c r="K63">
        <v>-32394137089</v>
      </c>
      <c r="L63">
        <v>-60605167808</v>
      </c>
      <c r="M63" t="s">
        <v>116</v>
      </c>
      <c r="N63">
        <v>-63488518041</v>
      </c>
      <c r="O63">
        <v>-26297805227</v>
      </c>
      <c r="P63" t="s">
        <v>116</v>
      </c>
      <c r="Q63">
        <v>-65760439139</v>
      </c>
      <c r="R63">
        <v>19948211125</v>
      </c>
      <c r="S63" t="s">
        <v>116</v>
      </c>
      <c r="T63">
        <v>-38178495703</v>
      </c>
      <c r="U63">
        <v>57138156679</v>
      </c>
      <c r="V63" t="s">
        <v>116</v>
      </c>
      <c r="W63">
        <v>6735686594</v>
      </c>
      <c r="X63">
        <v>68388573672</v>
      </c>
      <c r="Y63" t="s">
        <v>116</v>
      </c>
      <c r="Z63">
        <v>48592007999</v>
      </c>
      <c r="AA63">
        <v>48592007999</v>
      </c>
      <c r="AB63" t="s">
        <v>116</v>
      </c>
      <c r="AC63">
        <v>68388573672</v>
      </c>
      <c r="AD63">
        <v>6735686594</v>
      </c>
      <c r="AE63" t="s">
        <v>116</v>
      </c>
      <c r="AF63">
        <v>57138156679</v>
      </c>
      <c r="AG63">
        <v>-38178495703</v>
      </c>
      <c r="AH63" t="s">
        <v>116</v>
      </c>
      <c r="AI63">
        <v>19948211125</v>
      </c>
      <c r="AJ63">
        <v>-65760439139</v>
      </c>
      <c r="AK63" t="s">
        <v>116</v>
      </c>
      <c r="AL63">
        <v>-26297805227</v>
      </c>
      <c r="AM63">
        <v>-63488518041</v>
      </c>
      <c r="AN63" t="s">
        <v>116</v>
      </c>
      <c r="AO63">
        <v>-60605167808</v>
      </c>
      <c r="AP63">
        <v>-32394137089</v>
      </c>
      <c r="AQ63" t="s">
        <v>116</v>
      </c>
      <c r="AR63">
        <v>-67399051259</v>
      </c>
      <c r="AS63">
        <v>13406504845</v>
      </c>
      <c r="AT63" t="s">
        <v>116</v>
      </c>
      <c r="AU63">
        <v>-43595174532</v>
      </c>
      <c r="AV63">
        <v>53120873866</v>
      </c>
      <c r="AW63" t="s">
        <v>116</v>
      </c>
      <c r="AX63">
        <v>0</v>
      </c>
      <c r="AY63">
        <v>68719476736</v>
      </c>
      <c r="AZ63" t="s">
        <v>116</v>
      </c>
      <c r="BA63">
        <v>43595174532</v>
      </c>
      <c r="BB63">
        <v>53120873866</v>
      </c>
      <c r="BC63" t="s">
        <v>116</v>
      </c>
      <c r="BD63">
        <v>67399051259</v>
      </c>
      <c r="BE63">
        <v>13406504845</v>
      </c>
      <c r="BF63" t="s">
        <v>116</v>
      </c>
      <c r="BG63">
        <v>60605167808</v>
      </c>
      <c r="BH63">
        <v>-32394137089</v>
      </c>
      <c r="BI63" t="s">
        <v>116</v>
      </c>
      <c r="BJ63">
        <v>26297805227</v>
      </c>
      <c r="BK63">
        <v>-63488518041</v>
      </c>
      <c r="BL63" t="s">
        <v>116</v>
      </c>
      <c r="BM63">
        <v>-19948211125</v>
      </c>
      <c r="BN63">
        <v>-65760439139</v>
      </c>
      <c r="BO63" t="s">
        <v>116</v>
      </c>
      <c r="BP63">
        <v>-57138156679</v>
      </c>
      <c r="BQ63">
        <v>-38178495703</v>
      </c>
      <c r="BR63" t="s">
        <v>116</v>
      </c>
      <c r="BS63">
        <v>-68388573672</v>
      </c>
      <c r="BT63">
        <v>6735686594</v>
      </c>
      <c r="BU63" t="s">
        <v>116</v>
      </c>
      <c r="BV63">
        <v>-48592007999</v>
      </c>
      <c r="BW63">
        <v>48592007999</v>
      </c>
      <c r="BX63" t="s">
        <v>116</v>
      </c>
      <c r="BY63">
        <v>-6735686594</v>
      </c>
      <c r="BZ63">
        <v>68388573672</v>
      </c>
      <c r="CA63" t="s">
        <v>116</v>
      </c>
      <c r="CB63">
        <v>38178495703</v>
      </c>
      <c r="CC63">
        <v>57138156679</v>
      </c>
      <c r="CD63" t="s">
        <v>116</v>
      </c>
      <c r="CE63">
        <v>65760439139</v>
      </c>
      <c r="CF63">
        <v>19948211125</v>
      </c>
      <c r="CG63" t="s">
        <v>116</v>
      </c>
      <c r="CH63">
        <v>63488518041</v>
      </c>
      <c r="CI63">
        <v>-26297805227</v>
      </c>
      <c r="CJ63" t="s">
        <v>116</v>
      </c>
      <c r="CK63">
        <v>32394137089</v>
      </c>
      <c r="CL63">
        <v>-60605167808</v>
      </c>
      <c r="CM63" t="s">
        <v>116</v>
      </c>
      <c r="CN63">
        <v>-13406504845</v>
      </c>
      <c r="CO63">
        <v>-67399051259</v>
      </c>
      <c r="CP63" t="s">
        <v>116</v>
      </c>
      <c r="CQ63">
        <v>-53120873866</v>
      </c>
      <c r="CR63">
        <v>-43595174532</v>
      </c>
      <c r="CS63" t="s">
        <v>116</v>
      </c>
      <c r="CT63">
        <v>-68719476736</v>
      </c>
      <c r="CU63">
        <v>0</v>
      </c>
      <c r="CV63" t="s">
        <v>116</v>
      </c>
      <c r="CW63">
        <v>-53120873866</v>
      </c>
      <c r="CX63">
        <v>43595174532</v>
      </c>
      <c r="CY63" t="s">
        <v>116</v>
      </c>
      <c r="CZ63">
        <v>-13406504845</v>
      </c>
      <c r="DA63">
        <v>67399051259</v>
      </c>
      <c r="DB63" t="s">
        <v>116</v>
      </c>
      <c r="DC63">
        <v>32394137089</v>
      </c>
      <c r="DD63">
        <v>60605167808</v>
      </c>
      <c r="DE63" t="s">
        <v>116</v>
      </c>
      <c r="DF63">
        <v>63488518041</v>
      </c>
      <c r="DG63">
        <v>26297805227</v>
      </c>
      <c r="DH63" t="s">
        <v>116</v>
      </c>
      <c r="DI63">
        <v>65760439139</v>
      </c>
      <c r="DJ63">
        <v>-19948211125</v>
      </c>
      <c r="DK63" t="s">
        <v>116</v>
      </c>
      <c r="DL63">
        <v>38178495703</v>
      </c>
      <c r="DM63">
        <v>-57138156679</v>
      </c>
      <c r="DN63" t="s">
        <v>116</v>
      </c>
      <c r="DO63">
        <v>-6735686594</v>
      </c>
      <c r="DP63">
        <v>-68388573672</v>
      </c>
      <c r="DQ63" t="s">
        <v>116</v>
      </c>
      <c r="DR63">
        <v>-48592007999</v>
      </c>
      <c r="DS63">
        <v>-48592007999</v>
      </c>
      <c r="DT63" t="s">
        <v>116</v>
      </c>
      <c r="DU63">
        <v>-68388573672</v>
      </c>
      <c r="DV63">
        <v>-6735686594</v>
      </c>
      <c r="DW63" t="s">
        <v>116</v>
      </c>
      <c r="DX63">
        <v>-57138156679</v>
      </c>
      <c r="DY63">
        <v>38178495703</v>
      </c>
      <c r="DZ63" t="s">
        <v>116</v>
      </c>
      <c r="EA63">
        <v>-19948211125</v>
      </c>
      <c r="EB63">
        <v>65760439139</v>
      </c>
      <c r="EC63" t="s">
        <v>116</v>
      </c>
      <c r="ED63">
        <v>26297805227</v>
      </c>
      <c r="EE63">
        <v>63488518041</v>
      </c>
      <c r="EF63" t="s">
        <v>116</v>
      </c>
      <c r="EG63">
        <v>60605167808</v>
      </c>
      <c r="EH63">
        <v>32394137089</v>
      </c>
      <c r="EI63" t="s">
        <v>116</v>
      </c>
      <c r="EJ63">
        <v>67399051259</v>
      </c>
      <c r="EK63">
        <v>-13406504845</v>
      </c>
      <c r="EL63" t="s">
        <v>116</v>
      </c>
      <c r="EM63">
        <v>43595174532</v>
      </c>
      <c r="EN63">
        <v>-53120873866</v>
      </c>
      <c r="EO63" t="s">
        <v>116</v>
      </c>
      <c r="EP63">
        <v>0</v>
      </c>
      <c r="EQ63">
        <v>-68719476736</v>
      </c>
      <c r="ER63" t="s">
        <v>116</v>
      </c>
      <c r="ES63">
        <v>-43595174532</v>
      </c>
      <c r="ET63">
        <v>-53120873866</v>
      </c>
      <c r="EU63" t="s">
        <v>116</v>
      </c>
      <c r="EV63">
        <v>-67399051259</v>
      </c>
      <c r="EW63">
        <v>-13406504845</v>
      </c>
      <c r="EX63" t="s">
        <v>116</v>
      </c>
      <c r="EY63">
        <v>-60605167808</v>
      </c>
      <c r="EZ63">
        <v>32394137089</v>
      </c>
      <c r="FA63" t="s">
        <v>116</v>
      </c>
      <c r="FB63">
        <v>-26297805227</v>
      </c>
      <c r="FC63">
        <v>63488518041</v>
      </c>
      <c r="FD63" t="s">
        <v>116</v>
      </c>
      <c r="FE63">
        <v>19948211125</v>
      </c>
      <c r="FF63">
        <v>65760439139</v>
      </c>
      <c r="FG63" t="s">
        <v>116</v>
      </c>
      <c r="FH63">
        <v>57138156679</v>
      </c>
      <c r="FI63">
        <v>38178495703</v>
      </c>
      <c r="FJ63" t="s">
        <v>116</v>
      </c>
      <c r="FK63">
        <v>68388573672</v>
      </c>
      <c r="FL63">
        <v>-6735686594</v>
      </c>
      <c r="FM63" t="s">
        <v>116</v>
      </c>
      <c r="FN63">
        <v>48592007999</v>
      </c>
      <c r="FO63">
        <v>-48592007999</v>
      </c>
      <c r="FP63" t="s">
        <v>116</v>
      </c>
      <c r="FQ63">
        <v>6735686594</v>
      </c>
      <c r="FR63">
        <v>-68388573672</v>
      </c>
      <c r="FS63" t="s">
        <v>116</v>
      </c>
      <c r="FT63">
        <v>-38178495703</v>
      </c>
      <c r="FU63">
        <v>-57138156679</v>
      </c>
      <c r="FV63" t="s">
        <v>116</v>
      </c>
      <c r="FW63">
        <v>-65760439139</v>
      </c>
      <c r="FX63">
        <v>-19948211125</v>
      </c>
      <c r="FY63" t="s">
        <v>116</v>
      </c>
      <c r="FZ63">
        <v>-63488518041</v>
      </c>
      <c r="GA63">
        <v>26297805227</v>
      </c>
      <c r="GB63" t="s">
        <v>116</v>
      </c>
      <c r="GC63">
        <v>-32394137089</v>
      </c>
      <c r="GD63">
        <v>60605167808</v>
      </c>
      <c r="GE63" t="s">
        <v>116</v>
      </c>
      <c r="GF63">
        <v>13406504845</v>
      </c>
      <c r="GG63">
        <v>67399051259</v>
      </c>
      <c r="GH63" t="s">
        <v>116</v>
      </c>
      <c r="GI63">
        <v>53120873866</v>
      </c>
      <c r="GJ63">
        <v>43595174532</v>
      </c>
      <c r="GK63" t="s">
        <v>116</v>
      </c>
    </row>
    <row r="64" spans="1:193" x14ac:dyDescent="0.35">
      <c r="A64">
        <f t="shared" si="0"/>
        <v>58</v>
      </c>
      <c r="B64">
        <v>68719476736</v>
      </c>
      <c r="C64">
        <v>0</v>
      </c>
      <c r="D64" t="s">
        <v>116</v>
      </c>
      <c r="E64">
        <v>57138156679</v>
      </c>
      <c r="F64">
        <v>-38178495703</v>
      </c>
      <c r="G64" t="s">
        <v>116</v>
      </c>
      <c r="H64">
        <v>26297805227</v>
      </c>
      <c r="I64">
        <v>-63488518041</v>
      </c>
      <c r="J64" t="s">
        <v>116</v>
      </c>
      <c r="K64">
        <v>-13406504845</v>
      </c>
      <c r="L64">
        <v>-67399051259</v>
      </c>
      <c r="M64" t="s">
        <v>116</v>
      </c>
      <c r="N64">
        <v>-48592007999</v>
      </c>
      <c r="O64">
        <v>-48592007999</v>
      </c>
      <c r="P64" t="s">
        <v>116</v>
      </c>
      <c r="Q64">
        <v>-67399051259</v>
      </c>
      <c r="R64">
        <v>-13406504845</v>
      </c>
      <c r="S64" t="s">
        <v>116</v>
      </c>
      <c r="T64">
        <v>-63488518041</v>
      </c>
      <c r="U64">
        <v>26297805227</v>
      </c>
      <c r="V64" t="s">
        <v>116</v>
      </c>
      <c r="W64">
        <v>-38178495703</v>
      </c>
      <c r="X64">
        <v>57138156679</v>
      </c>
      <c r="Y64" t="s">
        <v>116</v>
      </c>
      <c r="Z64">
        <v>0</v>
      </c>
      <c r="AA64">
        <v>68719476736</v>
      </c>
      <c r="AB64" t="s">
        <v>116</v>
      </c>
      <c r="AC64">
        <v>38178495703</v>
      </c>
      <c r="AD64">
        <v>57138156679</v>
      </c>
      <c r="AE64" t="s">
        <v>116</v>
      </c>
      <c r="AF64">
        <v>63488518041</v>
      </c>
      <c r="AG64">
        <v>26297805227</v>
      </c>
      <c r="AH64" t="s">
        <v>116</v>
      </c>
      <c r="AI64">
        <v>67399051259</v>
      </c>
      <c r="AJ64">
        <v>-13406504845</v>
      </c>
      <c r="AK64" t="s">
        <v>116</v>
      </c>
      <c r="AL64">
        <v>48592007999</v>
      </c>
      <c r="AM64">
        <v>-48592007999</v>
      </c>
      <c r="AN64" t="s">
        <v>116</v>
      </c>
      <c r="AO64">
        <v>13406504845</v>
      </c>
      <c r="AP64">
        <v>-67399051259</v>
      </c>
      <c r="AQ64" t="s">
        <v>116</v>
      </c>
      <c r="AR64">
        <v>-26297805227</v>
      </c>
      <c r="AS64">
        <v>-63488518041</v>
      </c>
      <c r="AT64" t="s">
        <v>116</v>
      </c>
      <c r="AU64">
        <v>-57138156679</v>
      </c>
      <c r="AV64">
        <v>-38178495703</v>
      </c>
      <c r="AW64" t="s">
        <v>116</v>
      </c>
      <c r="AX64">
        <v>-68719476736</v>
      </c>
      <c r="AY64">
        <v>0</v>
      </c>
      <c r="AZ64" t="s">
        <v>116</v>
      </c>
      <c r="BA64">
        <v>-57138156679</v>
      </c>
      <c r="BB64">
        <v>38178495703</v>
      </c>
      <c r="BC64" t="s">
        <v>116</v>
      </c>
      <c r="BD64">
        <v>-26297805227</v>
      </c>
      <c r="BE64">
        <v>63488518041</v>
      </c>
      <c r="BF64" t="s">
        <v>116</v>
      </c>
      <c r="BG64">
        <v>13406504845</v>
      </c>
      <c r="BH64">
        <v>67399051259</v>
      </c>
      <c r="BI64" t="s">
        <v>116</v>
      </c>
      <c r="BJ64">
        <v>48592007999</v>
      </c>
      <c r="BK64">
        <v>48592007999</v>
      </c>
      <c r="BL64" t="s">
        <v>116</v>
      </c>
      <c r="BM64">
        <v>67399051259</v>
      </c>
      <c r="BN64">
        <v>13406504845</v>
      </c>
      <c r="BO64" t="s">
        <v>116</v>
      </c>
      <c r="BP64">
        <v>63488518041</v>
      </c>
      <c r="BQ64">
        <v>-26297805227</v>
      </c>
      <c r="BR64" t="s">
        <v>116</v>
      </c>
      <c r="BS64">
        <v>38178495703</v>
      </c>
      <c r="BT64">
        <v>-57138156679</v>
      </c>
      <c r="BU64" t="s">
        <v>116</v>
      </c>
      <c r="BV64">
        <v>0</v>
      </c>
      <c r="BW64">
        <v>-68719476736</v>
      </c>
      <c r="BX64" t="s">
        <v>116</v>
      </c>
      <c r="BY64">
        <v>-38178495703</v>
      </c>
      <c r="BZ64">
        <v>-57138156679</v>
      </c>
      <c r="CA64" t="s">
        <v>116</v>
      </c>
      <c r="CB64">
        <v>-63488518041</v>
      </c>
      <c r="CC64">
        <v>-26297805227</v>
      </c>
      <c r="CD64" t="s">
        <v>116</v>
      </c>
      <c r="CE64">
        <v>-67399051259</v>
      </c>
      <c r="CF64">
        <v>13406504845</v>
      </c>
      <c r="CG64" t="s">
        <v>116</v>
      </c>
      <c r="CH64">
        <v>-48592007999</v>
      </c>
      <c r="CI64">
        <v>48592007999</v>
      </c>
      <c r="CJ64" t="s">
        <v>116</v>
      </c>
      <c r="CK64">
        <v>-13406504845</v>
      </c>
      <c r="CL64">
        <v>67399051259</v>
      </c>
      <c r="CM64" t="s">
        <v>116</v>
      </c>
      <c r="CN64">
        <v>26297805227</v>
      </c>
      <c r="CO64">
        <v>63488518041</v>
      </c>
      <c r="CP64" t="s">
        <v>116</v>
      </c>
      <c r="CQ64">
        <v>57138156679</v>
      </c>
      <c r="CR64">
        <v>38178495703</v>
      </c>
      <c r="CS64" t="s">
        <v>116</v>
      </c>
      <c r="CT64">
        <v>68719476736</v>
      </c>
      <c r="CU64">
        <v>0</v>
      </c>
      <c r="CV64" t="s">
        <v>116</v>
      </c>
      <c r="CW64">
        <v>57138156679</v>
      </c>
      <c r="CX64">
        <v>-38178495703</v>
      </c>
      <c r="CY64" t="s">
        <v>116</v>
      </c>
      <c r="CZ64">
        <v>26297805227</v>
      </c>
      <c r="DA64">
        <v>-63488518041</v>
      </c>
      <c r="DB64" t="s">
        <v>116</v>
      </c>
      <c r="DC64">
        <v>-13406504845</v>
      </c>
      <c r="DD64">
        <v>-67399051259</v>
      </c>
      <c r="DE64" t="s">
        <v>116</v>
      </c>
      <c r="DF64">
        <v>-48592007999</v>
      </c>
      <c r="DG64">
        <v>-48592007999</v>
      </c>
      <c r="DH64" t="s">
        <v>116</v>
      </c>
      <c r="DI64">
        <v>-67399051259</v>
      </c>
      <c r="DJ64">
        <v>-13406504845</v>
      </c>
      <c r="DK64" t="s">
        <v>116</v>
      </c>
      <c r="DL64">
        <v>-63488518041</v>
      </c>
      <c r="DM64">
        <v>26297805227</v>
      </c>
      <c r="DN64" t="s">
        <v>116</v>
      </c>
      <c r="DO64">
        <v>-38178495703</v>
      </c>
      <c r="DP64">
        <v>57138156679</v>
      </c>
      <c r="DQ64" t="s">
        <v>116</v>
      </c>
      <c r="DR64">
        <v>0</v>
      </c>
      <c r="DS64">
        <v>68719476736</v>
      </c>
      <c r="DT64" t="s">
        <v>116</v>
      </c>
      <c r="DU64">
        <v>38178495703</v>
      </c>
      <c r="DV64">
        <v>57138156679</v>
      </c>
      <c r="DW64" t="s">
        <v>116</v>
      </c>
      <c r="DX64">
        <v>63488518041</v>
      </c>
      <c r="DY64">
        <v>26297805227</v>
      </c>
      <c r="DZ64" t="s">
        <v>116</v>
      </c>
      <c r="EA64">
        <v>67399051259</v>
      </c>
      <c r="EB64">
        <v>-13406504845</v>
      </c>
      <c r="EC64" t="s">
        <v>116</v>
      </c>
      <c r="ED64">
        <v>48592007999</v>
      </c>
      <c r="EE64">
        <v>-48592007999</v>
      </c>
      <c r="EF64" t="s">
        <v>116</v>
      </c>
      <c r="EG64">
        <v>13406504845</v>
      </c>
      <c r="EH64">
        <v>-67399051259</v>
      </c>
      <c r="EI64" t="s">
        <v>116</v>
      </c>
      <c r="EJ64">
        <v>-26297805227</v>
      </c>
      <c r="EK64">
        <v>-63488518041</v>
      </c>
      <c r="EL64" t="s">
        <v>116</v>
      </c>
      <c r="EM64">
        <v>-57138156679</v>
      </c>
      <c r="EN64">
        <v>-38178495703</v>
      </c>
      <c r="EO64" t="s">
        <v>116</v>
      </c>
      <c r="EP64">
        <v>-68719476736</v>
      </c>
      <c r="EQ64">
        <v>0</v>
      </c>
      <c r="ER64" t="s">
        <v>116</v>
      </c>
      <c r="ES64">
        <v>-57138156679</v>
      </c>
      <c r="ET64">
        <v>38178495703</v>
      </c>
      <c r="EU64" t="s">
        <v>116</v>
      </c>
      <c r="EV64">
        <v>-26297805227</v>
      </c>
      <c r="EW64">
        <v>63488518041</v>
      </c>
      <c r="EX64" t="s">
        <v>116</v>
      </c>
      <c r="EY64">
        <v>13406504845</v>
      </c>
      <c r="EZ64">
        <v>67399051259</v>
      </c>
      <c r="FA64" t="s">
        <v>116</v>
      </c>
      <c r="FB64">
        <v>48592007999</v>
      </c>
      <c r="FC64">
        <v>48592007999</v>
      </c>
      <c r="FD64" t="s">
        <v>116</v>
      </c>
      <c r="FE64">
        <v>67399051259</v>
      </c>
      <c r="FF64">
        <v>13406504845</v>
      </c>
      <c r="FG64" t="s">
        <v>116</v>
      </c>
      <c r="FH64">
        <v>63488518041</v>
      </c>
      <c r="FI64">
        <v>-26297805227</v>
      </c>
      <c r="FJ64" t="s">
        <v>116</v>
      </c>
      <c r="FK64">
        <v>38178495703</v>
      </c>
      <c r="FL64">
        <v>-57138156679</v>
      </c>
      <c r="FM64" t="s">
        <v>116</v>
      </c>
      <c r="FN64">
        <v>0</v>
      </c>
      <c r="FO64">
        <v>-68719476736</v>
      </c>
      <c r="FP64" t="s">
        <v>116</v>
      </c>
      <c r="FQ64">
        <v>-38178495703</v>
      </c>
      <c r="FR64">
        <v>-57138156679</v>
      </c>
      <c r="FS64" t="s">
        <v>116</v>
      </c>
      <c r="FT64">
        <v>-63488518041</v>
      </c>
      <c r="FU64">
        <v>-26297805227</v>
      </c>
      <c r="FV64" t="s">
        <v>116</v>
      </c>
      <c r="FW64">
        <v>-67399051259</v>
      </c>
      <c r="FX64">
        <v>13406504845</v>
      </c>
      <c r="FY64" t="s">
        <v>116</v>
      </c>
      <c r="FZ64">
        <v>-48592007999</v>
      </c>
      <c r="GA64">
        <v>48592007999</v>
      </c>
      <c r="GB64" t="s">
        <v>116</v>
      </c>
      <c r="GC64">
        <v>-13406504845</v>
      </c>
      <c r="GD64">
        <v>67399051259</v>
      </c>
      <c r="GE64" t="s">
        <v>116</v>
      </c>
      <c r="GF64">
        <v>26297805227</v>
      </c>
      <c r="GG64">
        <v>63488518041</v>
      </c>
      <c r="GH64" t="s">
        <v>116</v>
      </c>
      <c r="GI64">
        <v>57138156679</v>
      </c>
      <c r="GJ64">
        <v>38178495703</v>
      </c>
      <c r="GK64" t="s">
        <v>116</v>
      </c>
    </row>
    <row r="65" spans="1:193" x14ac:dyDescent="0.35">
      <c r="A65">
        <f t="shared" si="0"/>
        <v>59</v>
      </c>
      <c r="B65">
        <v>68719476736</v>
      </c>
      <c r="C65">
        <v>0</v>
      </c>
      <c r="D65" t="s">
        <v>116</v>
      </c>
      <c r="E65">
        <v>60605167808</v>
      </c>
      <c r="F65">
        <v>-32394137089</v>
      </c>
      <c r="G65" t="s">
        <v>116</v>
      </c>
      <c r="H65">
        <v>38178495703</v>
      </c>
      <c r="I65">
        <v>-57138156679</v>
      </c>
      <c r="J65" t="s">
        <v>116</v>
      </c>
      <c r="K65">
        <v>6735686594</v>
      </c>
      <c r="L65">
        <v>-68388573672</v>
      </c>
      <c r="M65" t="s">
        <v>116</v>
      </c>
      <c r="N65">
        <v>-26297805227</v>
      </c>
      <c r="O65">
        <v>-63488518041</v>
      </c>
      <c r="P65" t="s">
        <v>116</v>
      </c>
      <c r="Q65">
        <v>-53120873866</v>
      </c>
      <c r="R65">
        <v>-43595174532</v>
      </c>
      <c r="S65" t="s">
        <v>116</v>
      </c>
      <c r="T65">
        <v>-67399051259</v>
      </c>
      <c r="U65">
        <v>-13406504845</v>
      </c>
      <c r="V65" t="s">
        <v>116</v>
      </c>
      <c r="W65">
        <v>-65760439139</v>
      </c>
      <c r="X65">
        <v>19948211125</v>
      </c>
      <c r="Y65" t="s">
        <v>116</v>
      </c>
      <c r="Z65">
        <v>-48592007999</v>
      </c>
      <c r="AA65">
        <v>48592007999</v>
      </c>
      <c r="AB65" t="s">
        <v>116</v>
      </c>
      <c r="AC65">
        <v>-19948211125</v>
      </c>
      <c r="AD65">
        <v>65760439139</v>
      </c>
      <c r="AE65" t="s">
        <v>116</v>
      </c>
      <c r="AF65">
        <v>13406504845</v>
      </c>
      <c r="AG65">
        <v>67399051259</v>
      </c>
      <c r="AH65" t="s">
        <v>116</v>
      </c>
      <c r="AI65">
        <v>43595174532</v>
      </c>
      <c r="AJ65">
        <v>53120873866</v>
      </c>
      <c r="AK65" t="s">
        <v>116</v>
      </c>
      <c r="AL65">
        <v>63488518041</v>
      </c>
      <c r="AM65">
        <v>26297805227</v>
      </c>
      <c r="AN65" t="s">
        <v>116</v>
      </c>
      <c r="AO65">
        <v>68388573672</v>
      </c>
      <c r="AP65">
        <v>-6735686594</v>
      </c>
      <c r="AQ65" t="s">
        <v>116</v>
      </c>
      <c r="AR65">
        <v>57138156679</v>
      </c>
      <c r="AS65">
        <v>-38178495703</v>
      </c>
      <c r="AT65" t="s">
        <v>116</v>
      </c>
      <c r="AU65">
        <v>32394137089</v>
      </c>
      <c r="AV65">
        <v>-60605167808</v>
      </c>
      <c r="AW65" t="s">
        <v>116</v>
      </c>
      <c r="AX65">
        <v>0</v>
      </c>
      <c r="AY65">
        <v>-68719476736</v>
      </c>
      <c r="AZ65" t="s">
        <v>116</v>
      </c>
      <c r="BA65">
        <v>-32394137089</v>
      </c>
      <c r="BB65">
        <v>-60605167808</v>
      </c>
      <c r="BC65" t="s">
        <v>116</v>
      </c>
      <c r="BD65">
        <v>-57138156679</v>
      </c>
      <c r="BE65">
        <v>-38178495703</v>
      </c>
      <c r="BF65" t="s">
        <v>116</v>
      </c>
      <c r="BG65">
        <v>-68388573672</v>
      </c>
      <c r="BH65">
        <v>-6735686594</v>
      </c>
      <c r="BI65" t="s">
        <v>116</v>
      </c>
      <c r="BJ65">
        <v>-63488518041</v>
      </c>
      <c r="BK65">
        <v>26297805227</v>
      </c>
      <c r="BL65" t="s">
        <v>116</v>
      </c>
      <c r="BM65">
        <v>-43595174532</v>
      </c>
      <c r="BN65">
        <v>53120873866</v>
      </c>
      <c r="BO65" t="s">
        <v>116</v>
      </c>
      <c r="BP65">
        <v>-13406504845</v>
      </c>
      <c r="BQ65">
        <v>67399051259</v>
      </c>
      <c r="BR65" t="s">
        <v>116</v>
      </c>
      <c r="BS65">
        <v>19948211125</v>
      </c>
      <c r="BT65">
        <v>65760439139</v>
      </c>
      <c r="BU65" t="s">
        <v>116</v>
      </c>
      <c r="BV65">
        <v>48592007999</v>
      </c>
      <c r="BW65">
        <v>48592007999</v>
      </c>
      <c r="BX65" t="s">
        <v>116</v>
      </c>
      <c r="BY65">
        <v>65760439139</v>
      </c>
      <c r="BZ65">
        <v>19948211125</v>
      </c>
      <c r="CA65" t="s">
        <v>116</v>
      </c>
      <c r="CB65">
        <v>67399051259</v>
      </c>
      <c r="CC65">
        <v>-13406504845</v>
      </c>
      <c r="CD65" t="s">
        <v>116</v>
      </c>
      <c r="CE65">
        <v>53120873866</v>
      </c>
      <c r="CF65">
        <v>-43595174532</v>
      </c>
      <c r="CG65" t="s">
        <v>116</v>
      </c>
      <c r="CH65">
        <v>26297805227</v>
      </c>
      <c r="CI65">
        <v>-63488518041</v>
      </c>
      <c r="CJ65" t="s">
        <v>116</v>
      </c>
      <c r="CK65">
        <v>-6735686594</v>
      </c>
      <c r="CL65">
        <v>-68388573672</v>
      </c>
      <c r="CM65" t="s">
        <v>116</v>
      </c>
      <c r="CN65">
        <v>-38178495703</v>
      </c>
      <c r="CO65">
        <v>-57138156679</v>
      </c>
      <c r="CP65" t="s">
        <v>116</v>
      </c>
      <c r="CQ65">
        <v>-60605167808</v>
      </c>
      <c r="CR65">
        <v>-32394137089</v>
      </c>
      <c r="CS65" t="s">
        <v>116</v>
      </c>
      <c r="CT65">
        <v>-68719476736</v>
      </c>
      <c r="CU65">
        <v>0</v>
      </c>
      <c r="CV65" t="s">
        <v>116</v>
      </c>
      <c r="CW65">
        <v>-60605167808</v>
      </c>
      <c r="CX65">
        <v>32394137089</v>
      </c>
      <c r="CY65" t="s">
        <v>116</v>
      </c>
      <c r="CZ65">
        <v>-38178495703</v>
      </c>
      <c r="DA65">
        <v>57138156679</v>
      </c>
      <c r="DB65" t="s">
        <v>116</v>
      </c>
      <c r="DC65">
        <v>-6735686594</v>
      </c>
      <c r="DD65">
        <v>68388573672</v>
      </c>
      <c r="DE65" t="s">
        <v>116</v>
      </c>
      <c r="DF65">
        <v>26297805227</v>
      </c>
      <c r="DG65">
        <v>63488518041</v>
      </c>
      <c r="DH65" t="s">
        <v>116</v>
      </c>
      <c r="DI65">
        <v>53120873866</v>
      </c>
      <c r="DJ65">
        <v>43595174532</v>
      </c>
      <c r="DK65" t="s">
        <v>116</v>
      </c>
      <c r="DL65">
        <v>67399051259</v>
      </c>
      <c r="DM65">
        <v>13406504845</v>
      </c>
      <c r="DN65" t="s">
        <v>116</v>
      </c>
      <c r="DO65">
        <v>65760439139</v>
      </c>
      <c r="DP65">
        <v>-19948211125</v>
      </c>
      <c r="DQ65" t="s">
        <v>116</v>
      </c>
      <c r="DR65">
        <v>48592007999</v>
      </c>
      <c r="DS65">
        <v>-48592007999</v>
      </c>
      <c r="DT65" t="s">
        <v>116</v>
      </c>
      <c r="DU65">
        <v>19948211125</v>
      </c>
      <c r="DV65">
        <v>-65760439139</v>
      </c>
      <c r="DW65" t="s">
        <v>116</v>
      </c>
      <c r="DX65">
        <v>-13406504845</v>
      </c>
      <c r="DY65">
        <v>-67399051259</v>
      </c>
      <c r="DZ65" t="s">
        <v>116</v>
      </c>
      <c r="EA65">
        <v>-43595174532</v>
      </c>
      <c r="EB65">
        <v>-53120873866</v>
      </c>
      <c r="EC65" t="s">
        <v>116</v>
      </c>
      <c r="ED65">
        <v>-63488518041</v>
      </c>
      <c r="EE65">
        <v>-26297805227</v>
      </c>
      <c r="EF65" t="s">
        <v>116</v>
      </c>
      <c r="EG65">
        <v>-68388573672</v>
      </c>
      <c r="EH65">
        <v>6735686594</v>
      </c>
      <c r="EI65" t="s">
        <v>116</v>
      </c>
      <c r="EJ65">
        <v>-57138156679</v>
      </c>
      <c r="EK65">
        <v>38178495703</v>
      </c>
      <c r="EL65" t="s">
        <v>116</v>
      </c>
      <c r="EM65">
        <v>-32394137089</v>
      </c>
      <c r="EN65">
        <v>60605167808</v>
      </c>
      <c r="EO65" t="s">
        <v>116</v>
      </c>
      <c r="EP65">
        <v>0</v>
      </c>
      <c r="EQ65">
        <v>68719476736</v>
      </c>
      <c r="ER65" t="s">
        <v>116</v>
      </c>
      <c r="ES65">
        <v>32394137089</v>
      </c>
      <c r="ET65">
        <v>60605167808</v>
      </c>
      <c r="EU65" t="s">
        <v>116</v>
      </c>
      <c r="EV65">
        <v>57138156679</v>
      </c>
      <c r="EW65">
        <v>38178495703</v>
      </c>
      <c r="EX65" t="s">
        <v>116</v>
      </c>
      <c r="EY65">
        <v>68388573672</v>
      </c>
      <c r="EZ65">
        <v>6735686594</v>
      </c>
      <c r="FA65" t="s">
        <v>116</v>
      </c>
      <c r="FB65">
        <v>63488518041</v>
      </c>
      <c r="FC65">
        <v>-26297805227</v>
      </c>
      <c r="FD65" t="s">
        <v>116</v>
      </c>
      <c r="FE65">
        <v>43595174532</v>
      </c>
      <c r="FF65">
        <v>-53120873866</v>
      </c>
      <c r="FG65" t="s">
        <v>116</v>
      </c>
      <c r="FH65">
        <v>13406504845</v>
      </c>
      <c r="FI65">
        <v>-67399051259</v>
      </c>
      <c r="FJ65" t="s">
        <v>116</v>
      </c>
      <c r="FK65">
        <v>-19948211125</v>
      </c>
      <c r="FL65">
        <v>-65760439139</v>
      </c>
      <c r="FM65" t="s">
        <v>116</v>
      </c>
      <c r="FN65">
        <v>-48592007999</v>
      </c>
      <c r="FO65">
        <v>-48592007999</v>
      </c>
      <c r="FP65" t="s">
        <v>116</v>
      </c>
      <c r="FQ65">
        <v>-65760439139</v>
      </c>
      <c r="FR65">
        <v>-19948211125</v>
      </c>
      <c r="FS65" t="s">
        <v>116</v>
      </c>
      <c r="FT65">
        <v>-67399051259</v>
      </c>
      <c r="FU65">
        <v>13406504845</v>
      </c>
      <c r="FV65" t="s">
        <v>116</v>
      </c>
      <c r="FW65">
        <v>-53120873866</v>
      </c>
      <c r="FX65">
        <v>43595174532</v>
      </c>
      <c r="FY65" t="s">
        <v>116</v>
      </c>
      <c r="FZ65">
        <v>-26297805227</v>
      </c>
      <c r="GA65">
        <v>63488518041</v>
      </c>
      <c r="GB65" t="s">
        <v>116</v>
      </c>
      <c r="GC65">
        <v>6735686594</v>
      </c>
      <c r="GD65">
        <v>68388573672</v>
      </c>
      <c r="GE65" t="s">
        <v>116</v>
      </c>
      <c r="GF65">
        <v>38178495703</v>
      </c>
      <c r="GG65">
        <v>57138156679</v>
      </c>
      <c r="GH65" t="s">
        <v>116</v>
      </c>
      <c r="GI65">
        <v>60605167808</v>
      </c>
      <c r="GJ65">
        <v>32394137089</v>
      </c>
      <c r="GK65" t="s">
        <v>116</v>
      </c>
    </row>
    <row r="66" spans="1:193" x14ac:dyDescent="0.35">
      <c r="A66">
        <f t="shared" si="0"/>
        <v>60</v>
      </c>
      <c r="B66">
        <v>68719476736</v>
      </c>
      <c r="C66">
        <v>0</v>
      </c>
      <c r="D66" t="s">
        <v>116</v>
      </c>
      <c r="E66">
        <v>63488518041</v>
      </c>
      <c r="F66">
        <v>-26297805227</v>
      </c>
      <c r="G66" t="s">
        <v>116</v>
      </c>
      <c r="H66">
        <v>48592007999</v>
      </c>
      <c r="I66">
        <v>-48592007999</v>
      </c>
      <c r="J66" t="s">
        <v>116</v>
      </c>
      <c r="K66">
        <v>26297805227</v>
      </c>
      <c r="L66">
        <v>-63488518041</v>
      </c>
      <c r="M66" t="s">
        <v>116</v>
      </c>
      <c r="N66">
        <v>0</v>
      </c>
      <c r="O66">
        <v>-68719476736</v>
      </c>
      <c r="P66" t="s">
        <v>116</v>
      </c>
      <c r="Q66">
        <v>-26297805227</v>
      </c>
      <c r="R66">
        <v>-63488518041</v>
      </c>
      <c r="S66" t="s">
        <v>116</v>
      </c>
      <c r="T66">
        <v>-48592007999</v>
      </c>
      <c r="U66">
        <v>-48592007999</v>
      </c>
      <c r="V66" t="s">
        <v>116</v>
      </c>
      <c r="W66">
        <v>-63488518041</v>
      </c>
      <c r="X66">
        <v>-26297805227</v>
      </c>
      <c r="Y66" t="s">
        <v>116</v>
      </c>
      <c r="Z66">
        <v>-68719476736</v>
      </c>
      <c r="AA66">
        <v>0</v>
      </c>
      <c r="AB66" t="s">
        <v>116</v>
      </c>
      <c r="AC66">
        <v>-63488518041</v>
      </c>
      <c r="AD66">
        <v>26297805227</v>
      </c>
      <c r="AE66" t="s">
        <v>116</v>
      </c>
      <c r="AF66">
        <v>-48592007999</v>
      </c>
      <c r="AG66">
        <v>48592007999</v>
      </c>
      <c r="AH66" t="s">
        <v>116</v>
      </c>
      <c r="AI66">
        <v>-26297805227</v>
      </c>
      <c r="AJ66">
        <v>63488518041</v>
      </c>
      <c r="AK66" t="s">
        <v>116</v>
      </c>
      <c r="AL66">
        <v>0</v>
      </c>
      <c r="AM66">
        <v>68719476736</v>
      </c>
      <c r="AN66" t="s">
        <v>116</v>
      </c>
      <c r="AO66">
        <v>26297805227</v>
      </c>
      <c r="AP66">
        <v>63488518041</v>
      </c>
      <c r="AQ66" t="s">
        <v>116</v>
      </c>
      <c r="AR66">
        <v>48592007999</v>
      </c>
      <c r="AS66">
        <v>48592007999</v>
      </c>
      <c r="AT66" t="s">
        <v>116</v>
      </c>
      <c r="AU66">
        <v>63488518041</v>
      </c>
      <c r="AV66">
        <v>26297805227</v>
      </c>
      <c r="AW66" t="s">
        <v>116</v>
      </c>
      <c r="AX66">
        <v>68719476736</v>
      </c>
      <c r="AY66">
        <v>0</v>
      </c>
      <c r="AZ66" t="s">
        <v>116</v>
      </c>
      <c r="BA66">
        <v>63488518041</v>
      </c>
      <c r="BB66">
        <v>-26297805227</v>
      </c>
      <c r="BC66" t="s">
        <v>116</v>
      </c>
      <c r="BD66">
        <v>48592007999</v>
      </c>
      <c r="BE66">
        <v>-48592007999</v>
      </c>
      <c r="BF66" t="s">
        <v>116</v>
      </c>
      <c r="BG66">
        <v>26297805227</v>
      </c>
      <c r="BH66">
        <v>-63488518041</v>
      </c>
      <c r="BI66" t="s">
        <v>116</v>
      </c>
      <c r="BJ66">
        <v>0</v>
      </c>
      <c r="BK66">
        <v>-68719476736</v>
      </c>
      <c r="BL66" t="s">
        <v>116</v>
      </c>
      <c r="BM66">
        <v>-26297805227</v>
      </c>
      <c r="BN66">
        <v>-63488518041</v>
      </c>
      <c r="BO66" t="s">
        <v>116</v>
      </c>
      <c r="BP66">
        <v>-48592007999</v>
      </c>
      <c r="BQ66">
        <v>-48592007999</v>
      </c>
      <c r="BR66" t="s">
        <v>116</v>
      </c>
      <c r="BS66">
        <v>-63488518041</v>
      </c>
      <c r="BT66">
        <v>-26297805227</v>
      </c>
      <c r="BU66" t="s">
        <v>116</v>
      </c>
      <c r="BV66">
        <v>-68719476736</v>
      </c>
      <c r="BW66">
        <v>0</v>
      </c>
      <c r="BX66" t="s">
        <v>116</v>
      </c>
      <c r="BY66">
        <v>-63488518041</v>
      </c>
      <c r="BZ66">
        <v>26297805227</v>
      </c>
      <c r="CA66" t="s">
        <v>116</v>
      </c>
      <c r="CB66">
        <v>-48592007999</v>
      </c>
      <c r="CC66">
        <v>48592007999</v>
      </c>
      <c r="CD66" t="s">
        <v>116</v>
      </c>
      <c r="CE66">
        <v>-26297805227</v>
      </c>
      <c r="CF66">
        <v>63488518041</v>
      </c>
      <c r="CG66" t="s">
        <v>116</v>
      </c>
      <c r="CH66">
        <v>0</v>
      </c>
      <c r="CI66">
        <v>68719476736</v>
      </c>
      <c r="CJ66" t="s">
        <v>116</v>
      </c>
      <c r="CK66">
        <v>26297805227</v>
      </c>
      <c r="CL66">
        <v>63488518041</v>
      </c>
      <c r="CM66" t="s">
        <v>116</v>
      </c>
      <c r="CN66">
        <v>48592007999</v>
      </c>
      <c r="CO66">
        <v>48592007999</v>
      </c>
      <c r="CP66" t="s">
        <v>116</v>
      </c>
      <c r="CQ66">
        <v>63488518041</v>
      </c>
      <c r="CR66">
        <v>26297805227</v>
      </c>
      <c r="CS66" t="s">
        <v>116</v>
      </c>
      <c r="CT66">
        <v>68719476736</v>
      </c>
      <c r="CU66">
        <v>0</v>
      </c>
      <c r="CV66" t="s">
        <v>116</v>
      </c>
      <c r="CW66">
        <v>63488518041</v>
      </c>
      <c r="CX66">
        <v>-26297805227</v>
      </c>
      <c r="CY66" t="s">
        <v>116</v>
      </c>
      <c r="CZ66">
        <v>48592007999</v>
      </c>
      <c r="DA66">
        <v>-48592007999</v>
      </c>
      <c r="DB66" t="s">
        <v>116</v>
      </c>
      <c r="DC66">
        <v>26297805227</v>
      </c>
      <c r="DD66">
        <v>-63488518041</v>
      </c>
      <c r="DE66" t="s">
        <v>116</v>
      </c>
      <c r="DF66">
        <v>0</v>
      </c>
      <c r="DG66">
        <v>-68719476736</v>
      </c>
      <c r="DH66" t="s">
        <v>116</v>
      </c>
      <c r="DI66">
        <v>-26297805227</v>
      </c>
      <c r="DJ66">
        <v>-63488518041</v>
      </c>
      <c r="DK66" t="s">
        <v>116</v>
      </c>
      <c r="DL66">
        <v>-48592007999</v>
      </c>
      <c r="DM66">
        <v>-48592007999</v>
      </c>
      <c r="DN66" t="s">
        <v>116</v>
      </c>
      <c r="DO66">
        <v>-63488518041</v>
      </c>
      <c r="DP66">
        <v>-26297805227</v>
      </c>
      <c r="DQ66" t="s">
        <v>116</v>
      </c>
      <c r="DR66">
        <v>-68719476736</v>
      </c>
      <c r="DS66">
        <v>0</v>
      </c>
      <c r="DT66" t="s">
        <v>116</v>
      </c>
      <c r="DU66">
        <v>-63488518041</v>
      </c>
      <c r="DV66">
        <v>26297805227</v>
      </c>
      <c r="DW66" t="s">
        <v>116</v>
      </c>
      <c r="DX66">
        <v>-48592007999</v>
      </c>
      <c r="DY66">
        <v>48592007999</v>
      </c>
      <c r="DZ66" t="s">
        <v>116</v>
      </c>
      <c r="EA66">
        <v>-26297805227</v>
      </c>
      <c r="EB66">
        <v>63488518041</v>
      </c>
      <c r="EC66" t="s">
        <v>116</v>
      </c>
      <c r="ED66">
        <v>0</v>
      </c>
      <c r="EE66">
        <v>68719476736</v>
      </c>
      <c r="EF66" t="s">
        <v>116</v>
      </c>
      <c r="EG66">
        <v>26297805227</v>
      </c>
      <c r="EH66">
        <v>63488518041</v>
      </c>
      <c r="EI66" t="s">
        <v>116</v>
      </c>
      <c r="EJ66">
        <v>48592007999</v>
      </c>
      <c r="EK66">
        <v>48592007999</v>
      </c>
      <c r="EL66" t="s">
        <v>116</v>
      </c>
      <c r="EM66">
        <v>63488518041</v>
      </c>
      <c r="EN66">
        <v>26297805227</v>
      </c>
      <c r="EO66" t="s">
        <v>116</v>
      </c>
      <c r="EP66">
        <v>68719476736</v>
      </c>
      <c r="EQ66">
        <v>0</v>
      </c>
      <c r="ER66" t="s">
        <v>116</v>
      </c>
      <c r="ES66">
        <v>63488518041</v>
      </c>
      <c r="ET66">
        <v>-26297805227</v>
      </c>
      <c r="EU66" t="s">
        <v>116</v>
      </c>
      <c r="EV66">
        <v>48592007999</v>
      </c>
      <c r="EW66">
        <v>-48592007999</v>
      </c>
      <c r="EX66" t="s">
        <v>116</v>
      </c>
      <c r="EY66">
        <v>26297805227</v>
      </c>
      <c r="EZ66">
        <v>-63488518041</v>
      </c>
      <c r="FA66" t="s">
        <v>116</v>
      </c>
      <c r="FB66">
        <v>0</v>
      </c>
      <c r="FC66">
        <v>-68719476736</v>
      </c>
      <c r="FD66" t="s">
        <v>116</v>
      </c>
      <c r="FE66">
        <v>-26297805227</v>
      </c>
      <c r="FF66">
        <v>-63488518041</v>
      </c>
      <c r="FG66" t="s">
        <v>116</v>
      </c>
      <c r="FH66">
        <v>-48592007999</v>
      </c>
      <c r="FI66">
        <v>-48592007999</v>
      </c>
      <c r="FJ66" t="s">
        <v>116</v>
      </c>
      <c r="FK66">
        <v>-63488518041</v>
      </c>
      <c r="FL66">
        <v>-26297805227</v>
      </c>
      <c r="FM66" t="s">
        <v>116</v>
      </c>
      <c r="FN66">
        <v>-68719476736</v>
      </c>
      <c r="FO66">
        <v>0</v>
      </c>
      <c r="FP66" t="s">
        <v>116</v>
      </c>
      <c r="FQ66">
        <v>-63488518041</v>
      </c>
      <c r="FR66">
        <v>26297805227</v>
      </c>
      <c r="FS66" t="s">
        <v>116</v>
      </c>
      <c r="FT66">
        <v>-48592007999</v>
      </c>
      <c r="FU66">
        <v>48592007999</v>
      </c>
      <c r="FV66" t="s">
        <v>116</v>
      </c>
      <c r="FW66">
        <v>-26297805227</v>
      </c>
      <c r="FX66">
        <v>63488518041</v>
      </c>
      <c r="FY66" t="s">
        <v>116</v>
      </c>
      <c r="FZ66">
        <v>0</v>
      </c>
      <c r="GA66">
        <v>68719476736</v>
      </c>
      <c r="GB66" t="s">
        <v>116</v>
      </c>
      <c r="GC66">
        <v>26297805227</v>
      </c>
      <c r="GD66">
        <v>63488518041</v>
      </c>
      <c r="GE66" t="s">
        <v>116</v>
      </c>
      <c r="GF66">
        <v>48592007999</v>
      </c>
      <c r="GG66">
        <v>48592007999</v>
      </c>
      <c r="GH66" t="s">
        <v>116</v>
      </c>
      <c r="GI66">
        <v>63488518041</v>
      </c>
      <c r="GJ66">
        <v>26297805227</v>
      </c>
      <c r="GK66" t="s">
        <v>116</v>
      </c>
    </row>
    <row r="67" spans="1:193" x14ac:dyDescent="0.35">
      <c r="A67">
        <f t="shared" si="0"/>
        <v>61</v>
      </c>
      <c r="B67">
        <v>68719476736</v>
      </c>
      <c r="C67">
        <v>0</v>
      </c>
      <c r="D67" t="s">
        <v>116</v>
      </c>
      <c r="E67">
        <v>65760439139</v>
      </c>
      <c r="F67">
        <v>-19948211125</v>
      </c>
      <c r="G67" t="s">
        <v>116</v>
      </c>
      <c r="H67">
        <v>57138156679</v>
      </c>
      <c r="I67">
        <v>-38178495703</v>
      </c>
      <c r="J67" t="s">
        <v>116</v>
      </c>
      <c r="K67">
        <v>43595174532</v>
      </c>
      <c r="L67">
        <v>-53120873866</v>
      </c>
      <c r="M67" t="s">
        <v>116</v>
      </c>
      <c r="N67">
        <v>26297805227</v>
      </c>
      <c r="O67">
        <v>-63488518041</v>
      </c>
      <c r="P67" t="s">
        <v>116</v>
      </c>
      <c r="Q67">
        <v>6735686594</v>
      </c>
      <c r="R67">
        <v>-68388573672</v>
      </c>
      <c r="S67" t="s">
        <v>116</v>
      </c>
      <c r="T67">
        <v>-13406504845</v>
      </c>
      <c r="U67">
        <v>-67399051259</v>
      </c>
      <c r="V67" t="s">
        <v>116</v>
      </c>
      <c r="W67">
        <v>-32394137089</v>
      </c>
      <c r="X67">
        <v>-60605167808</v>
      </c>
      <c r="Y67" t="s">
        <v>116</v>
      </c>
      <c r="Z67">
        <v>-48592007999</v>
      </c>
      <c r="AA67">
        <v>-48592007999</v>
      </c>
      <c r="AB67" t="s">
        <v>116</v>
      </c>
      <c r="AC67">
        <v>-60605167808</v>
      </c>
      <c r="AD67">
        <v>-32394137089</v>
      </c>
      <c r="AE67" t="s">
        <v>116</v>
      </c>
      <c r="AF67">
        <v>-67399051259</v>
      </c>
      <c r="AG67">
        <v>-13406504845</v>
      </c>
      <c r="AH67" t="s">
        <v>116</v>
      </c>
      <c r="AI67">
        <v>-68388573672</v>
      </c>
      <c r="AJ67">
        <v>6735686594</v>
      </c>
      <c r="AK67" t="s">
        <v>116</v>
      </c>
      <c r="AL67">
        <v>-63488518041</v>
      </c>
      <c r="AM67">
        <v>26297805227</v>
      </c>
      <c r="AN67" t="s">
        <v>116</v>
      </c>
      <c r="AO67">
        <v>-53120873866</v>
      </c>
      <c r="AP67">
        <v>43595174532</v>
      </c>
      <c r="AQ67" t="s">
        <v>116</v>
      </c>
      <c r="AR67">
        <v>-38178495703</v>
      </c>
      <c r="AS67">
        <v>57138156679</v>
      </c>
      <c r="AT67" t="s">
        <v>116</v>
      </c>
      <c r="AU67">
        <v>-19948211125</v>
      </c>
      <c r="AV67">
        <v>65760439139</v>
      </c>
      <c r="AW67" t="s">
        <v>116</v>
      </c>
      <c r="AX67">
        <v>0</v>
      </c>
      <c r="AY67">
        <v>68719476736</v>
      </c>
      <c r="AZ67" t="s">
        <v>116</v>
      </c>
      <c r="BA67">
        <v>19948211125</v>
      </c>
      <c r="BB67">
        <v>65760439139</v>
      </c>
      <c r="BC67" t="s">
        <v>116</v>
      </c>
      <c r="BD67">
        <v>38178495703</v>
      </c>
      <c r="BE67">
        <v>57138156679</v>
      </c>
      <c r="BF67" t="s">
        <v>116</v>
      </c>
      <c r="BG67">
        <v>53120873866</v>
      </c>
      <c r="BH67">
        <v>43595174532</v>
      </c>
      <c r="BI67" t="s">
        <v>116</v>
      </c>
      <c r="BJ67">
        <v>63488518041</v>
      </c>
      <c r="BK67">
        <v>26297805227</v>
      </c>
      <c r="BL67" t="s">
        <v>116</v>
      </c>
      <c r="BM67">
        <v>68388573672</v>
      </c>
      <c r="BN67">
        <v>6735686594</v>
      </c>
      <c r="BO67" t="s">
        <v>116</v>
      </c>
      <c r="BP67">
        <v>67399051259</v>
      </c>
      <c r="BQ67">
        <v>-13406504845</v>
      </c>
      <c r="BR67" t="s">
        <v>116</v>
      </c>
      <c r="BS67">
        <v>60605167808</v>
      </c>
      <c r="BT67">
        <v>-32394137089</v>
      </c>
      <c r="BU67" t="s">
        <v>116</v>
      </c>
      <c r="BV67">
        <v>48592007999</v>
      </c>
      <c r="BW67">
        <v>-48592007999</v>
      </c>
      <c r="BX67" t="s">
        <v>116</v>
      </c>
      <c r="BY67">
        <v>32394137089</v>
      </c>
      <c r="BZ67">
        <v>-60605167808</v>
      </c>
      <c r="CA67" t="s">
        <v>116</v>
      </c>
      <c r="CB67">
        <v>13406504845</v>
      </c>
      <c r="CC67">
        <v>-67399051259</v>
      </c>
      <c r="CD67" t="s">
        <v>116</v>
      </c>
      <c r="CE67">
        <v>-6735686594</v>
      </c>
      <c r="CF67">
        <v>-68388573672</v>
      </c>
      <c r="CG67" t="s">
        <v>116</v>
      </c>
      <c r="CH67">
        <v>-26297805227</v>
      </c>
      <c r="CI67">
        <v>-63488518041</v>
      </c>
      <c r="CJ67" t="s">
        <v>116</v>
      </c>
      <c r="CK67">
        <v>-43595174532</v>
      </c>
      <c r="CL67">
        <v>-53120873866</v>
      </c>
      <c r="CM67" t="s">
        <v>116</v>
      </c>
      <c r="CN67">
        <v>-57138156679</v>
      </c>
      <c r="CO67">
        <v>-38178495703</v>
      </c>
      <c r="CP67" t="s">
        <v>116</v>
      </c>
      <c r="CQ67">
        <v>-65760439139</v>
      </c>
      <c r="CR67">
        <v>-19948211125</v>
      </c>
      <c r="CS67" t="s">
        <v>116</v>
      </c>
      <c r="CT67">
        <v>-68719476736</v>
      </c>
      <c r="CU67">
        <v>0</v>
      </c>
      <c r="CV67" t="s">
        <v>116</v>
      </c>
      <c r="CW67">
        <v>-65760439139</v>
      </c>
      <c r="CX67">
        <v>19948211125</v>
      </c>
      <c r="CY67" t="s">
        <v>116</v>
      </c>
      <c r="CZ67">
        <v>-57138156679</v>
      </c>
      <c r="DA67">
        <v>38178495703</v>
      </c>
      <c r="DB67" t="s">
        <v>116</v>
      </c>
      <c r="DC67">
        <v>-43595174532</v>
      </c>
      <c r="DD67">
        <v>53120873866</v>
      </c>
      <c r="DE67" t="s">
        <v>116</v>
      </c>
      <c r="DF67">
        <v>-26297805227</v>
      </c>
      <c r="DG67">
        <v>63488518041</v>
      </c>
      <c r="DH67" t="s">
        <v>116</v>
      </c>
      <c r="DI67">
        <v>-6735686594</v>
      </c>
      <c r="DJ67">
        <v>68388573672</v>
      </c>
      <c r="DK67" t="s">
        <v>116</v>
      </c>
      <c r="DL67">
        <v>13406504845</v>
      </c>
      <c r="DM67">
        <v>67399051259</v>
      </c>
      <c r="DN67" t="s">
        <v>116</v>
      </c>
      <c r="DO67">
        <v>32394137089</v>
      </c>
      <c r="DP67">
        <v>60605167808</v>
      </c>
      <c r="DQ67" t="s">
        <v>116</v>
      </c>
      <c r="DR67">
        <v>48592007999</v>
      </c>
      <c r="DS67">
        <v>48592007999</v>
      </c>
      <c r="DT67" t="s">
        <v>116</v>
      </c>
      <c r="DU67">
        <v>60605167808</v>
      </c>
      <c r="DV67">
        <v>32394137089</v>
      </c>
      <c r="DW67" t="s">
        <v>116</v>
      </c>
      <c r="DX67">
        <v>67399051259</v>
      </c>
      <c r="DY67">
        <v>13406504845</v>
      </c>
      <c r="DZ67" t="s">
        <v>116</v>
      </c>
      <c r="EA67">
        <v>68388573672</v>
      </c>
      <c r="EB67">
        <v>-6735686594</v>
      </c>
      <c r="EC67" t="s">
        <v>116</v>
      </c>
      <c r="ED67">
        <v>63488518041</v>
      </c>
      <c r="EE67">
        <v>-26297805227</v>
      </c>
      <c r="EF67" t="s">
        <v>116</v>
      </c>
      <c r="EG67">
        <v>53120873866</v>
      </c>
      <c r="EH67">
        <v>-43595174532</v>
      </c>
      <c r="EI67" t="s">
        <v>116</v>
      </c>
      <c r="EJ67">
        <v>38178495703</v>
      </c>
      <c r="EK67">
        <v>-57138156679</v>
      </c>
      <c r="EL67" t="s">
        <v>116</v>
      </c>
      <c r="EM67">
        <v>19948211125</v>
      </c>
      <c r="EN67">
        <v>-65760439139</v>
      </c>
      <c r="EO67" t="s">
        <v>116</v>
      </c>
      <c r="EP67">
        <v>0</v>
      </c>
      <c r="EQ67">
        <v>-68719476736</v>
      </c>
      <c r="ER67" t="s">
        <v>116</v>
      </c>
      <c r="ES67">
        <v>-19948211125</v>
      </c>
      <c r="ET67">
        <v>-65760439139</v>
      </c>
      <c r="EU67" t="s">
        <v>116</v>
      </c>
      <c r="EV67">
        <v>-38178495703</v>
      </c>
      <c r="EW67">
        <v>-57138156679</v>
      </c>
      <c r="EX67" t="s">
        <v>116</v>
      </c>
      <c r="EY67">
        <v>-53120873866</v>
      </c>
      <c r="EZ67">
        <v>-43595174532</v>
      </c>
      <c r="FA67" t="s">
        <v>116</v>
      </c>
      <c r="FB67">
        <v>-63488518041</v>
      </c>
      <c r="FC67">
        <v>-26297805227</v>
      </c>
      <c r="FD67" t="s">
        <v>116</v>
      </c>
      <c r="FE67">
        <v>-68388573672</v>
      </c>
      <c r="FF67">
        <v>-6735686594</v>
      </c>
      <c r="FG67" t="s">
        <v>116</v>
      </c>
      <c r="FH67">
        <v>-67399051259</v>
      </c>
      <c r="FI67">
        <v>13406504845</v>
      </c>
      <c r="FJ67" t="s">
        <v>116</v>
      </c>
      <c r="FK67">
        <v>-60605167808</v>
      </c>
      <c r="FL67">
        <v>32394137089</v>
      </c>
      <c r="FM67" t="s">
        <v>116</v>
      </c>
      <c r="FN67">
        <v>-48592007999</v>
      </c>
      <c r="FO67">
        <v>48592007999</v>
      </c>
      <c r="FP67" t="s">
        <v>116</v>
      </c>
      <c r="FQ67">
        <v>-32394137089</v>
      </c>
      <c r="FR67">
        <v>60605167808</v>
      </c>
      <c r="FS67" t="s">
        <v>116</v>
      </c>
      <c r="FT67">
        <v>-13406504845</v>
      </c>
      <c r="FU67">
        <v>67399051259</v>
      </c>
      <c r="FV67" t="s">
        <v>116</v>
      </c>
      <c r="FW67">
        <v>6735686594</v>
      </c>
      <c r="FX67">
        <v>68388573672</v>
      </c>
      <c r="FY67" t="s">
        <v>116</v>
      </c>
      <c r="FZ67">
        <v>26297805227</v>
      </c>
      <c r="GA67">
        <v>63488518041</v>
      </c>
      <c r="GB67" t="s">
        <v>116</v>
      </c>
      <c r="GC67">
        <v>43595174532</v>
      </c>
      <c r="GD67">
        <v>53120873866</v>
      </c>
      <c r="GE67" t="s">
        <v>116</v>
      </c>
      <c r="GF67">
        <v>57138156679</v>
      </c>
      <c r="GG67">
        <v>38178495703</v>
      </c>
      <c r="GH67" t="s">
        <v>116</v>
      </c>
      <c r="GI67">
        <v>65760439139</v>
      </c>
      <c r="GJ67">
        <v>19948211125</v>
      </c>
      <c r="GK67" t="s">
        <v>116</v>
      </c>
    </row>
    <row r="68" spans="1:193" x14ac:dyDescent="0.35">
      <c r="A68">
        <f t="shared" si="0"/>
        <v>62</v>
      </c>
      <c r="B68">
        <v>68719476736</v>
      </c>
      <c r="C68">
        <v>0</v>
      </c>
      <c r="D68" t="s">
        <v>116</v>
      </c>
      <c r="E68">
        <v>67399051259</v>
      </c>
      <c r="F68">
        <v>-13406504845</v>
      </c>
      <c r="G68" t="s">
        <v>116</v>
      </c>
      <c r="H68">
        <v>63488518041</v>
      </c>
      <c r="I68">
        <v>-26297805227</v>
      </c>
      <c r="J68" t="s">
        <v>116</v>
      </c>
      <c r="K68">
        <v>57138156679</v>
      </c>
      <c r="L68">
        <v>-38178495703</v>
      </c>
      <c r="M68" t="s">
        <v>116</v>
      </c>
      <c r="N68">
        <v>48592007999</v>
      </c>
      <c r="O68">
        <v>-48592007999</v>
      </c>
      <c r="P68" t="s">
        <v>116</v>
      </c>
      <c r="Q68">
        <v>38178495703</v>
      </c>
      <c r="R68">
        <v>-57138156679</v>
      </c>
      <c r="S68" t="s">
        <v>116</v>
      </c>
      <c r="T68">
        <v>26297805227</v>
      </c>
      <c r="U68">
        <v>-63488518041</v>
      </c>
      <c r="V68" t="s">
        <v>116</v>
      </c>
      <c r="W68">
        <v>13406504845</v>
      </c>
      <c r="X68">
        <v>-67399051259</v>
      </c>
      <c r="Y68" t="s">
        <v>116</v>
      </c>
      <c r="Z68">
        <v>0</v>
      </c>
      <c r="AA68">
        <v>-68719476736</v>
      </c>
      <c r="AB68" t="s">
        <v>116</v>
      </c>
      <c r="AC68">
        <v>-13406504845</v>
      </c>
      <c r="AD68">
        <v>-67399051259</v>
      </c>
      <c r="AE68" t="s">
        <v>116</v>
      </c>
      <c r="AF68">
        <v>-26297805227</v>
      </c>
      <c r="AG68">
        <v>-63488518041</v>
      </c>
      <c r="AH68" t="s">
        <v>116</v>
      </c>
      <c r="AI68">
        <v>-38178495703</v>
      </c>
      <c r="AJ68">
        <v>-57138156679</v>
      </c>
      <c r="AK68" t="s">
        <v>116</v>
      </c>
      <c r="AL68">
        <v>-48592007999</v>
      </c>
      <c r="AM68">
        <v>-48592007999</v>
      </c>
      <c r="AN68" t="s">
        <v>116</v>
      </c>
      <c r="AO68">
        <v>-57138156679</v>
      </c>
      <c r="AP68">
        <v>-38178495703</v>
      </c>
      <c r="AQ68" t="s">
        <v>116</v>
      </c>
      <c r="AR68">
        <v>-63488518041</v>
      </c>
      <c r="AS68">
        <v>-26297805227</v>
      </c>
      <c r="AT68" t="s">
        <v>116</v>
      </c>
      <c r="AU68">
        <v>-67399051259</v>
      </c>
      <c r="AV68">
        <v>-13406504845</v>
      </c>
      <c r="AW68" t="s">
        <v>116</v>
      </c>
      <c r="AX68">
        <v>-68719476736</v>
      </c>
      <c r="AY68">
        <v>0</v>
      </c>
      <c r="AZ68" t="s">
        <v>116</v>
      </c>
      <c r="BA68">
        <v>-67399051259</v>
      </c>
      <c r="BB68">
        <v>13406504845</v>
      </c>
      <c r="BC68" t="s">
        <v>116</v>
      </c>
      <c r="BD68">
        <v>-63488518041</v>
      </c>
      <c r="BE68">
        <v>26297805227</v>
      </c>
      <c r="BF68" t="s">
        <v>116</v>
      </c>
      <c r="BG68">
        <v>-57138156679</v>
      </c>
      <c r="BH68">
        <v>38178495703</v>
      </c>
      <c r="BI68" t="s">
        <v>116</v>
      </c>
      <c r="BJ68">
        <v>-48592007999</v>
      </c>
      <c r="BK68">
        <v>48592007999</v>
      </c>
      <c r="BL68" t="s">
        <v>116</v>
      </c>
      <c r="BM68">
        <v>-38178495703</v>
      </c>
      <c r="BN68">
        <v>57138156679</v>
      </c>
      <c r="BO68" t="s">
        <v>116</v>
      </c>
      <c r="BP68">
        <v>-26297805227</v>
      </c>
      <c r="BQ68">
        <v>63488518041</v>
      </c>
      <c r="BR68" t="s">
        <v>116</v>
      </c>
      <c r="BS68">
        <v>-13406504845</v>
      </c>
      <c r="BT68">
        <v>67399051259</v>
      </c>
      <c r="BU68" t="s">
        <v>116</v>
      </c>
      <c r="BV68">
        <v>0</v>
      </c>
      <c r="BW68">
        <v>68719476736</v>
      </c>
      <c r="BX68" t="s">
        <v>116</v>
      </c>
      <c r="BY68">
        <v>13406504845</v>
      </c>
      <c r="BZ68">
        <v>67399051259</v>
      </c>
      <c r="CA68" t="s">
        <v>116</v>
      </c>
      <c r="CB68">
        <v>26297805227</v>
      </c>
      <c r="CC68">
        <v>63488518041</v>
      </c>
      <c r="CD68" t="s">
        <v>116</v>
      </c>
      <c r="CE68">
        <v>38178495703</v>
      </c>
      <c r="CF68">
        <v>57138156679</v>
      </c>
      <c r="CG68" t="s">
        <v>116</v>
      </c>
      <c r="CH68">
        <v>48592007999</v>
      </c>
      <c r="CI68">
        <v>48592007999</v>
      </c>
      <c r="CJ68" t="s">
        <v>116</v>
      </c>
      <c r="CK68">
        <v>57138156679</v>
      </c>
      <c r="CL68">
        <v>38178495703</v>
      </c>
      <c r="CM68" t="s">
        <v>116</v>
      </c>
      <c r="CN68">
        <v>63488518041</v>
      </c>
      <c r="CO68">
        <v>26297805227</v>
      </c>
      <c r="CP68" t="s">
        <v>116</v>
      </c>
      <c r="CQ68">
        <v>67399051259</v>
      </c>
      <c r="CR68">
        <v>13406504845</v>
      </c>
      <c r="CS68" t="s">
        <v>116</v>
      </c>
      <c r="CT68">
        <v>68719476736</v>
      </c>
      <c r="CU68">
        <v>0</v>
      </c>
      <c r="CV68" t="s">
        <v>116</v>
      </c>
      <c r="CW68">
        <v>67399051259</v>
      </c>
      <c r="CX68">
        <v>-13406504845</v>
      </c>
      <c r="CY68" t="s">
        <v>116</v>
      </c>
      <c r="CZ68">
        <v>63488518041</v>
      </c>
      <c r="DA68">
        <v>-26297805227</v>
      </c>
      <c r="DB68" t="s">
        <v>116</v>
      </c>
      <c r="DC68">
        <v>57138156679</v>
      </c>
      <c r="DD68">
        <v>-38178495703</v>
      </c>
      <c r="DE68" t="s">
        <v>116</v>
      </c>
      <c r="DF68">
        <v>48592007999</v>
      </c>
      <c r="DG68">
        <v>-48592007999</v>
      </c>
      <c r="DH68" t="s">
        <v>116</v>
      </c>
      <c r="DI68">
        <v>38178495703</v>
      </c>
      <c r="DJ68">
        <v>-57138156679</v>
      </c>
      <c r="DK68" t="s">
        <v>116</v>
      </c>
      <c r="DL68">
        <v>26297805227</v>
      </c>
      <c r="DM68">
        <v>-63488518041</v>
      </c>
      <c r="DN68" t="s">
        <v>116</v>
      </c>
      <c r="DO68">
        <v>13406504845</v>
      </c>
      <c r="DP68">
        <v>-67399051259</v>
      </c>
      <c r="DQ68" t="s">
        <v>116</v>
      </c>
      <c r="DR68">
        <v>0</v>
      </c>
      <c r="DS68">
        <v>-68719476736</v>
      </c>
      <c r="DT68" t="s">
        <v>116</v>
      </c>
      <c r="DU68">
        <v>-13406504845</v>
      </c>
      <c r="DV68">
        <v>-67399051259</v>
      </c>
      <c r="DW68" t="s">
        <v>116</v>
      </c>
      <c r="DX68">
        <v>-26297805227</v>
      </c>
      <c r="DY68">
        <v>-63488518041</v>
      </c>
      <c r="DZ68" t="s">
        <v>116</v>
      </c>
      <c r="EA68">
        <v>-38178495703</v>
      </c>
      <c r="EB68">
        <v>-57138156679</v>
      </c>
      <c r="EC68" t="s">
        <v>116</v>
      </c>
      <c r="ED68">
        <v>-48592007999</v>
      </c>
      <c r="EE68">
        <v>-48592007999</v>
      </c>
      <c r="EF68" t="s">
        <v>116</v>
      </c>
      <c r="EG68">
        <v>-57138156679</v>
      </c>
      <c r="EH68">
        <v>-38178495703</v>
      </c>
      <c r="EI68" t="s">
        <v>116</v>
      </c>
      <c r="EJ68">
        <v>-63488518041</v>
      </c>
      <c r="EK68">
        <v>-26297805227</v>
      </c>
      <c r="EL68" t="s">
        <v>116</v>
      </c>
      <c r="EM68">
        <v>-67399051259</v>
      </c>
      <c r="EN68">
        <v>-13406504845</v>
      </c>
      <c r="EO68" t="s">
        <v>116</v>
      </c>
      <c r="EP68">
        <v>-68719476736</v>
      </c>
      <c r="EQ68">
        <v>0</v>
      </c>
      <c r="ER68" t="s">
        <v>116</v>
      </c>
      <c r="ES68">
        <v>-67399051259</v>
      </c>
      <c r="ET68">
        <v>13406504845</v>
      </c>
      <c r="EU68" t="s">
        <v>116</v>
      </c>
      <c r="EV68">
        <v>-63488518041</v>
      </c>
      <c r="EW68">
        <v>26297805227</v>
      </c>
      <c r="EX68" t="s">
        <v>116</v>
      </c>
      <c r="EY68">
        <v>-57138156679</v>
      </c>
      <c r="EZ68">
        <v>38178495703</v>
      </c>
      <c r="FA68" t="s">
        <v>116</v>
      </c>
      <c r="FB68">
        <v>-48592007999</v>
      </c>
      <c r="FC68">
        <v>48592007999</v>
      </c>
      <c r="FD68" t="s">
        <v>116</v>
      </c>
      <c r="FE68">
        <v>-38178495703</v>
      </c>
      <c r="FF68">
        <v>57138156679</v>
      </c>
      <c r="FG68" t="s">
        <v>116</v>
      </c>
      <c r="FH68">
        <v>-26297805227</v>
      </c>
      <c r="FI68">
        <v>63488518041</v>
      </c>
      <c r="FJ68" t="s">
        <v>116</v>
      </c>
      <c r="FK68">
        <v>-13406504845</v>
      </c>
      <c r="FL68">
        <v>67399051259</v>
      </c>
      <c r="FM68" t="s">
        <v>116</v>
      </c>
      <c r="FN68">
        <v>0</v>
      </c>
      <c r="FO68">
        <v>68719476736</v>
      </c>
      <c r="FP68" t="s">
        <v>116</v>
      </c>
      <c r="FQ68">
        <v>13406504845</v>
      </c>
      <c r="FR68">
        <v>67399051259</v>
      </c>
      <c r="FS68" t="s">
        <v>116</v>
      </c>
      <c r="FT68">
        <v>26297805227</v>
      </c>
      <c r="FU68">
        <v>63488518041</v>
      </c>
      <c r="FV68" t="s">
        <v>116</v>
      </c>
      <c r="FW68">
        <v>38178495703</v>
      </c>
      <c r="FX68">
        <v>57138156679</v>
      </c>
      <c r="FY68" t="s">
        <v>116</v>
      </c>
      <c r="FZ68">
        <v>48592007999</v>
      </c>
      <c r="GA68">
        <v>48592007999</v>
      </c>
      <c r="GB68" t="s">
        <v>116</v>
      </c>
      <c r="GC68">
        <v>57138156679</v>
      </c>
      <c r="GD68">
        <v>38178495703</v>
      </c>
      <c r="GE68" t="s">
        <v>116</v>
      </c>
      <c r="GF68">
        <v>63488518041</v>
      </c>
      <c r="GG68">
        <v>26297805227</v>
      </c>
      <c r="GH68" t="s">
        <v>116</v>
      </c>
      <c r="GI68">
        <v>67399051259</v>
      </c>
      <c r="GJ68">
        <v>13406504845</v>
      </c>
      <c r="GK68" t="s">
        <v>116</v>
      </c>
    </row>
    <row r="69" spans="1:193" x14ac:dyDescent="0.35">
      <c r="A69">
        <f t="shared" si="0"/>
        <v>63</v>
      </c>
      <c r="B69">
        <v>68719476736</v>
      </c>
      <c r="C69">
        <v>0</v>
      </c>
      <c r="D69" t="s">
        <v>116</v>
      </c>
      <c r="E69">
        <v>68388573672</v>
      </c>
      <c r="F69">
        <v>-6735686594</v>
      </c>
      <c r="G69" t="s">
        <v>116</v>
      </c>
      <c r="H69">
        <v>67399051259</v>
      </c>
      <c r="I69">
        <v>-13406504845</v>
      </c>
      <c r="J69" t="s">
        <v>116</v>
      </c>
      <c r="K69">
        <v>65760439139</v>
      </c>
      <c r="L69">
        <v>-19948211125</v>
      </c>
      <c r="M69" t="s">
        <v>116</v>
      </c>
      <c r="N69">
        <v>63488518041</v>
      </c>
      <c r="O69">
        <v>-26297805227</v>
      </c>
      <c r="P69" t="s">
        <v>116</v>
      </c>
      <c r="Q69">
        <v>60605167808</v>
      </c>
      <c r="R69">
        <v>-32394137089</v>
      </c>
      <c r="S69" t="s">
        <v>116</v>
      </c>
      <c r="T69">
        <v>57138156679</v>
      </c>
      <c r="U69">
        <v>-38178495703</v>
      </c>
      <c r="V69" t="s">
        <v>116</v>
      </c>
      <c r="W69">
        <v>53120873866</v>
      </c>
      <c r="X69">
        <v>-43595174532</v>
      </c>
      <c r="Y69" t="s">
        <v>116</v>
      </c>
      <c r="Z69">
        <v>48592007999</v>
      </c>
      <c r="AA69">
        <v>-48592007999</v>
      </c>
      <c r="AB69" t="s">
        <v>116</v>
      </c>
      <c r="AC69">
        <v>43595174532</v>
      </c>
      <c r="AD69">
        <v>-53120873866</v>
      </c>
      <c r="AE69" t="s">
        <v>116</v>
      </c>
      <c r="AF69">
        <v>38178495703</v>
      </c>
      <c r="AG69">
        <v>-57138156679</v>
      </c>
      <c r="AH69" t="s">
        <v>116</v>
      </c>
      <c r="AI69">
        <v>32394137089</v>
      </c>
      <c r="AJ69">
        <v>-60605167808</v>
      </c>
      <c r="AK69" t="s">
        <v>116</v>
      </c>
      <c r="AL69">
        <v>26297805227</v>
      </c>
      <c r="AM69">
        <v>-63488518041</v>
      </c>
      <c r="AN69" t="s">
        <v>116</v>
      </c>
      <c r="AO69">
        <v>19948211125</v>
      </c>
      <c r="AP69">
        <v>-65760439139</v>
      </c>
      <c r="AQ69" t="s">
        <v>116</v>
      </c>
      <c r="AR69">
        <v>13406504845</v>
      </c>
      <c r="AS69">
        <v>-67399051259</v>
      </c>
      <c r="AT69" t="s">
        <v>116</v>
      </c>
      <c r="AU69">
        <v>6735686594</v>
      </c>
      <c r="AV69">
        <v>-68388573672</v>
      </c>
      <c r="AW69" t="s">
        <v>116</v>
      </c>
      <c r="AX69">
        <v>0</v>
      </c>
      <c r="AY69">
        <v>-68719476736</v>
      </c>
      <c r="AZ69" t="s">
        <v>116</v>
      </c>
      <c r="BA69">
        <v>-6735686594</v>
      </c>
      <c r="BB69">
        <v>-68388573672</v>
      </c>
      <c r="BC69" t="s">
        <v>116</v>
      </c>
      <c r="BD69">
        <v>-13406504845</v>
      </c>
      <c r="BE69">
        <v>-67399051259</v>
      </c>
      <c r="BF69" t="s">
        <v>116</v>
      </c>
      <c r="BG69">
        <v>-19948211125</v>
      </c>
      <c r="BH69">
        <v>-65760439139</v>
      </c>
      <c r="BI69" t="s">
        <v>116</v>
      </c>
      <c r="BJ69">
        <v>-26297805227</v>
      </c>
      <c r="BK69">
        <v>-63488518041</v>
      </c>
      <c r="BL69" t="s">
        <v>116</v>
      </c>
      <c r="BM69">
        <v>-32394137089</v>
      </c>
      <c r="BN69">
        <v>-60605167808</v>
      </c>
      <c r="BO69" t="s">
        <v>116</v>
      </c>
      <c r="BP69">
        <v>-38178495703</v>
      </c>
      <c r="BQ69">
        <v>-57138156679</v>
      </c>
      <c r="BR69" t="s">
        <v>116</v>
      </c>
      <c r="BS69">
        <v>-43595174532</v>
      </c>
      <c r="BT69">
        <v>-53120873866</v>
      </c>
      <c r="BU69" t="s">
        <v>116</v>
      </c>
      <c r="BV69">
        <v>-48592007999</v>
      </c>
      <c r="BW69">
        <v>-48592007999</v>
      </c>
      <c r="BX69" t="s">
        <v>116</v>
      </c>
      <c r="BY69">
        <v>-53120873866</v>
      </c>
      <c r="BZ69">
        <v>-43595174532</v>
      </c>
      <c r="CA69" t="s">
        <v>116</v>
      </c>
      <c r="CB69">
        <v>-57138156679</v>
      </c>
      <c r="CC69">
        <v>-38178495703</v>
      </c>
      <c r="CD69" t="s">
        <v>116</v>
      </c>
      <c r="CE69">
        <v>-60605167808</v>
      </c>
      <c r="CF69">
        <v>-32394137089</v>
      </c>
      <c r="CG69" t="s">
        <v>116</v>
      </c>
      <c r="CH69">
        <v>-63488518041</v>
      </c>
      <c r="CI69">
        <v>-26297805227</v>
      </c>
      <c r="CJ69" t="s">
        <v>116</v>
      </c>
      <c r="CK69">
        <v>-65760439139</v>
      </c>
      <c r="CL69">
        <v>-19948211125</v>
      </c>
      <c r="CM69" t="s">
        <v>116</v>
      </c>
      <c r="CN69">
        <v>-67399051259</v>
      </c>
      <c r="CO69">
        <v>-13406504845</v>
      </c>
      <c r="CP69" t="s">
        <v>116</v>
      </c>
      <c r="CQ69">
        <v>-68388573672</v>
      </c>
      <c r="CR69">
        <v>-6735686594</v>
      </c>
      <c r="CS69" t="s">
        <v>116</v>
      </c>
      <c r="CT69">
        <v>-68719476736</v>
      </c>
      <c r="CU69">
        <v>0</v>
      </c>
      <c r="CV69" t="s">
        <v>116</v>
      </c>
      <c r="CW69">
        <v>-68388573672</v>
      </c>
      <c r="CX69">
        <v>6735686594</v>
      </c>
      <c r="CY69" t="s">
        <v>116</v>
      </c>
      <c r="CZ69">
        <v>-67399051259</v>
      </c>
      <c r="DA69">
        <v>13406504845</v>
      </c>
      <c r="DB69" t="s">
        <v>116</v>
      </c>
      <c r="DC69">
        <v>-65760439139</v>
      </c>
      <c r="DD69">
        <v>19948211125</v>
      </c>
      <c r="DE69" t="s">
        <v>116</v>
      </c>
      <c r="DF69">
        <v>-63488518041</v>
      </c>
      <c r="DG69">
        <v>26297805227</v>
      </c>
      <c r="DH69" t="s">
        <v>116</v>
      </c>
      <c r="DI69">
        <v>-60605167808</v>
      </c>
      <c r="DJ69">
        <v>32394137089</v>
      </c>
      <c r="DK69" t="s">
        <v>116</v>
      </c>
      <c r="DL69">
        <v>-57138156679</v>
      </c>
      <c r="DM69">
        <v>38178495703</v>
      </c>
      <c r="DN69" t="s">
        <v>116</v>
      </c>
      <c r="DO69">
        <v>-53120873866</v>
      </c>
      <c r="DP69">
        <v>43595174532</v>
      </c>
      <c r="DQ69" t="s">
        <v>116</v>
      </c>
      <c r="DR69">
        <v>-48592007999</v>
      </c>
      <c r="DS69">
        <v>48592007999</v>
      </c>
      <c r="DT69" t="s">
        <v>116</v>
      </c>
      <c r="DU69">
        <v>-43595174532</v>
      </c>
      <c r="DV69">
        <v>53120873866</v>
      </c>
      <c r="DW69" t="s">
        <v>116</v>
      </c>
      <c r="DX69">
        <v>-38178495703</v>
      </c>
      <c r="DY69">
        <v>57138156679</v>
      </c>
      <c r="DZ69" t="s">
        <v>116</v>
      </c>
      <c r="EA69">
        <v>-32394137089</v>
      </c>
      <c r="EB69">
        <v>60605167808</v>
      </c>
      <c r="EC69" t="s">
        <v>116</v>
      </c>
      <c r="ED69">
        <v>-26297805227</v>
      </c>
      <c r="EE69">
        <v>63488518041</v>
      </c>
      <c r="EF69" t="s">
        <v>116</v>
      </c>
      <c r="EG69">
        <v>-19948211125</v>
      </c>
      <c r="EH69">
        <v>65760439139</v>
      </c>
      <c r="EI69" t="s">
        <v>116</v>
      </c>
      <c r="EJ69">
        <v>-13406504845</v>
      </c>
      <c r="EK69">
        <v>67399051259</v>
      </c>
      <c r="EL69" t="s">
        <v>116</v>
      </c>
      <c r="EM69">
        <v>-6735686594</v>
      </c>
      <c r="EN69">
        <v>68388573672</v>
      </c>
      <c r="EO69" t="s">
        <v>116</v>
      </c>
      <c r="EP69">
        <v>0</v>
      </c>
      <c r="EQ69">
        <v>68719476736</v>
      </c>
      <c r="ER69" t="s">
        <v>116</v>
      </c>
      <c r="ES69">
        <v>6735686594</v>
      </c>
      <c r="ET69">
        <v>68388573672</v>
      </c>
      <c r="EU69" t="s">
        <v>116</v>
      </c>
      <c r="EV69">
        <v>13406504845</v>
      </c>
      <c r="EW69">
        <v>67399051259</v>
      </c>
      <c r="EX69" t="s">
        <v>116</v>
      </c>
      <c r="EY69">
        <v>19948211125</v>
      </c>
      <c r="EZ69">
        <v>65760439139</v>
      </c>
      <c r="FA69" t="s">
        <v>116</v>
      </c>
      <c r="FB69">
        <v>26297805227</v>
      </c>
      <c r="FC69">
        <v>63488518041</v>
      </c>
      <c r="FD69" t="s">
        <v>116</v>
      </c>
      <c r="FE69">
        <v>32394137089</v>
      </c>
      <c r="FF69">
        <v>60605167808</v>
      </c>
      <c r="FG69" t="s">
        <v>116</v>
      </c>
      <c r="FH69">
        <v>38178495703</v>
      </c>
      <c r="FI69">
        <v>57138156679</v>
      </c>
      <c r="FJ69" t="s">
        <v>116</v>
      </c>
      <c r="FK69">
        <v>43595174532</v>
      </c>
      <c r="FL69">
        <v>53120873866</v>
      </c>
      <c r="FM69" t="s">
        <v>116</v>
      </c>
      <c r="FN69">
        <v>48592007999</v>
      </c>
      <c r="FO69">
        <v>48592007999</v>
      </c>
      <c r="FP69" t="s">
        <v>116</v>
      </c>
      <c r="FQ69">
        <v>53120873866</v>
      </c>
      <c r="FR69">
        <v>43595174532</v>
      </c>
      <c r="FS69" t="s">
        <v>116</v>
      </c>
      <c r="FT69">
        <v>57138156679</v>
      </c>
      <c r="FU69">
        <v>38178495703</v>
      </c>
      <c r="FV69" t="s">
        <v>116</v>
      </c>
      <c r="FW69">
        <v>60605167808</v>
      </c>
      <c r="FX69">
        <v>32394137089</v>
      </c>
      <c r="FY69" t="s">
        <v>116</v>
      </c>
      <c r="FZ69">
        <v>63488518041</v>
      </c>
      <c r="GA69">
        <v>26297805227</v>
      </c>
      <c r="GB69" t="s">
        <v>116</v>
      </c>
      <c r="GC69">
        <v>65760439139</v>
      </c>
      <c r="GD69">
        <v>19948211125</v>
      </c>
      <c r="GE69" t="s">
        <v>116</v>
      </c>
      <c r="GF69">
        <v>67399051259</v>
      </c>
      <c r="GG69">
        <v>13406504845</v>
      </c>
      <c r="GH69" t="s">
        <v>116</v>
      </c>
      <c r="GI69">
        <v>68388573672</v>
      </c>
      <c r="GJ69">
        <v>6735686594</v>
      </c>
      <c r="GK69" t="s">
        <v>116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C210-CA05-493F-8696-433C2EC7E044}">
  <dimension ref="A1:H66"/>
  <sheetViews>
    <sheetView topLeftCell="A52" workbookViewId="0">
      <selection activeCell="H52" sqref="H52"/>
    </sheetView>
  </sheetViews>
  <sheetFormatPr baseColWidth="10" defaultRowHeight="14.5" x14ac:dyDescent="0.35"/>
  <cols>
    <col min="1" max="2" width="12.453125" bestFit="1" customWidth="1"/>
    <col min="4" max="5" width="14.6328125" customWidth="1"/>
  </cols>
  <sheetData>
    <row r="1" spans="1:8" x14ac:dyDescent="0.35">
      <c r="A1" t="s">
        <v>32</v>
      </c>
      <c r="B1" t="s">
        <v>33</v>
      </c>
    </row>
    <row r="2" spans="1:8" x14ac:dyDescent="0.35">
      <c r="A2" s="11" t="s">
        <v>34</v>
      </c>
      <c r="B2">
        <v>36</v>
      </c>
    </row>
    <row r="3" spans="1:8" x14ac:dyDescent="0.35">
      <c r="A3" s="11" t="s">
        <v>35</v>
      </c>
      <c r="B3">
        <v>0</v>
      </c>
      <c r="D3" s="9">
        <v>68719476736</v>
      </c>
      <c r="E3" s="9">
        <v>0</v>
      </c>
      <c r="G3">
        <f>D3-conj_power6multpres36[[#This Row],[Column1]]</f>
        <v>0</v>
      </c>
      <c r="H3">
        <f>E3+conj_power6multpres36[[#This Row],[Column2]]</f>
        <v>0</v>
      </c>
    </row>
    <row r="4" spans="1:8" x14ac:dyDescent="0.35">
      <c r="A4" s="11" t="s">
        <v>36</v>
      </c>
      <c r="B4">
        <v>-6735686594</v>
      </c>
      <c r="D4" s="10">
        <v>68388573672</v>
      </c>
      <c r="E4" s="10">
        <v>6735686594</v>
      </c>
      <c r="G4">
        <f>D4-conj_power6multpres36[[#This Row],[Column1]]</f>
        <v>0</v>
      </c>
      <c r="H4">
        <f>E4+conj_power6multpres36[[#This Row],[Column2]]</f>
        <v>0</v>
      </c>
    </row>
    <row r="5" spans="1:8" x14ac:dyDescent="0.35">
      <c r="A5" s="11" t="s">
        <v>37</v>
      </c>
      <c r="B5">
        <v>-13406504845</v>
      </c>
      <c r="D5" s="9">
        <v>67399051259</v>
      </c>
      <c r="E5" s="9">
        <v>13406504845</v>
      </c>
      <c r="G5">
        <f>D5-conj_power6multpres36[[#This Row],[Column1]]</f>
        <v>0</v>
      </c>
      <c r="H5">
        <f>E5+conj_power6multpres36[[#This Row],[Column2]]</f>
        <v>0</v>
      </c>
    </row>
    <row r="6" spans="1:8" x14ac:dyDescent="0.35">
      <c r="A6" s="11" t="s">
        <v>38</v>
      </c>
      <c r="B6">
        <v>-19948211125</v>
      </c>
      <c r="D6" s="10">
        <v>65760439139</v>
      </c>
      <c r="E6" s="10">
        <v>19948211125</v>
      </c>
      <c r="G6">
        <f>D6-conj_power6multpres36[[#This Row],[Column1]]</f>
        <v>0</v>
      </c>
      <c r="H6">
        <f>E6+conj_power6multpres36[[#This Row],[Column2]]</f>
        <v>0</v>
      </c>
    </row>
    <row r="7" spans="1:8" x14ac:dyDescent="0.35">
      <c r="A7" s="11" t="s">
        <v>39</v>
      </c>
      <c r="B7">
        <v>-26297805227</v>
      </c>
      <c r="D7" s="9">
        <v>63488518041</v>
      </c>
      <c r="E7" s="9">
        <v>26297805227</v>
      </c>
      <c r="G7">
        <f>D7-conj_power6multpres36[[#This Row],[Column1]]</f>
        <v>0</v>
      </c>
      <c r="H7">
        <f>E7+conj_power6multpres36[[#This Row],[Column2]]</f>
        <v>0</v>
      </c>
    </row>
    <row r="8" spans="1:8" x14ac:dyDescent="0.35">
      <c r="A8" s="11" t="s">
        <v>40</v>
      </c>
      <c r="B8">
        <v>-32394137089</v>
      </c>
      <c r="D8" s="10">
        <v>60605167808</v>
      </c>
      <c r="E8" s="10">
        <v>32394137089</v>
      </c>
      <c r="G8">
        <f>D8-conj_power6multpres36[[#This Row],[Column1]]</f>
        <v>0</v>
      </c>
      <c r="H8">
        <f>E8+conj_power6multpres36[[#This Row],[Column2]]</f>
        <v>0</v>
      </c>
    </row>
    <row r="9" spans="1:8" x14ac:dyDescent="0.35">
      <c r="A9" s="11" t="s">
        <v>41</v>
      </c>
      <c r="B9">
        <v>-38178495703</v>
      </c>
      <c r="D9" s="9">
        <v>57138156679</v>
      </c>
      <c r="E9" s="9">
        <v>38178495703</v>
      </c>
      <c r="G9">
        <f>D9-conj_power6multpres36[[#This Row],[Column1]]</f>
        <v>0</v>
      </c>
      <c r="H9">
        <f>E9+conj_power6multpres36[[#This Row],[Column2]]</f>
        <v>0</v>
      </c>
    </row>
    <row r="10" spans="1:8" x14ac:dyDescent="0.35">
      <c r="A10" s="11" t="s">
        <v>42</v>
      </c>
      <c r="B10">
        <v>-43595174532</v>
      </c>
      <c r="D10" s="10">
        <v>53120873866</v>
      </c>
      <c r="E10" s="10">
        <v>43595174532</v>
      </c>
      <c r="G10">
        <f>D10-conj_power6multpres36[[#This Row],[Column1]]</f>
        <v>0</v>
      </c>
      <c r="H10">
        <f>E10+conj_power6multpres36[[#This Row],[Column2]]</f>
        <v>0</v>
      </c>
    </row>
    <row r="11" spans="1:8" x14ac:dyDescent="0.35">
      <c r="A11" s="11" t="s">
        <v>43</v>
      </c>
      <c r="B11">
        <v>-48592007999</v>
      </c>
      <c r="D11" s="9">
        <v>48592007999</v>
      </c>
      <c r="E11" s="9">
        <v>48592007999</v>
      </c>
      <c r="G11">
        <f>D11-conj_power6multpres36[[#This Row],[Column1]]</f>
        <v>0</v>
      </c>
      <c r="H11">
        <f>E11+conj_power6multpres36[[#This Row],[Column2]]</f>
        <v>0</v>
      </c>
    </row>
    <row r="12" spans="1:8" x14ac:dyDescent="0.35">
      <c r="A12" s="11" t="s">
        <v>44</v>
      </c>
      <c r="B12">
        <v>-53120873866</v>
      </c>
      <c r="D12" s="10">
        <v>43595174532</v>
      </c>
      <c r="E12" s="10">
        <v>53120873866</v>
      </c>
      <c r="G12">
        <f>D12-conj_power6multpres36[[#This Row],[Column1]]</f>
        <v>0</v>
      </c>
      <c r="H12">
        <f>E12+conj_power6multpres36[[#This Row],[Column2]]</f>
        <v>0</v>
      </c>
    </row>
    <row r="13" spans="1:8" x14ac:dyDescent="0.35">
      <c r="A13" s="11" t="s">
        <v>45</v>
      </c>
      <c r="B13">
        <v>-57138156679</v>
      </c>
      <c r="D13" s="9">
        <v>38178495703</v>
      </c>
      <c r="E13" s="9">
        <v>57138156679</v>
      </c>
      <c r="G13">
        <f>D13-conj_power6multpres36[[#This Row],[Column1]]</f>
        <v>0</v>
      </c>
      <c r="H13">
        <f>E13+conj_power6multpres36[[#This Row],[Column2]]</f>
        <v>0</v>
      </c>
    </row>
    <row r="14" spans="1:8" x14ac:dyDescent="0.35">
      <c r="A14" s="11" t="s">
        <v>46</v>
      </c>
      <c r="B14">
        <v>-60605167808</v>
      </c>
      <c r="D14" s="10">
        <v>32394137089</v>
      </c>
      <c r="E14" s="10">
        <v>60605167808</v>
      </c>
      <c r="G14">
        <f>D14-conj_power6multpres36[[#This Row],[Column1]]</f>
        <v>0</v>
      </c>
      <c r="H14">
        <f>E14+conj_power6multpres36[[#This Row],[Column2]]</f>
        <v>0</v>
      </c>
    </row>
    <row r="15" spans="1:8" x14ac:dyDescent="0.35">
      <c r="A15" s="11" t="s">
        <v>47</v>
      </c>
      <c r="B15">
        <v>-63488518041</v>
      </c>
      <c r="D15" s="9">
        <v>26297805227</v>
      </c>
      <c r="E15" s="9">
        <v>63488518041</v>
      </c>
      <c r="G15">
        <f>D15-conj_power6multpres36[[#This Row],[Column1]]</f>
        <v>0</v>
      </c>
      <c r="H15">
        <f>E15+conj_power6multpres36[[#This Row],[Column2]]</f>
        <v>0</v>
      </c>
    </row>
    <row r="16" spans="1:8" x14ac:dyDescent="0.35">
      <c r="A16" s="11" t="s">
        <v>48</v>
      </c>
      <c r="B16">
        <v>-65760439139</v>
      </c>
      <c r="D16" s="10">
        <v>19948211125</v>
      </c>
      <c r="E16" s="10">
        <v>65760439139</v>
      </c>
      <c r="G16">
        <f>D16-conj_power6multpres36[[#This Row],[Column1]]</f>
        <v>0</v>
      </c>
      <c r="H16">
        <f>E16+conj_power6multpres36[[#This Row],[Column2]]</f>
        <v>0</v>
      </c>
    </row>
    <row r="17" spans="1:8" x14ac:dyDescent="0.35">
      <c r="A17" s="11" t="s">
        <v>49</v>
      </c>
      <c r="B17">
        <v>-67399051259</v>
      </c>
      <c r="D17" s="9">
        <v>13406504845</v>
      </c>
      <c r="E17" s="9">
        <v>67399051259</v>
      </c>
      <c r="G17">
        <f>D17-conj_power6multpres36[[#This Row],[Column1]]</f>
        <v>0</v>
      </c>
      <c r="H17">
        <f>E17+conj_power6multpres36[[#This Row],[Column2]]</f>
        <v>0</v>
      </c>
    </row>
    <row r="18" spans="1:8" x14ac:dyDescent="0.35">
      <c r="A18" s="11" t="s">
        <v>50</v>
      </c>
      <c r="B18">
        <v>-68388573672</v>
      </c>
      <c r="D18" s="10">
        <v>6735686594</v>
      </c>
      <c r="E18" s="10">
        <v>68388573672</v>
      </c>
      <c r="G18">
        <f>D18-conj_power6multpres36[[#This Row],[Column1]]</f>
        <v>0</v>
      </c>
      <c r="H18">
        <f>E18+conj_power6multpres36[[#This Row],[Column2]]</f>
        <v>0</v>
      </c>
    </row>
    <row r="19" spans="1:8" x14ac:dyDescent="0.35">
      <c r="A19" s="11" t="s">
        <v>51</v>
      </c>
      <c r="B19">
        <v>-68719476736</v>
      </c>
      <c r="D19" s="9">
        <v>0</v>
      </c>
      <c r="E19" s="9">
        <v>68719476736</v>
      </c>
      <c r="G19">
        <f>D19-conj_power6multpres36[[#This Row],[Column1]]</f>
        <v>0</v>
      </c>
      <c r="H19">
        <f>E19+conj_power6multpres36[[#This Row],[Column2]]</f>
        <v>0</v>
      </c>
    </row>
    <row r="20" spans="1:8" x14ac:dyDescent="0.35">
      <c r="A20" s="11" t="s">
        <v>52</v>
      </c>
      <c r="B20">
        <v>-68388573672</v>
      </c>
      <c r="D20" s="10">
        <v>-6735686594</v>
      </c>
      <c r="E20" s="10">
        <v>68388573672</v>
      </c>
      <c r="G20">
        <f>D20-conj_power6multpres36[[#This Row],[Column1]]</f>
        <v>0</v>
      </c>
      <c r="H20">
        <f>E20+conj_power6multpres36[[#This Row],[Column2]]</f>
        <v>0</v>
      </c>
    </row>
    <row r="21" spans="1:8" x14ac:dyDescent="0.35">
      <c r="A21" s="11" t="s">
        <v>53</v>
      </c>
      <c r="B21">
        <v>-67399051259</v>
      </c>
      <c r="D21" s="9">
        <v>-13406504845</v>
      </c>
      <c r="E21" s="9">
        <v>67399051259</v>
      </c>
      <c r="G21">
        <f>D21-conj_power6multpres36[[#This Row],[Column1]]</f>
        <v>0</v>
      </c>
      <c r="H21">
        <f>E21+conj_power6multpres36[[#This Row],[Column2]]</f>
        <v>0</v>
      </c>
    </row>
    <row r="22" spans="1:8" x14ac:dyDescent="0.35">
      <c r="A22" s="11" t="s">
        <v>54</v>
      </c>
      <c r="B22">
        <v>-65760439139</v>
      </c>
      <c r="D22" s="10">
        <v>-19948211125</v>
      </c>
      <c r="E22" s="10">
        <v>65760439139</v>
      </c>
      <c r="G22">
        <f>D22-conj_power6multpres36[[#This Row],[Column1]]</f>
        <v>0</v>
      </c>
      <c r="H22">
        <f>E22+conj_power6multpres36[[#This Row],[Column2]]</f>
        <v>0</v>
      </c>
    </row>
    <row r="23" spans="1:8" x14ac:dyDescent="0.35">
      <c r="A23" s="11" t="s">
        <v>55</v>
      </c>
      <c r="B23">
        <v>-63488518041</v>
      </c>
      <c r="D23" s="9">
        <v>-26297805227</v>
      </c>
      <c r="E23" s="9">
        <v>63488518041</v>
      </c>
      <c r="G23">
        <f>D23-conj_power6multpres36[[#This Row],[Column1]]</f>
        <v>0</v>
      </c>
      <c r="H23">
        <f>E23+conj_power6multpres36[[#This Row],[Column2]]</f>
        <v>0</v>
      </c>
    </row>
    <row r="24" spans="1:8" x14ac:dyDescent="0.35">
      <c r="A24" s="11" t="s">
        <v>56</v>
      </c>
      <c r="B24">
        <v>-60605167808</v>
      </c>
      <c r="D24" s="10">
        <v>-32394137089</v>
      </c>
      <c r="E24" s="10">
        <v>60605167808</v>
      </c>
      <c r="G24">
        <f>D24-conj_power6multpres36[[#This Row],[Column1]]</f>
        <v>0</v>
      </c>
      <c r="H24">
        <f>E24+conj_power6multpres36[[#This Row],[Column2]]</f>
        <v>0</v>
      </c>
    </row>
    <row r="25" spans="1:8" x14ac:dyDescent="0.35">
      <c r="A25" s="11" t="s">
        <v>57</v>
      </c>
      <c r="B25">
        <v>-57138156679</v>
      </c>
      <c r="D25" s="9">
        <v>-38178495703</v>
      </c>
      <c r="E25" s="9">
        <v>57138156679</v>
      </c>
      <c r="G25">
        <f>D25-conj_power6multpres36[[#This Row],[Column1]]</f>
        <v>0</v>
      </c>
      <c r="H25">
        <f>E25+conj_power6multpres36[[#This Row],[Column2]]</f>
        <v>0</v>
      </c>
    </row>
    <row r="26" spans="1:8" x14ac:dyDescent="0.35">
      <c r="A26" s="11" t="s">
        <v>58</v>
      </c>
      <c r="B26">
        <v>-53120873866</v>
      </c>
      <c r="D26" s="10">
        <v>-43595174532</v>
      </c>
      <c r="E26" s="10">
        <v>53120873866</v>
      </c>
      <c r="G26">
        <f>D26-conj_power6multpres36[[#This Row],[Column1]]</f>
        <v>0</v>
      </c>
      <c r="H26">
        <f>E26+conj_power6multpres36[[#This Row],[Column2]]</f>
        <v>0</v>
      </c>
    </row>
    <row r="27" spans="1:8" x14ac:dyDescent="0.35">
      <c r="A27" s="11" t="s">
        <v>59</v>
      </c>
      <c r="B27">
        <v>-48592007999</v>
      </c>
      <c r="D27" s="9">
        <v>-48592007999</v>
      </c>
      <c r="E27" s="9">
        <v>48592007999</v>
      </c>
      <c r="G27">
        <f>D27-conj_power6multpres36[[#This Row],[Column1]]</f>
        <v>0</v>
      </c>
      <c r="H27">
        <f>E27+conj_power6multpres36[[#This Row],[Column2]]</f>
        <v>0</v>
      </c>
    </row>
    <row r="28" spans="1:8" x14ac:dyDescent="0.35">
      <c r="A28" s="11" t="s">
        <v>60</v>
      </c>
      <c r="B28">
        <v>-43595174532</v>
      </c>
      <c r="D28" s="10">
        <v>-53120873866</v>
      </c>
      <c r="E28" s="10">
        <v>43595174532</v>
      </c>
      <c r="G28">
        <f>D28-conj_power6multpres36[[#This Row],[Column1]]</f>
        <v>0</v>
      </c>
      <c r="H28">
        <f>E28+conj_power6multpres36[[#This Row],[Column2]]</f>
        <v>0</v>
      </c>
    </row>
    <row r="29" spans="1:8" x14ac:dyDescent="0.35">
      <c r="A29" s="11" t="s">
        <v>61</v>
      </c>
      <c r="B29">
        <v>-38178495703</v>
      </c>
      <c r="D29" s="9">
        <v>-57138156679</v>
      </c>
      <c r="E29" s="9">
        <v>38178495703</v>
      </c>
      <c r="G29">
        <f>D29-conj_power6multpres36[[#This Row],[Column1]]</f>
        <v>0</v>
      </c>
      <c r="H29">
        <f>E29+conj_power6multpres36[[#This Row],[Column2]]</f>
        <v>0</v>
      </c>
    </row>
    <row r="30" spans="1:8" x14ac:dyDescent="0.35">
      <c r="A30" s="11" t="s">
        <v>62</v>
      </c>
      <c r="B30">
        <v>-32394137089</v>
      </c>
      <c r="D30" s="10">
        <v>-60605167808</v>
      </c>
      <c r="E30" s="10">
        <v>32394137089</v>
      </c>
      <c r="G30">
        <f>D30-conj_power6multpres36[[#This Row],[Column1]]</f>
        <v>0</v>
      </c>
      <c r="H30">
        <f>E30+conj_power6multpres36[[#This Row],[Column2]]</f>
        <v>0</v>
      </c>
    </row>
    <row r="31" spans="1:8" x14ac:dyDescent="0.35">
      <c r="A31" s="11" t="s">
        <v>63</v>
      </c>
      <c r="B31">
        <v>-26297805227</v>
      </c>
      <c r="D31" s="9">
        <v>-63488518041</v>
      </c>
      <c r="E31" s="9">
        <v>26297805227</v>
      </c>
      <c r="G31">
        <f>D31-conj_power6multpres36[[#This Row],[Column1]]</f>
        <v>0</v>
      </c>
      <c r="H31">
        <f>E31+conj_power6multpres36[[#This Row],[Column2]]</f>
        <v>0</v>
      </c>
    </row>
    <row r="32" spans="1:8" x14ac:dyDescent="0.35">
      <c r="A32" s="11" t="s">
        <v>64</v>
      </c>
      <c r="B32">
        <v>-19948211125</v>
      </c>
      <c r="D32" s="10">
        <v>-65760439139</v>
      </c>
      <c r="E32" s="10">
        <v>19948211125</v>
      </c>
      <c r="G32">
        <f>D32-conj_power6multpres36[[#This Row],[Column1]]</f>
        <v>0</v>
      </c>
      <c r="H32">
        <f>E32+conj_power6multpres36[[#This Row],[Column2]]</f>
        <v>0</v>
      </c>
    </row>
    <row r="33" spans="1:8" x14ac:dyDescent="0.35">
      <c r="A33" s="11" t="s">
        <v>65</v>
      </c>
      <c r="B33">
        <v>-13406504845</v>
      </c>
      <c r="D33" s="9">
        <v>-67399051259</v>
      </c>
      <c r="E33" s="9">
        <v>13406504845</v>
      </c>
      <c r="G33">
        <f>D33-conj_power6multpres36[[#This Row],[Column1]]</f>
        <v>0</v>
      </c>
      <c r="H33">
        <f>E33+conj_power6multpres36[[#This Row],[Column2]]</f>
        <v>0</v>
      </c>
    </row>
    <row r="34" spans="1:8" x14ac:dyDescent="0.35">
      <c r="A34" s="11" t="s">
        <v>66</v>
      </c>
      <c r="B34">
        <v>-6735686594</v>
      </c>
      <c r="D34" s="10">
        <v>-68388573672</v>
      </c>
      <c r="E34" s="10">
        <v>6735686594</v>
      </c>
      <c r="G34">
        <f>D34-conj_power6multpres36[[#This Row],[Column1]]</f>
        <v>0</v>
      </c>
      <c r="H34">
        <f>E34+conj_power6multpres36[[#This Row],[Column2]]</f>
        <v>0</v>
      </c>
    </row>
    <row r="35" spans="1:8" x14ac:dyDescent="0.35">
      <c r="A35" s="11" t="s">
        <v>67</v>
      </c>
      <c r="B35">
        <v>0</v>
      </c>
      <c r="D35" s="9">
        <v>-68719476736</v>
      </c>
      <c r="E35" s="9">
        <v>0</v>
      </c>
      <c r="G35">
        <f>D35-conj_power6multpres36[[#This Row],[Column1]]</f>
        <v>0</v>
      </c>
      <c r="H35">
        <f>E35+conj_power6multpres36[[#This Row],[Column2]]</f>
        <v>0</v>
      </c>
    </row>
    <row r="36" spans="1:8" x14ac:dyDescent="0.35">
      <c r="A36" s="11" t="s">
        <v>66</v>
      </c>
      <c r="B36">
        <v>6735686594</v>
      </c>
      <c r="D36" s="10">
        <v>-68388573672</v>
      </c>
      <c r="E36" s="10">
        <v>-6735686594</v>
      </c>
      <c r="G36">
        <f>D36-conj_power6multpres36[[#This Row],[Column1]]</f>
        <v>0</v>
      </c>
      <c r="H36">
        <f>E36+conj_power6multpres36[[#This Row],[Column2]]</f>
        <v>0</v>
      </c>
    </row>
    <row r="37" spans="1:8" x14ac:dyDescent="0.35">
      <c r="A37" s="11" t="s">
        <v>65</v>
      </c>
      <c r="B37">
        <v>13406504845</v>
      </c>
      <c r="D37" s="9">
        <v>-67399051259</v>
      </c>
      <c r="E37" s="9">
        <v>-13406504845</v>
      </c>
      <c r="G37">
        <f>D37-conj_power6multpres36[[#This Row],[Column1]]</f>
        <v>0</v>
      </c>
      <c r="H37">
        <f>E37+conj_power6multpres36[[#This Row],[Column2]]</f>
        <v>0</v>
      </c>
    </row>
    <row r="38" spans="1:8" x14ac:dyDescent="0.35">
      <c r="A38" s="11" t="s">
        <v>64</v>
      </c>
      <c r="B38">
        <v>19948211125</v>
      </c>
      <c r="D38" s="10">
        <v>-65760439139</v>
      </c>
      <c r="E38" s="10">
        <v>-19948211125</v>
      </c>
      <c r="G38">
        <f>D38-conj_power6multpres36[[#This Row],[Column1]]</f>
        <v>0</v>
      </c>
      <c r="H38">
        <f>E38+conj_power6multpres36[[#This Row],[Column2]]</f>
        <v>0</v>
      </c>
    </row>
    <row r="39" spans="1:8" x14ac:dyDescent="0.35">
      <c r="A39" s="11" t="s">
        <v>63</v>
      </c>
      <c r="B39">
        <v>26297805227</v>
      </c>
      <c r="D39" s="9">
        <v>-63488518041</v>
      </c>
      <c r="E39" s="9">
        <v>-26297805227</v>
      </c>
      <c r="G39">
        <f>D39-conj_power6multpres36[[#This Row],[Column1]]</f>
        <v>0</v>
      </c>
      <c r="H39">
        <f>E39+conj_power6multpres36[[#This Row],[Column2]]</f>
        <v>0</v>
      </c>
    </row>
    <row r="40" spans="1:8" x14ac:dyDescent="0.35">
      <c r="A40" s="11" t="s">
        <v>62</v>
      </c>
      <c r="B40">
        <v>32394137089</v>
      </c>
      <c r="D40" s="10">
        <v>-60605167808</v>
      </c>
      <c r="E40" s="10">
        <v>-32394137089</v>
      </c>
      <c r="G40">
        <f>D40-conj_power6multpres36[[#This Row],[Column1]]</f>
        <v>0</v>
      </c>
      <c r="H40">
        <f>E40+conj_power6multpres36[[#This Row],[Column2]]</f>
        <v>0</v>
      </c>
    </row>
    <row r="41" spans="1:8" x14ac:dyDescent="0.35">
      <c r="A41" s="11" t="s">
        <v>61</v>
      </c>
      <c r="B41">
        <v>38178495703</v>
      </c>
      <c r="D41" s="9">
        <v>-57138156679</v>
      </c>
      <c r="E41" s="9">
        <v>-38178495703</v>
      </c>
      <c r="G41">
        <f>D41-conj_power6multpres36[[#This Row],[Column1]]</f>
        <v>0</v>
      </c>
      <c r="H41">
        <f>E41+conj_power6multpres36[[#This Row],[Column2]]</f>
        <v>0</v>
      </c>
    </row>
    <row r="42" spans="1:8" x14ac:dyDescent="0.35">
      <c r="A42" s="11" t="s">
        <v>60</v>
      </c>
      <c r="B42">
        <v>43595174532</v>
      </c>
      <c r="D42" s="10">
        <v>-53120873866</v>
      </c>
      <c r="E42" s="10">
        <v>-43595174532</v>
      </c>
      <c r="G42">
        <f>D42-conj_power6multpres36[[#This Row],[Column1]]</f>
        <v>0</v>
      </c>
      <c r="H42">
        <f>E42+conj_power6multpres36[[#This Row],[Column2]]</f>
        <v>0</v>
      </c>
    </row>
    <row r="43" spans="1:8" x14ac:dyDescent="0.35">
      <c r="A43" s="11" t="s">
        <v>59</v>
      </c>
      <c r="B43">
        <v>48592007999</v>
      </c>
      <c r="D43" s="9">
        <v>-48592007999</v>
      </c>
      <c r="E43" s="9">
        <v>-48592007999</v>
      </c>
      <c r="G43">
        <f>D43-conj_power6multpres36[[#This Row],[Column1]]</f>
        <v>0</v>
      </c>
      <c r="H43">
        <f>E43+conj_power6multpres36[[#This Row],[Column2]]</f>
        <v>0</v>
      </c>
    </row>
    <row r="44" spans="1:8" x14ac:dyDescent="0.35">
      <c r="A44" s="11" t="s">
        <v>58</v>
      </c>
      <c r="B44">
        <v>53120873866</v>
      </c>
      <c r="D44" s="10">
        <v>-43595174532</v>
      </c>
      <c r="E44" s="10">
        <v>-53120873866</v>
      </c>
      <c r="G44">
        <f>D44-conj_power6multpres36[[#This Row],[Column1]]</f>
        <v>0</v>
      </c>
      <c r="H44">
        <f>E44+conj_power6multpres36[[#This Row],[Column2]]</f>
        <v>0</v>
      </c>
    </row>
    <row r="45" spans="1:8" x14ac:dyDescent="0.35">
      <c r="A45" s="11" t="s">
        <v>57</v>
      </c>
      <c r="B45">
        <v>57138156679</v>
      </c>
      <c r="D45" s="9">
        <v>-38178495703</v>
      </c>
      <c r="E45" s="9">
        <v>-57138156679</v>
      </c>
      <c r="G45">
        <f>D45-conj_power6multpres36[[#This Row],[Column1]]</f>
        <v>0</v>
      </c>
      <c r="H45">
        <f>E45+conj_power6multpres36[[#This Row],[Column2]]</f>
        <v>0</v>
      </c>
    </row>
    <row r="46" spans="1:8" x14ac:dyDescent="0.35">
      <c r="A46" s="11" t="s">
        <v>56</v>
      </c>
      <c r="B46">
        <v>60605167808</v>
      </c>
      <c r="D46" s="10">
        <v>-32394137089</v>
      </c>
      <c r="E46" s="10">
        <v>-60605167808</v>
      </c>
      <c r="G46">
        <f>D46-conj_power6multpres36[[#This Row],[Column1]]</f>
        <v>0</v>
      </c>
      <c r="H46">
        <f>E46+conj_power6multpres36[[#This Row],[Column2]]</f>
        <v>0</v>
      </c>
    </row>
    <row r="47" spans="1:8" x14ac:dyDescent="0.35">
      <c r="A47" s="11" t="s">
        <v>55</v>
      </c>
      <c r="B47">
        <v>63488518041</v>
      </c>
      <c r="D47" s="9">
        <v>-26297805227</v>
      </c>
      <c r="E47" s="9">
        <v>-63488518041</v>
      </c>
      <c r="G47">
        <f>D47-conj_power6multpres36[[#This Row],[Column1]]</f>
        <v>0</v>
      </c>
      <c r="H47">
        <f>E47+conj_power6multpres36[[#This Row],[Column2]]</f>
        <v>0</v>
      </c>
    </row>
    <row r="48" spans="1:8" x14ac:dyDescent="0.35">
      <c r="A48" s="11" t="s">
        <v>54</v>
      </c>
      <c r="B48">
        <v>65760439139</v>
      </c>
      <c r="D48" s="10">
        <v>-19948211125</v>
      </c>
      <c r="E48" s="10">
        <v>-65760439139</v>
      </c>
      <c r="G48">
        <f>D48-conj_power6multpres36[[#This Row],[Column1]]</f>
        <v>0</v>
      </c>
      <c r="H48">
        <f>E48+conj_power6multpres36[[#This Row],[Column2]]</f>
        <v>0</v>
      </c>
    </row>
    <row r="49" spans="1:8" x14ac:dyDescent="0.35">
      <c r="A49" s="11" t="s">
        <v>53</v>
      </c>
      <c r="B49">
        <v>67399051259</v>
      </c>
      <c r="D49" s="9">
        <v>-13406504845</v>
      </c>
      <c r="E49" s="9">
        <v>-67399051259</v>
      </c>
      <c r="G49">
        <f>D49-conj_power6multpres36[[#This Row],[Column1]]</f>
        <v>0</v>
      </c>
      <c r="H49">
        <f>E49+conj_power6multpres36[[#This Row],[Column2]]</f>
        <v>0</v>
      </c>
    </row>
    <row r="50" spans="1:8" x14ac:dyDescent="0.35">
      <c r="A50" s="11" t="s">
        <v>52</v>
      </c>
      <c r="B50">
        <v>68388573672</v>
      </c>
      <c r="D50" s="10">
        <v>-6735686594</v>
      </c>
      <c r="E50" s="10">
        <v>-68388573672</v>
      </c>
      <c r="G50">
        <f>D50-conj_power6multpres36[[#This Row],[Column1]]</f>
        <v>0</v>
      </c>
      <c r="H50">
        <f>E50+conj_power6multpres36[[#This Row],[Column2]]</f>
        <v>0</v>
      </c>
    </row>
    <row r="51" spans="1:8" x14ac:dyDescent="0.35">
      <c r="A51" s="11" t="s">
        <v>51</v>
      </c>
      <c r="B51">
        <v>68719476736</v>
      </c>
      <c r="D51" s="9">
        <v>0</v>
      </c>
      <c r="E51" s="9">
        <v>-68719476736</v>
      </c>
      <c r="G51">
        <f>D51-conj_power6multpres36[[#This Row],[Column1]]</f>
        <v>0</v>
      </c>
      <c r="H51">
        <f>E51+conj_power6multpres36[[#This Row],[Column2]]</f>
        <v>0</v>
      </c>
    </row>
    <row r="52" spans="1:8" x14ac:dyDescent="0.35">
      <c r="A52" s="11" t="s">
        <v>50</v>
      </c>
      <c r="B52">
        <v>68388573672</v>
      </c>
      <c r="D52" s="10">
        <v>6735686594</v>
      </c>
      <c r="E52" s="10">
        <v>-68388573672</v>
      </c>
      <c r="G52">
        <f>D52-conj_power6multpres36[[#This Row],[Column1]]</f>
        <v>0</v>
      </c>
      <c r="H52">
        <f>E52+conj_power6multpres36[[#This Row],[Column2]]</f>
        <v>0</v>
      </c>
    </row>
    <row r="53" spans="1:8" x14ac:dyDescent="0.35">
      <c r="A53" s="11" t="s">
        <v>49</v>
      </c>
      <c r="B53">
        <v>67399051259</v>
      </c>
      <c r="D53" s="9">
        <v>13406504845</v>
      </c>
      <c r="E53" s="9">
        <v>-67399051259</v>
      </c>
      <c r="G53">
        <f>D53-conj_power6multpres36[[#This Row],[Column1]]</f>
        <v>0</v>
      </c>
      <c r="H53">
        <f>E53+conj_power6multpres36[[#This Row],[Column2]]</f>
        <v>0</v>
      </c>
    </row>
    <row r="54" spans="1:8" x14ac:dyDescent="0.35">
      <c r="A54" s="11" t="s">
        <v>48</v>
      </c>
      <c r="B54">
        <v>65760439139</v>
      </c>
      <c r="D54" s="10">
        <v>19948211125</v>
      </c>
      <c r="E54" s="10">
        <v>-65760439139</v>
      </c>
      <c r="G54">
        <f>D54-conj_power6multpres36[[#This Row],[Column1]]</f>
        <v>0</v>
      </c>
      <c r="H54">
        <f>E54+conj_power6multpres36[[#This Row],[Column2]]</f>
        <v>0</v>
      </c>
    </row>
    <row r="55" spans="1:8" x14ac:dyDescent="0.35">
      <c r="A55" s="11" t="s">
        <v>47</v>
      </c>
      <c r="B55">
        <v>63488518041</v>
      </c>
      <c r="D55" s="9">
        <v>26297805227</v>
      </c>
      <c r="E55" s="9">
        <v>-63488518041</v>
      </c>
      <c r="G55">
        <f>D55-conj_power6multpres36[[#This Row],[Column1]]</f>
        <v>0</v>
      </c>
      <c r="H55">
        <f>E55+conj_power6multpres36[[#This Row],[Column2]]</f>
        <v>0</v>
      </c>
    </row>
    <row r="56" spans="1:8" x14ac:dyDescent="0.35">
      <c r="A56" s="11" t="s">
        <v>46</v>
      </c>
      <c r="B56">
        <v>60605167808</v>
      </c>
      <c r="D56" s="10">
        <v>32394137089</v>
      </c>
      <c r="E56" s="10">
        <v>-60605167808</v>
      </c>
      <c r="G56">
        <f>D56-conj_power6multpres36[[#This Row],[Column1]]</f>
        <v>0</v>
      </c>
      <c r="H56">
        <f>E56+conj_power6multpres36[[#This Row],[Column2]]</f>
        <v>0</v>
      </c>
    </row>
    <row r="57" spans="1:8" x14ac:dyDescent="0.35">
      <c r="A57" s="11" t="s">
        <v>45</v>
      </c>
      <c r="B57">
        <v>57138156679</v>
      </c>
      <c r="D57" s="9">
        <v>38178495703</v>
      </c>
      <c r="E57" s="9">
        <v>-57138156679</v>
      </c>
      <c r="G57">
        <f>D57-conj_power6multpres36[[#This Row],[Column1]]</f>
        <v>0</v>
      </c>
      <c r="H57">
        <f>E57+conj_power6multpres36[[#This Row],[Column2]]</f>
        <v>0</v>
      </c>
    </row>
    <row r="58" spans="1:8" x14ac:dyDescent="0.35">
      <c r="A58" s="11" t="s">
        <v>44</v>
      </c>
      <c r="B58">
        <v>53120873866</v>
      </c>
      <c r="D58" s="10">
        <v>43595174532</v>
      </c>
      <c r="E58" s="10">
        <v>-53120873866</v>
      </c>
      <c r="G58">
        <f>D58-conj_power6multpres36[[#This Row],[Column1]]</f>
        <v>0</v>
      </c>
      <c r="H58">
        <f>E58+conj_power6multpres36[[#This Row],[Column2]]</f>
        <v>0</v>
      </c>
    </row>
    <row r="59" spans="1:8" x14ac:dyDescent="0.35">
      <c r="A59" s="11" t="s">
        <v>43</v>
      </c>
      <c r="B59">
        <v>48592007999</v>
      </c>
      <c r="D59" s="9">
        <v>48592007999</v>
      </c>
      <c r="E59" s="9">
        <v>-48592007999</v>
      </c>
      <c r="G59">
        <f>D59-conj_power6multpres36[[#This Row],[Column1]]</f>
        <v>0</v>
      </c>
      <c r="H59">
        <f>E59+conj_power6multpres36[[#This Row],[Column2]]</f>
        <v>0</v>
      </c>
    </row>
    <row r="60" spans="1:8" x14ac:dyDescent="0.35">
      <c r="A60" s="11" t="s">
        <v>42</v>
      </c>
      <c r="B60">
        <v>43595174532</v>
      </c>
      <c r="D60" s="10">
        <v>53120873866</v>
      </c>
      <c r="E60" s="10">
        <v>-43595174532</v>
      </c>
      <c r="G60">
        <f>D60-conj_power6multpres36[[#This Row],[Column1]]</f>
        <v>0</v>
      </c>
      <c r="H60">
        <f>E60+conj_power6multpres36[[#This Row],[Column2]]</f>
        <v>0</v>
      </c>
    </row>
    <row r="61" spans="1:8" x14ac:dyDescent="0.35">
      <c r="A61" s="11" t="s">
        <v>41</v>
      </c>
      <c r="B61">
        <v>38178495703</v>
      </c>
      <c r="D61" s="9">
        <v>57138156679</v>
      </c>
      <c r="E61" s="9">
        <v>-38178495703</v>
      </c>
      <c r="G61">
        <f>D61-conj_power6multpres36[[#This Row],[Column1]]</f>
        <v>0</v>
      </c>
      <c r="H61">
        <f>E61+conj_power6multpres36[[#This Row],[Column2]]</f>
        <v>0</v>
      </c>
    </row>
    <row r="62" spans="1:8" x14ac:dyDescent="0.35">
      <c r="A62" s="11" t="s">
        <v>40</v>
      </c>
      <c r="B62">
        <v>32394137089</v>
      </c>
      <c r="D62" s="10">
        <v>60605167808</v>
      </c>
      <c r="E62" s="10">
        <v>-32394137089</v>
      </c>
      <c r="G62">
        <f>D62-conj_power6multpres36[[#This Row],[Column1]]</f>
        <v>0</v>
      </c>
      <c r="H62">
        <f>E62+conj_power6multpres36[[#This Row],[Column2]]</f>
        <v>0</v>
      </c>
    </row>
    <row r="63" spans="1:8" x14ac:dyDescent="0.35">
      <c r="A63" s="11" t="s">
        <v>39</v>
      </c>
      <c r="B63">
        <v>26297805227</v>
      </c>
      <c r="D63" s="9">
        <v>63488518041</v>
      </c>
      <c r="E63" s="9">
        <v>-26297805227</v>
      </c>
      <c r="G63">
        <f>D63-conj_power6multpres36[[#This Row],[Column1]]</f>
        <v>0</v>
      </c>
      <c r="H63">
        <f>E63+conj_power6multpres36[[#This Row],[Column2]]</f>
        <v>0</v>
      </c>
    </row>
    <row r="64" spans="1:8" x14ac:dyDescent="0.35">
      <c r="A64" s="11" t="s">
        <v>38</v>
      </c>
      <c r="B64">
        <v>19948211125</v>
      </c>
      <c r="D64" s="10">
        <v>65760439139</v>
      </c>
      <c r="E64" s="10">
        <v>-19948211125</v>
      </c>
      <c r="G64">
        <f>D64-conj_power6multpres36[[#This Row],[Column1]]</f>
        <v>0</v>
      </c>
      <c r="H64">
        <f>E64+conj_power6multpres36[[#This Row],[Column2]]</f>
        <v>0</v>
      </c>
    </row>
    <row r="65" spans="1:8" x14ac:dyDescent="0.35">
      <c r="A65" s="11" t="s">
        <v>37</v>
      </c>
      <c r="B65">
        <v>13406504845</v>
      </c>
      <c r="D65" s="9">
        <v>67399051259</v>
      </c>
      <c r="E65" s="9">
        <v>-13406504845</v>
      </c>
      <c r="G65">
        <f>D65-conj_power6multpres36[[#This Row],[Column1]]</f>
        <v>0</v>
      </c>
      <c r="H65">
        <f>E65+conj_power6multpres36[[#This Row],[Column2]]</f>
        <v>0</v>
      </c>
    </row>
    <row r="66" spans="1:8" x14ac:dyDescent="0.35">
      <c r="A66" s="11" t="s">
        <v>36</v>
      </c>
      <c r="B66">
        <v>6735686594</v>
      </c>
      <c r="D66" s="10">
        <v>68388573672</v>
      </c>
      <c r="E66" s="10">
        <v>-6735686594</v>
      </c>
      <c r="G66">
        <f>D66-conj_power6multpres36[[#This Row],[Column1]]</f>
        <v>0</v>
      </c>
      <c r="H66">
        <f>E66+conj_power6multpres36[[#This Row],[Column2]]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9552-A863-47FF-A29D-3917A05AD06B}">
  <dimension ref="A1:GJ69"/>
  <sheetViews>
    <sheetView topLeftCell="B1" workbookViewId="0">
      <selection activeCell="M9" sqref="M6:M9"/>
    </sheetView>
  </sheetViews>
  <sheetFormatPr baseColWidth="10" defaultRowHeight="14.5" x14ac:dyDescent="0.35"/>
  <cols>
    <col min="1" max="9" width="10.54296875" bestFit="1" customWidth="1"/>
    <col min="10" max="10" width="9.1796875" customWidth="1"/>
    <col min="11" max="13" width="11.54296875" bestFit="1" customWidth="1"/>
    <col min="14" max="14" width="9.6328125" customWidth="1"/>
    <col min="15" max="15" width="13.81640625" customWidth="1"/>
    <col min="16" max="99" width="11.54296875" bestFit="1" customWidth="1"/>
    <col min="100" max="192" width="12.54296875" bestFit="1" customWidth="1"/>
  </cols>
  <sheetData>
    <row r="1" spans="1:192" x14ac:dyDescent="0.35">
      <c r="A1" t="s">
        <v>32</v>
      </c>
      <c r="B1" t="s">
        <v>33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174</v>
      </c>
      <c r="AX1" t="s">
        <v>175</v>
      </c>
      <c r="AY1" t="s">
        <v>176</v>
      </c>
      <c r="AZ1" t="s">
        <v>177</v>
      </c>
      <c r="BA1" t="s">
        <v>178</v>
      </c>
      <c r="BB1" t="s">
        <v>179</v>
      </c>
      <c r="BC1" t="s">
        <v>180</v>
      </c>
      <c r="BD1" t="s">
        <v>181</v>
      </c>
      <c r="BE1" t="s">
        <v>182</v>
      </c>
      <c r="BF1" t="s">
        <v>183</v>
      </c>
      <c r="BG1" t="s">
        <v>184</v>
      </c>
      <c r="BH1" t="s">
        <v>185</v>
      </c>
      <c r="BI1" t="s">
        <v>186</v>
      </c>
      <c r="BJ1" t="s">
        <v>187</v>
      </c>
      <c r="BK1" t="s">
        <v>188</v>
      </c>
      <c r="BL1" t="s">
        <v>189</v>
      </c>
      <c r="BM1" t="s">
        <v>190</v>
      </c>
      <c r="BN1" t="s">
        <v>191</v>
      </c>
      <c r="BO1" t="s">
        <v>192</v>
      </c>
      <c r="BP1" t="s">
        <v>193</v>
      </c>
      <c r="BQ1" t="s">
        <v>194</v>
      </c>
      <c r="BR1" t="s">
        <v>195</v>
      </c>
      <c r="BS1" t="s">
        <v>196</v>
      </c>
      <c r="BT1" t="s">
        <v>197</v>
      </c>
      <c r="BU1" t="s">
        <v>198</v>
      </c>
      <c r="BV1" t="s">
        <v>199</v>
      </c>
      <c r="BW1" t="s">
        <v>200</v>
      </c>
      <c r="BX1" t="s">
        <v>201</v>
      </c>
      <c r="BY1" t="s">
        <v>202</v>
      </c>
      <c r="BZ1" t="s">
        <v>203</v>
      </c>
      <c r="CA1" t="s">
        <v>204</v>
      </c>
      <c r="CB1" t="s">
        <v>205</v>
      </c>
      <c r="CC1" t="s">
        <v>206</v>
      </c>
      <c r="CD1" t="s">
        <v>207</v>
      </c>
      <c r="CE1" t="s">
        <v>208</v>
      </c>
      <c r="CF1" t="s">
        <v>209</v>
      </c>
      <c r="CG1" t="s">
        <v>210</v>
      </c>
      <c r="CH1" t="s">
        <v>211</v>
      </c>
      <c r="CI1" t="s">
        <v>212</v>
      </c>
      <c r="CJ1" t="s">
        <v>213</v>
      </c>
      <c r="CK1" t="s">
        <v>214</v>
      </c>
      <c r="CL1" t="s">
        <v>215</v>
      </c>
      <c r="CM1" t="s">
        <v>216</v>
      </c>
      <c r="CN1" t="s">
        <v>217</v>
      </c>
      <c r="CO1" t="s">
        <v>218</v>
      </c>
      <c r="CP1" t="s">
        <v>219</v>
      </c>
      <c r="CQ1" t="s">
        <v>220</v>
      </c>
      <c r="CR1" t="s">
        <v>221</v>
      </c>
      <c r="CS1" t="s">
        <v>222</v>
      </c>
      <c r="CT1" t="s">
        <v>223</v>
      </c>
      <c r="CU1" t="s">
        <v>224</v>
      </c>
      <c r="CV1" t="s">
        <v>225</v>
      </c>
      <c r="CW1" t="s">
        <v>226</v>
      </c>
      <c r="CX1" t="s">
        <v>227</v>
      </c>
      <c r="CY1" t="s">
        <v>228</v>
      </c>
      <c r="CZ1" t="s">
        <v>229</v>
      </c>
      <c r="DA1" t="s">
        <v>230</v>
      </c>
      <c r="DB1" t="s">
        <v>231</v>
      </c>
      <c r="DC1" t="s">
        <v>232</v>
      </c>
      <c r="DD1" t="s">
        <v>233</v>
      </c>
      <c r="DE1" t="s">
        <v>234</v>
      </c>
      <c r="DF1" t="s">
        <v>172</v>
      </c>
      <c r="DG1" t="s">
        <v>235</v>
      </c>
      <c r="DH1" t="s">
        <v>236</v>
      </c>
      <c r="DI1" t="s">
        <v>237</v>
      </c>
      <c r="DJ1" t="s">
        <v>238</v>
      </c>
      <c r="DK1" t="s">
        <v>239</v>
      </c>
      <c r="DL1" t="s">
        <v>240</v>
      </c>
      <c r="DM1" t="s">
        <v>241</v>
      </c>
      <c r="DN1" t="s">
        <v>242</v>
      </c>
      <c r="DO1" t="s">
        <v>243</v>
      </c>
      <c r="DP1" t="s">
        <v>244</v>
      </c>
      <c r="DQ1" t="s">
        <v>245</v>
      </c>
      <c r="DR1" t="s">
        <v>246</v>
      </c>
      <c r="DS1" t="s">
        <v>247</v>
      </c>
      <c r="DT1" t="s">
        <v>248</v>
      </c>
      <c r="DU1" t="s">
        <v>249</v>
      </c>
      <c r="DV1" t="s">
        <v>250</v>
      </c>
      <c r="DW1" t="s">
        <v>251</v>
      </c>
      <c r="DX1" t="s">
        <v>252</v>
      </c>
      <c r="DY1" t="s">
        <v>253</v>
      </c>
      <c r="DZ1" t="s">
        <v>254</v>
      </c>
      <c r="EA1" t="s">
        <v>255</v>
      </c>
      <c r="EB1" t="s">
        <v>256</v>
      </c>
      <c r="EC1" t="s">
        <v>257</v>
      </c>
      <c r="ED1" t="s">
        <v>258</v>
      </c>
      <c r="EE1" t="s">
        <v>259</v>
      </c>
      <c r="EF1" t="s">
        <v>260</v>
      </c>
      <c r="EG1" t="s">
        <v>261</v>
      </c>
      <c r="EH1" t="s">
        <v>262</v>
      </c>
      <c r="EI1" t="s">
        <v>263</v>
      </c>
      <c r="EJ1" t="s">
        <v>264</v>
      </c>
      <c r="EK1" t="s">
        <v>265</v>
      </c>
      <c r="EL1" t="s">
        <v>266</v>
      </c>
      <c r="EM1" t="s">
        <v>267</v>
      </c>
      <c r="EN1" t="s">
        <v>268</v>
      </c>
      <c r="EO1" t="s">
        <v>269</v>
      </c>
      <c r="EP1" t="s">
        <v>270</v>
      </c>
      <c r="EQ1" t="s">
        <v>271</v>
      </c>
      <c r="ER1" t="s">
        <v>272</v>
      </c>
      <c r="ES1" t="s">
        <v>273</v>
      </c>
      <c r="ET1" t="s">
        <v>274</v>
      </c>
      <c r="EU1" t="s">
        <v>275</v>
      </c>
      <c r="EV1" t="s">
        <v>276</v>
      </c>
      <c r="EW1" t="s">
        <v>277</v>
      </c>
      <c r="EX1" t="s">
        <v>278</v>
      </c>
      <c r="EY1" t="s">
        <v>279</v>
      </c>
      <c r="EZ1" t="s">
        <v>280</v>
      </c>
      <c r="FA1" t="s">
        <v>281</v>
      </c>
      <c r="FB1" t="s">
        <v>282</v>
      </c>
      <c r="FC1" t="s">
        <v>283</v>
      </c>
      <c r="FD1" t="s">
        <v>284</v>
      </c>
      <c r="FE1" t="s">
        <v>285</v>
      </c>
      <c r="FF1" t="s">
        <v>286</v>
      </c>
      <c r="FG1" t="s">
        <v>287</v>
      </c>
      <c r="FH1" t="s">
        <v>288</v>
      </c>
      <c r="FI1" t="s">
        <v>289</v>
      </c>
      <c r="FJ1" t="s">
        <v>290</v>
      </c>
      <c r="FK1" t="s">
        <v>291</v>
      </c>
      <c r="FL1" t="s">
        <v>292</v>
      </c>
      <c r="FM1" t="s">
        <v>293</v>
      </c>
      <c r="FN1" t="s">
        <v>294</v>
      </c>
      <c r="FO1" t="s">
        <v>295</v>
      </c>
      <c r="FP1" t="s">
        <v>296</v>
      </c>
      <c r="FQ1" t="s">
        <v>297</v>
      </c>
      <c r="FR1" t="s">
        <v>298</v>
      </c>
      <c r="FS1" t="s">
        <v>299</v>
      </c>
      <c r="FT1" t="s">
        <v>300</v>
      </c>
      <c r="FU1" t="s">
        <v>301</v>
      </c>
      <c r="FV1" t="s">
        <v>302</v>
      </c>
      <c r="FW1" t="s">
        <v>303</v>
      </c>
      <c r="FX1" t="s">
        <v>304</v>
      </c>
      <c r="FY1" t="s">
        <v>305</v>
      </c>
      <c r="FZ1" t="s">
        <v>306</v>
      </c>
      <c r="GA1" t="s">
        <v>307</v>
      </c>
      <c r="GB1" t="s">
        <v>308</v>
      </c>
      <c r="GC1" t="s">
        <v>309</v>
      </c>
      <c r="GD1" t="s">
        <v>310</v>
      </c>
      <c r="GE1" t="s">
        <v>311</v>
      </c>
      <c r="GF1" t="s">
        <v>312</v>
      </c>
      <c r="GG1" t="s">
        <v>313</v>
      </c>
      <c r="GH1" t="s">
        <v>314</v>
      </c>
      <c r="GI1" t="s">
        <v>315</v>
      </c>
      <c r="GJ1" t="s">
        <v>316</v>
      </c>
    </row>
    <row r="2" spans="1:192" x14ac:dyDescent="0.35">
      <c r="A2" s="11" t="s">
        <v>34</v>
      </c>
      <c r="B2" s="11" t="s">
        <v>114</v>
      </c>
      <c r="C2" s="11" t="s">
        <v>115</v>
      </c>
      <c r="D2" s="11" t="s">
        <v>115</v>
      </c>
      <c r="E2" s="11" t="s">
        <v>115</v>
      </c>
      <c r="F2" s="11" t="s">
        <v>115</v>
      </c>
      <c r="G2" s="11" t="s">
        <v>115</v>
      </c>
      <c r="H2" s="11" t="s">
        <v>115</v>
      </c>
      <c r="I2" s="11" t="s">
        <v>115</v>
      </c>
      <c r="J2" s="11" t="s">
        <v>115</v>
      </c>
      <c r="K2" s="11" t="s">
        <v>115</v>
      </c>
      <c r="L2" s="11" t="s">
        <v>115</v>
      </c>
      <c r="M2" s="11" t="s">
        <v>115</v>
      </c>
      <c r="N2" s="11" t="s">
        <v>115</v>
      </c>
      <c r="O2" s="11" t="s">
        <v>115</v>
      </c>
      <c r="P2" s="11" t="s">
        <v>115</v>
      </c>
      <c r="Q2" s="11" t="s">
        <v>115</v>
      </c>
      <c r="R2" s="11" t="s">
        <v>115</v>
      </c>
      <c r="S2" s="11" t="s">
        <v>115</v>
      </c>
      <c r="T2" s="11" t="s">
        <v>115</v>
      </c>
      <c r="U2" s="11" t="s">
        <v>115</v>
      </c>
      <c r="V2" s="11" t="s">
        <v>115</v>
      </c>
      <c r="W2" s="11" t="s">
        <v>115</v>
      </c>
      <c r="X2" s="11" t="s">
        <v>115</v>
      </c>
      <c r="Y2" s="11" t="s">
        <v>115</v>
      </c>
      <c r="Z2" s="11" t="s">
        <v>115</v>
      </c>
      <c r="AA2" s="11" t="s">
        <v>115</v>
      </c>
      <c r="AB2" s="11" t="s">
        <v>115</v>
      </c>
      <c r="AC2" s="11" t="s">
        <v>115</v>
      </c>
      <c r="AD2" s="11" t="s">
        <v>115</v>
      </c>
      <c r="AE2" s="11" t="s">
        <v>115</v>
      </c>
      <c r="AF2" s="11" t="s">
        <v>115</v>
      </c>
      <c r="AG2" s="11" t="s">
        <v>115</v>
      </c>
      <c r="AH2" s="11" t="s">
        <v>115</v>
      </c>
      <c r="AI2" s="11" t="s">
        <v>115</v>
      </c>
      <c r="AJ2" s="11" t="s">
        <v>115</v>
      </c>
      <c r="AK2" s="11" t="s">
        <v>115</v>
      </c>
      <c r="AL2" s="11" t="s">
        <v>115</v>
      </c>
      <c r="AM2" s="11" t="s">
        <v>115</v>
      </c>
      <c r="AN2" s="11" t="s">
        <v>115</v>
      </c>
      <c r="AO2" s="11" t="s">
        <v>115</v>
      </c>
      <c r="AP2" s="11" t="s">
        <v>115</v>
      </c>
      <c r="AQ2" s="11" t="s">
        <v>115</v>
      </c>
      <c r="AR2" s="11" t="s">
        <v>115</v>
      </c>
      <c r="AS2" s="11" t="s">
        <v>115</v>
      </c>
      <c r="AT2" s="11" t="s">
        <v>115</v>
      </c>
      <c r="AU2" s="11" t="s">
        <v>115</v>
      </c>
      <c r="AV2" s="11" t="s">
        <v>115</v>
      </c>
      <c r="AW2" s="11" t="s">
        <v>115</v>
      </c>
      <c r="AX2" s="11" t="s">
        <v>115</v>
      </c>
      <c r="AY2" s="11" t="s">
        <v>115</v>
      </c>
      <c r="AZ2" s="11" t="s">
        <v>115</v>
      </c>
      <c r="BA2" s="11" t="s">
        <v>115</v>
      </c>
      <c r="BB2" s="11" t="s">
        <v>115</v>
      </c>
      <c r="BC2" s="11" t="s">
        <v>115</v>
      </c>
      <c r="BD2" s="11" t="s">
        <v>115</v>
      </c>
      <c r="BE2" s="11" t="s">
        <v>115</v>
      </c>
      <c r="BF2" s="11" t="s">
        <v>115</v>
      </c>
      <c r="BG2" s="11" t="s">
        <v>115</v>
      </c>
      <c r="BH2" s="11" t="s">
        <v>115</v>
      </c>
      <c r="BI2" s="11" t="s">
        <v>115</v>
      </c>
      <c r="BJ2" s="11" t="s">
        <v>115</v>
      </c>
      <c r="BK2" s="11" t="s">
        <v>115</v>
      </c>
      <c r="BL2" s="11" t="s">
        <v>115</v>
      </c>
      <c r="BM2" s="11" t="s">
        <v>115</v>
      </c>
      <c r="BN2" s="11" t="s">
        <v>115</v>
      </c>
      <c r="BP2" s="11" t="s">
        <v>115</v>
      </c>
      <c r="BQ2" s="11" t="s">
        <v>115</v>
      </c>
      <c r="BS2" s="11" t="s">
        <v>115</v>
      </c>
      <c r="BT2" s="11" t="s">
        <v>115</v>
      </c>
      <c r="BV2" s="11" t="s">
        <v>115</v>
      </c>
      <c r="BW2" s="11" t="s">
        <v>115</v>
      </c>
      <c r="BY2" s="11" t="s">
        <v>115</v>
      </c>
      <c r="BZ2" s="11" t="s">
        <v>115</v>
      </c>
      <c r="CB2" s="11" t="s">
        <v>115</v>
      </c>
      <c r="CC2" s="11" t="s">
        <v>115</v>
      </c>
      <c r="CE2" s="11" t="s">
        <v>115</v>
      </c>
      <c r="CF2" s="11" t="s">
        <v>115</v>
      </c>
      <c r="CH2" s="11" t="s">
        <v>115</v>
      </c>
      <c r="CI2" s="11" t="s">
        <v>115</v>
      </c>
      <c r="CK2" s="11" t="s">
        <v>115</v>
      </c>
      <c r="CL2" s="11" t="s">
        <v>115</v>
      </c>
      <c r="CN2" s="11" t="s">
        <v>115</v>
      </c>
      <c r="CO2" s="11" t="s">
        <v>115</v>
      </c>
      <c r="CQ2" s="11" t="s">
        <v>115</v>
      </c>
      <c r="CR2" s="11" t="s">
        <v>115</v>
      </c>
      <c r="CT2" s="11" t="s">
        <v>115</v>
      </c>
      <c r="CU2" s="11" t="s">
        <v>115</v>
      </c>
      <c r="CW2" s="11" t="s">
        <v>115</v>
      </c>
      <c r="CX2" s="11" t="s">
        <v>115</v>
      </c>
      <c r="CZ2" s="11" t="s">
        <v>115</v>
      </c>
      <c r="DA2" s="11" t="s">
        <v>115</v>
      </c>
      <c r="DC2" s="11" t="s">
        <v>115</v>
      </c>
      <c r="DD2" s="11" t="s">
        <v>115</v>
      </c>
      <c r="DF2" s="11" t="s">
        <v>115</v>
      </c>
      <c r="DG2" s="11" t="s">
        <v>115</v>
      </c>
      <c r="DI2" s="11" t="s">
        <v>115</v>
      </c>
      <c r="DJ2" s="11" t="s">
        <v>115</v>
      </c>
      <c r="DL2" s="11" t="s">
        <v>115</v>
      </c>
      <c r="DM2" s="11" t="s">
        <v>115</v>
      </c>
      <c r="DO2" s="11" t="s">
        <v>115</v>
      </c>
      <c r="DP2" s="11" t="s">
        <v>115</v>
      </c>
      <c r="DR2" s="11" t="s">
        <v>115</v>
      </c>
      <c r="DS2" s="11" t="s">
        <v>115</v>
      </c>
      <c r="DU2" s="11" t="s">
        <v>115</v>
      </c>
      <c r="DV2" s="11" t="s">
        <v>115</v>
      </c>
      <c r="DX2" s="11" t="s">
        <v>115</v>
      </c>
      <c r="DY2" s="11" t="s">
        <v>115</v>
      </c>
      <c r="EA2" s="11" t="s">
        <v>115</v>
      </c>
      <c r="EB2" s="11" t="s">
        <v>115</v>
      </c>
      <c r="ED2" s="11" t="s">
        <v>115</v>
      </c>
      <c r="EE2" s="11" t="s">
        <v>115</v>
      </c>
      <c r="EG2" s="11" t="s">
        <v>115</v>
      </c>
      <c r="EH2" s="11" t="s">
        <v>115</v>
      </c>
      <c r="EJ2" s="11" t="s">
        <v>115</v>
      </c>
      <c r="EK2" s="11" t="s">
        <v>115</v>
      </c>
      <c r="EM2" s="11" t="s">
        <v>115</v>
      </c>
      <c r="EN2" s="11" t="s">
        <v>115</v>
      </c>
      <c r="EP2" s="11" t="s">
        <v>115</v>
      </c>
      <c r="EQ2" s="11" t="s">
        <v>115</v>
      </c>
      <c r="ES2" s="11" t="s">
        <v>115</v>
      </c>
      <c r="ET2" s="11" t="s">
        <v>115</v>
      </c>
      <c r="EV2" s="11" t="s">
        <v>115</v>
      </c>
      <c r="EW2" s="11" t="s">
        <v>115</v>
      </c>
      <c r="EY2" s="11" t="s">
        <v>115</v>
      </c>
      <c r="EZ2" s="11" t="s">
        <v>115</v>
      </c>
      <c r="FB2" s="11" t="s">
        <v>115</v>
      </c>
      <c r="FC2" s="11" t="s">
        <v>115</v>
      </c>
      <c r="FE2" s="11" t="s">
        <v>115</v>
      </c>
      <c r="FF2" s="11" t="s">
        <v>115</v>
      </c>
      <c r="FH2" s="11" t="s">
        <v>115</v>
      </c>
      <c r="FI2" s="11" t="s">
        <v>115</v>
      </c>
      <c r="FK2" s="11" t="s">
        <v>115</v>
      </c>
      <c r="FL2" s="11" t="s">
        <v>115</v>
      </c>
      <c r="FN2" s="11" t="s">
        <v>115</v>
      </c>
      <c r="FO2" s="11" t="s">
        <v>115</v>
      </c>
      <c r="FQ2" s="11" t="s">
        <v>115</v>
      </c>
      <c r="FR2" s="11" t="s">
        <v>115</v>
      </c>
      <c r="FT2" s="11" t="s">
        <v>115</v>
      </c>
      <c r="FU2" s="11" t="s">
        <v>115</v>
      </c>
      <c r="FW2" s="11" t="s">
        <v>115</v>
      </c>
      <c r="FX2" s="11" t="s">
        <v>115</v>
      </c>
      <c r="FZ2" s="11" t="s">
        <v>115</v>
      </c>
      <c r="GA2" s="11" t="s">
        <v>115</v>
      </c>
      <c r="GC2" s="11" t="s">
        <v>115</v>
      </c>
      <c r="GD2" s="11" t="s">
        <v>115</v>
      </c>
      <c r="GF2" s="11" t="s">
        <v>115</v>
      </c>
      <c r="GG2" s="11" t="s">
        <v>115</v>
      </c>
      <c r="GI2" s="11" t="s">
        <v>115</v>
      </c>
      <c r="GJ2" s="11" t="s">
        <v>115</v>
      </c>
    </row>
    <row r="3" spans="1:192" x14ac:dyDescent="0.35">
      <c r="A3" s="11" t="s">
        <v>51</v>
      </c>
      <c r="B3" s="11" t="s">
        <v>116</v>
      </c>
      <c r="C3" s="11" t="s">
        <v>116</v>
      </c>
      <c r="D3" s="11" t="s">
        <v>117</v>
      </c>
      <c r="E3" s="11" t="s">
        <v>116</v>
      </c>
      <c r="F3" s="11" t="s">
        <v>116</v>
      </c>
      <c r="G3" s="11" t="s">
        <v>118</v>
      </c>
      <c r="H3" s="11" t="s">
        <v>116</v>
      </c>
      <c r="I3" s="11" t="s">
        <v>116</v>
      </c>
      <c r="J3" s="11" t="s">
        <v>119</v>
      </c>
      <c r="K3" s="11" t="s">
        <v>116</v>
      </c>
      <c r="L3" s="11" t="s">
        <v>116</v>
      </c>
      <c r="M3" s="11" t="s">
        <v>120</v>
      </c>
      <c r="N3" s="11" t="s">
        <v>116</v>
      </c>
      <c r="O3" s="11" t="s">
        <v>116</v>
      </c>
      <c r="P3" s="11" t="s">
        <v>121</v>
      </c>
      <c r="Q3" s="11" t="s">
        <v>116</v>
      </c>
      <c r="R3" s="11" t="s">
        <v>116</v>
      </c>
      <c r="S3" s="11" t="s">
        <v>341</v>
      </c>
      <c r="T3" s="11" t="s">
        <v>116</v>
      </c>
      <c r="U3" s="11" t="s">
        <v>116</v>
      </c>
      <c r="V3" s="11" t="s">
        <v>342</v>
      </c>
      <c r="W3" s="11" t="s">
        <v>116</v>
      </c>
      <c r="X3" s="11" t="s">
        <v>116</v>
      </c>
      <c r="Y3" s="11" t="s">
        <v>343</v>
      </c>
      <c r="Z3" s="11" t="s">
        <v>116</v>
      </c>
      <c r="AA3" s="11" t="s">
        <v>116</v>
      </c>
      <c r="AB3" s="11" t="s">
        <v>344</v>
      </c>
      <c r="AC3" s="11" t="s">
        <v>116</v>
      </c>
      <c r="AD3" s="11" t="s">
        <v>116</v>
      </c>
      <c r="AE3" s="11" t="s">
        <v>345</v>
      </c>
      <c r="AF3" s="11" t="s">
        <v>116</v>
      </c>
      <c r="AG3" s="11" t="s">
        <v>116</v>
      </c>
      <c r="AH3" s="11" t="s">
        <v>346</v>
      </c>
      <c r="AI3" s="11" t="s">
        <v>116</v>
      </c>
      <c r="AJ3" s="11" t="s">
        <v>116</v>
      </c>
      <c r="AK3" s="11" t="s">
        <v>347</v>
      </c>
      <c r="AL3" s="11" t="s">
        <v>116</v>
      </c>
      <c r="AM3" s="11" t="s">
        <v>116</v>
      </c>
      <c r="AN3" s="11" t="s">
        <v>348</v>
      </c>
      <c r="AO3" s="11" t="s">
        <v>116</v>
      </c>
      <c r="AP3" s="11" t="s">
        <v>116</v>
      </c>
      <c r="AQ3" s="11" t="s">
        <v>349</v>
      </c>
      <c r="AR3" s="11" t="s">
        <v>116</v>
      </c>
      <c r="AS3" s="11" t="s">
        <v>116</v>
      </c>
      <c r="AT3" s="11" t="s">
        <v>350</v>
      </c>
      <c r="AU3" s="11" t="s">
        <v>116</v>
      </c>
      <c r="AV3" s="11" t="s">
        <v>116</v>
      </c>
      <c r="AW3" s="11" t="s">
        <v>340</v>
      </c>
      <c r="AX3" s="11" t="s">
        <v>116</v>
      </c>
      <c r="AY3" s="11" t="s">
        <v>116</v>
      </c>
      <c r="AZ3" s="11" t="s">
        <v>351</v>
      </c>
      <c r="BA3" s="11" t="s">
        <v>116</v>
      </c>
      <c r="BB3" s="11" t="s">
        <v>116</v>
      </c>
      <c r="BC3" s="11" t="s">
        <v>352</v>
      </c>
      <c r="BD3" s="11" t="s">
        <v>116</v>
      </c>
      <c r="BE3" s="11" t="s">
        <v>116</v>
      </c>
      <c r="BF3" s="11" t="s">
        <v>353</v>
      </c>
      <c r="BG3" s="11" t="s">
        <v>116</v>
      </c>
      <c r="BH3" s="11" t="s">
        <v>116</v>
      </c>
      <c r="BI3" s="11" t="s">
        <v>354</v>
      </c>
      <c r="BJ3" s="11" t="s">
        <v>116</v>
      </c>
      <c r="BK3" s="11" t="s">
        <v>116</v>
      </c>
      <c r="BL3" s="11" t="s">
        <v>355</v>
      </c>
      <c r="BM3" s="11" t="s">
        <v>116</v>
      </c>
      <c r="BN3" s="11" t="s">
        <v>116</v>
      </c>
      <c r="BO3">
        <v>22</v>
      </c>
      <c r="BP3" s="11" t="s">
        <v>116</v>
      </c>
      <c r="BQ3" s="11" t="s">
        <v>116</v>
      </c>
      <c r="BR3">
        <v>23</v>
      </c>
      <c r="BS3" s="11" t="s">
        <v>116</v>
      </c>
      <c r="BT3" s="11" t="s">
        <v>116</v>
      </c>
      <c r="BU3">
        <v>24</v>
      </c>
      <c r="BV3" s="11" t="s">
        <v>116</v>
      </c>
      <c r="BW3" s="11" t="s">
        <v>116</v>
      </c>
      <c r="BX3">
        <v>25</v>
      </c>
      <c r="BY3" s="11" t="s">
        <v>116</v>
      </c>
      <c r="BZ3" s="11" t="s">
        <v>116</v>
      </c>
      <c r="CA3">
        <v>26</v>
      </c>
      <c r="CB3" s="11" t="s">
        <v>116</v>
      </c>
      <c r="CC3" s="11" t="s">
        <v>116</v>
      </c>
      <c r="CD3">
        <v>27</v>
      </c>
      <c r="CE3" s="11" t="s">
        <v>116</v>
      </c>
      <c r="CF3" s="11" t="s">
        <v>116</v>
      </c>
      <c r="CG3">
        <v>28</v>
      </c>
      <c r="CH3" s="11" t="s">
        <v>116</v>
      </c>
      <c r="CI3" s="11" t="s">
        <v>116</v>
      </c>
      <c r="CJ3">
        <v>29</v>
      </c>
      <c r="CK3" s="11" t="s">
        <v>116</v>
      </c>
      <c r="CL3" s="11" t="s">
        <v>116</v>
      </c>
      <c r="CM3">
        <v>30</v>
      </c>
      <c r="CN3" s="11" t="s">
        <v>116</v>
      </c>
      <c r="CO3" s="11" t="s">
        <v>116</v>
      </c>
      <c r="CP3">
        <v>31</v>
      </c>
      <c r="CQ3" s="11" t="s">
        <v>116</v>
      </c>
      <c r="CR3" s="11" t="s">
        <v>116</v>
      </c>
      <c r="CS3">
        <v>32</v>
      </c>
      <c r="CT3" s="11" t="s">
        <v>116</v>
      </c>
      <c r="CU3" s="11" t="s">
        <v>116</v>
      </c>
      <c r="CV3">
        <v>33</v>
      </c>
      <c r="CW3" s="11" t="s">
        <v>116</v>
      </c>
      <c r="CX3" s="11" t="s">
        <v>116</v>
      </c>
      <c r="CY3">
        <v>34</v>
      </c>
      <c r="CZ3" s="11" t="s">
        <v>116</v>
      </c>
      <c r="DA3" s="11" t="s">
        <v>116</v>
      </c>
      <c r="DB3">
        <v>35</v>
      </c>
      <c r="DC3" s="11" t="s">
        <v>116</v>
      </c>
      <c r="DD3" s="11" t="s">
        <v>116</v>
      </c>
      <c r="DE3">
        <v>36</v>
      </c>
      <c r="DF3" s="11" t="s">
        <v>116</v>
      </c>
      <c r="DG3" s="11" t="s">
        <v>116</v>
      </c>
      <c r="DH3">
        <v>37</v>
      </c>
      <c r="DI3" s="11" t="s">
        <v>116</v>
      </c>
      <c r="DJ3" s="11" t="s">
        <v>116</v>
      </c>
      <c r="DK3">
        <v>38</v>
      </c>
      <c r="DL3" s="11" t="s">
        <v>116</v>
      </c>
      <c r="DM3" s="11" t="s">
        <v>116</v>
      </c>
      <c r="DN3">
        <v>39</v>
      </c>
      <c r="DO3" s="11" t="s">
        <v>116</v>
      </c>
      <c r="DP3" s="11" t="s">
        <v>116</v>
      </c>
      <c r="DQ3">
        <v>40</v>
      </c>
      <c r="DR3" s="11" t="s">
        <v>116</v>
      </c>
      <c r="DS3" s="11" t="s">
        <v>116</v>
      </c>
      <c r="DT3">
        <v>41</v>
      </c>
      <c r="DU3" s="11" t="s">
        <v>116</v>
      </c>
      <c r="DV3" s="11" t="s">
        <v>116</v>
      </c>
      <c r="DW3">
        <v>42</v>
      </c>
      <c r="DX3" s="11" t="s">
        <v>116</v>
      </c>
      <c r="DY3" s="11" t="s">
        <v>116</v>
      </c>
      <c r="DZ3">
        <v>43</v>
      </c>
      <c r="EA3" s="11" t="s">
        <v>116</v>
      </c>
      <c r="EB3" s="11" t="s">
        <v>116</v>
      </c>
      <c r="EC3">
        <v>44</v>
      </c>
      <c r="ED3" s="11" t="s">
        <v>116</v>
      </c>
      <c r="EE3" s="11" t="s">
        <v>116</v>
      </c>
      <c r="EF3">
        <v>45</v>
      </c>
      <c r="EG3" s="11" t="s">
        <v>116</v>
      </c>
      <c r="EH3" s="11" t="s">
        <v>116</v>
      </c>
      <c r="EI3">
        <v>46</v>
      </c>
      <c r="EJ3" s="11" t="s">
        <v>116</v>
      </c>
      <c r="EK3" s="11" t="s">
        <v>116</v>
      </c>
      <c r="EL3">
        <v>47</v>
      </c>
      <c r="EM3" s="11" t="s">
        <v>116</v>
      </c>
      <c r="EN3" s="11" t="s">
        <v>116</v>
      </c>
      <c r="EO3">
        <v>48</v>
      </c>
      <c r="EP3" s="11" t="s">
        <v>116</v>
      </c>
      <c r="EQ3" s="11" t="s">
        <v>116</v>
      </c>
      <c r="ER3">
        <v>49</v>
      </c>
      <c r="ES3" s="11" t="s">
        <v>116</v>
      </c>
      <c r="ET3" s="11" t="s">
        <v>116</v>
      </c>
      <c r="EU3">
        <v>50</v>
      </c>
      <c r="EV3" s="11" t="s">
        <v>116</v>
      </c>
      <c r="EW3" s="11" t="s">
        <v>116</v>
      </c>
      <c r="EX3">
        <v>51</v>
      </c>
      <c r="EY3" s="11" t="s">
        <v>116</v>
      </c>
      <c r="EZ3" s="11" t="s">
        <v>116</v>
      </c>
      <c r="FA3">
        <v>52</v>
      </c>
      <c r="FB3" s="11" t="s">
        <v>116</v>
      </c>
      <c r="FC3" s="11" t="s">
        <v>116</v>
      </c>
      <c r="FD3">
        <v>53</v>
      </c>
      <c r="FE3" s="11" t="s">
        <v>116</v>
      </c>
      <c r="FF3" s="11" t="s">
        <v>116</v>
      </c>
      <c r="FG3">
        <v>54</v>
      </c>
      <c r="FH3" s="11" t="s">
        <v>116</v>
      </c>
      <c r="FI3" s="11" t="s">
        <v>116</v>
      </c>
      <c r="FJ3">
        <v>55</v>
      </c>
      <c r="FK3" s="11" t="s">
        <v>116</v>
      </c>
      <c r="FL3" s="11" t="s">
        <v>116</v>
      </c>
      <c r="FM3">
        <v>56</v>
      </c>
      <c r="FN3" s="11" t="s">
        <v>116</v>
      </c>
      <c r="FO3" s="11" t="s">
        <v>116</v>
      </c>
      <c r="FP3">
        <v>57</v>
      </c>
      <c r="FQ3" s="11" t="s">
        <v>116</v>
      </c>
      <c r="FR3" s="11" t="s">
        <v>116</v>
      </c>
      <c r="FS3">
        <v>58</v>
      </c>
      <c r="FT3" s="11" t="s">
        <v>116</v>
      </c>
      <c r="FU3" s="11" t="s">
        <v>116</v>
      </c>
      <c r="FV3">
        <v>59</v>
      </c>
      <c r="FW3" s="11" t="s">
        <v>116</v>
      </c>
      <c r="FX3" s="11" t="s">
        <v>116</v>
      </c>
      <c r="FY3">
        <v>60</v>
      </c>
      <c r="FZ3" s="11" t="s">
        <v>116</v>
      </c>
      <c r="GA3" s="11" t="s">
        <v>116</v>
      </c>
      <c r="GB3">
        <v>61</v>
      </c>
      <c r="GC3" s="11" t="s">
        <v>116</v>
      </c>
      <c r="GD3" s="11" t="s">
        <v>116</v>
      </c>
      <c r="GE3">
        <v>62</v>
      </c>
      <c r="GF3" s="11" t="s">
        <v>116</v>
      </c>
      <c r="GG3" s="11" t="s">
        <v>116</v>
      </c>
      <c r="GH3">
        <v>63</v>
      </c>
      <c r="GI3" s="11" t="s">
        <v>116</v>
      </c>
      <c r="GJ3" s="11" t="s">
        <v>116</v>
      </c>
    </row>
    <row r="4" spans="1:192" x14ac:dyDescent="0.35">
      <c r="A4" s="11" t="s">
        <v>441</v>
      </c>
      <c r="B4" s="11" t="s">
        <v>51</v>
      </c>
      <c r="C4" s="11" t="s">
        <v>116</v>
      </c>
      <c r="D4" s="11" t="s">
        <v>442</v>
      </c>
      <c r="E4" s="11" t="s">
        <v>443</v>
      </c>
      <c r="F4" s="11" t="s">
        <v>116</v>
      </c>
      <c r="G4" s="11" t="s">
        <v>444</v>
      </c>
      <c r="H4" s="11" t="s">
        <v>51</v>
      </c>
      <c r="I4" s="11" t="s">
        <v>116</v>
      </c>
      <c r="J4" s="11" t="s">
        <v>51</v>
      </c>
      <c r="K4" s="11" t="s">
        <v>51</v>
      </c>
      <c r="L4" s="11" t="s">
        <v>116</v>
      </c>
      <c r="M4" s="11" t="s">
        <v>115</v>
      </c>
      <c r="N4" s="11" t="s">
        <v>115</v>
      </c>
      <c r="O4" s="11" t="s">
        <v>115</v>
      </c>
      <c r="P4" s="11" t="s">
        <v>115</v>
      </c>
      <c r="Q4" s="11" t="s">
        <v>115</v>
      </c>
      <c r="R4" s="11" t="s">
        <v>115</v>
      </c>
      <c r="S4" s="11" t="s">
        <v>115</v>
      </c>
      <c r="T4" s="11" t="s">
        <v>115</v>
      </c>
      <c r="U4" s="11" t="s">
        <v>115</v>
      </c>
      <c r="V4" s="11" t="s">
        <v>115</v>
      </c>
      <c r="W4" s="11" t="s">
        <v>115</v>
      </c>
      <c r="X4" s="11" t="s">
        <v>115</v>
      </c>
      <c r="Y4" s="11" t="s">
        <v>115</v>
      </c>
      <c r="Z4" s="11" t="s">
        <v>115</v>
      </c>
      <c r="AA4" s="11" t="s">
        <v>115</v>
      </c>
      <c r="AB4" s="11" t="s">
        <v>115</v>
      </c>
      <c r="AC4" s="11" t="s">
        <v>115</v>
      </c>
      <c r="AD4" s="11" t="s">
        <v>115</v>
      </c>
      <c r="AE4" s="11" t="s">
        <v>115</v>
      </c>
      <c r="AF4" s="11" t="s">
        <v>115</v>
      </c>
      <c r="AG4" s="11" t="s">
        <v>115</v>
      </c>
      <c r="AH4" s="11" t="s">
        <v>115</v>
      </c>
      <c r="AI4" s="11" t="s">
        <v>115</v>
      </c>
      <c r="AJ4" s="11" t="s">
        <v>115</v>
      </c>
      <c r="AK4" s="11" t="s">
        <v>115</v>
      </c>
      <c r="AL4" s="11" t="s">
        <v>115</v>
      </c>
      <c r="AM4" s="11" t="s">
        <v>115</v>
      </c>
      <c r="AN4" s="11" t="s">
        <v>115</v>
      </c>
      <c r="AO4" s="11" t="s">
        <v>115</v>
      </c>
      <c r="AP4" s="11" t="s">
        <v>115</v>
      </c>
      <c r="AQ4" s="11" t="s">
        <v>115</v>
      </c>
      <c r="AR4" s="11" t="s">
        <v>115</v>
      </c>
      <c r="AS4" s="11" t="s">
        <v>115</v>
      </c>
      <c r="AT4" s="11" t="s">
        <v>115</v>
      </c>
      <c r="AU4" s="11" t="s">
        <v>115</v>
      </c>
      <c r="AV4" s="11" t="s">
        <v>115</v>
      </c>
      <c r="AW4" s="11" t="s">
        <v>115</v>
      </c>
      <c r="AX4" s="11" t="s">
        <v>115</v>
      </c>
      <c r="AY4" s="11" t="s">
        <v>115</v>
      </c>
      <c r="AZ4" s="11" t="s">
        <v>115</v>
      </c>
      <c r="BA4" s="11" t="s">
        <v>115</v>
      </c>
      <c r="BB4" s="11" t="s">
        <v>115</v>
      </c>
      <c r="BC4" s="11" t="s">
        <v>115</v>
      </c>
      <c r="BD4" s="11" t="s">
        <v>115</v>
      </c>
      <c r="BE4" s="11" t="s">
        <v>115</v>
      </c>
      <c r="BF4" s="11" t="s">
        <v>115</v>
      </c>
      <c r="BG4" s="11" t="s">
        <v>115</v>
      </c>
      <c r="BH4" s="11" t="s">
        <v>115</v>
      </c>
      <c r="BI4" s="11" t="s">
        <v>115</v>
      </c>
      <c r="BJ4" s="11" t="s">
        <v>115</v>
      </c>
      <c r="BK4" s="11" t="s">
        <v>115</v>
      </c>
      <c r="BL4" s="11" t="s">
        <v>115</v>
      </c>
      <c r="BM4" s="11" t="s">
        <v>115</v>
      </c>
      <c r="BN4" s="11" t="s">
        <v>115</v>
      </c>
      <c r="BP4" s="11" t="s">
        <v>115</v>
      </c>
      <c r="BQ4" s="11" t="s">
        <v>115</v>
      </c>
      <c r="BS4" s="11" t="s">
        <v>115</v>
      </c>
      <c r="BT4" s="11" t="s">
        <v>115</v>
      </c>
      <c r="BV4" s="11" t="s">
        <v>115</v>
      </c>
      <c r="BW4" s="11" t="s">
        <v>115</v>
      </c>
      <c r="BY4" s="11" t="s">
        <v>115</v>
      </c>
      <c r="BZ4" s="11" t="s">
        <v>115</v>
      </c>
      <c r="CB4" s="11" t="s">
        <v>115</v>
      </c>
      <c r="CC4" s="11" t="s">
        <v>115</v>
      </c>
      <c r="CE4" s="11" t="s">
        <v>115</v>
      </c>
      <c r="CF4" s="11" t="s">
        <v>115</v>
      </c>
      <c r="CH4" s="11" t="s">
        <v>115</v>
      </c>
      <c r="CI4" s="11" t="s">
        <v>115</v>
      </c>
      <c r="CK4" s="11" t="s">
        <v>115</v>
      </c>
      <c r="CL4" s="11" t="s">
        <v>115</v>
      </c>
      <c r="CN4" s="11" t="s">
        <v>115</v>
      </c>
      <c r="CO4" s="11" t="s">
        <v>115</v>
      </c>
      <c r="CQ4" s="11" t="s">
        <v>115</v>
      </c>
      <c r="CR4" s="11" t="s">
        <v>115</v>
      </c>
      <c r="CT4" s="11" t="s">
        <v>115</v>
      </c>
      <c r="CU4" s="11" t="s">
        <v>115</v>
      </c>
      <c r="CW4" s="11" t="s">
        <v>115</v>
      </c>
      <c r="CX4" s="11" t="s">
        <v>115</v>
      </c>
      <c r="CZ4" s="11" t="s">
        <v>115</v>
      </c>
      <c r="DA4" s="11" t="s">
        <v>115</v>
      </c>
      <c r="DC4" s="11" t="s">
        <v>115</v>
      </c>
      <c r="DD4" s="11" t="s">
        <v>115</v>
      </c>
      <c r="DF4" s="11" t="s">
        <v>115</v>
      </c>
      <c r="DG4" s="11" t="s">
        <v>115</v>
      </c>
      <c r="DI4" s="11" t="s">
        <v>115</v>
      </c>
      <c r="DJ4" s="11" t="s">
        <v>115</v>
      </c>
      <c r="DL4" s="11" t="s">
        <v>115</v>
      </c>
      <c r="DM4" s="11" t="s">
        <v>115</v>
      </c>
      <c r="DO4" s="11" t="s">
        <v>115</v>
      </c>
      <c r="DP4" s="11" t="s">
        <v>115</v>
      </c>
      <c r="DR4" s="11" t="s">
        <v>115</v>
      </c>
      <c r="DS4" s="11" t="s">
        <v>115</v>
      </c>
      <c r="DU4" s="11" t="s">
        <v>115</v>
      </c>
      <c r="DV4" s="11" t="s">
        <v>115</v>
      </c>
      <c r="DX4" s="11" t="s">
        <v>115</v>
      </c>
      <c r="DY4" s="11" t="s">
        <v>115</v>
      </c>
      <c r="EA4" s="11" t="s">
        <v>115</v>
      </c>
      <c r="EB4" s="11" t="s">
        <v>115</v>
      </c>
      <c r="ED4" s="11" t="s">
        <v>115</v>
      </c>
      <c r="EE4" s="11" t="s">
        <v>115</v>
      </c>
      <c r="EG4" s="11" t="s">
        <v>115</v>
      </c>
      <c r="EH4" s="11" t="s">
        <v>115</v>
      </c>
      <c r="EJ4" s="11" t="s">
        <v>115</v>
      </c>
      <c r="EK4" s="11" t="s">
        <v>115</v>
      </c>
      <c r="EM4" s="11" t="s">
        <v>115</v>
      </c>
      <c r="EN4" s="11" t="s">
        <v>115</v>
      </c>
      <c r="EP4" s="11" t="s">
        <v>115</v>
      </c>
      <c r="EQ4" s="11" t="s">
        <v>115</v>
      </c>
      <c r="ES4" s="11" t="s">
        <v>115</v>
      </c>
      <c r="ET4" s="11" t="s">
        <v>115</v>
      </c>
      <c r="EV4" s="11" t="s">
        <v>115</v>
      </c>
      <c r="EW4" s="11" t="s">
        <v>115</v>
      </c>
      <c r="EY4" s="11" t="s">
        <v>115</v>
      </c>
      <c r="EZ4" s="11" t="s">
        <v>115</v>
      </c>
      <c r="FB4" s="11" t="s">
        <v>115</v>
      </c>
      <c r="FC4" s="11" t="s">
        <v>115</v>
      </c>
      <c r="FE4" s="11" t="s">
        <v>115</v>
      </c>
      <c r="FF4" s="11" t="s">
        <v>115</v>
      </c>
      <c r="FH4" s="11" t="s">
        <v>115</v>
      </c>
      <c r="FI4" s="11" t="s">
        <v>115</v>
      </c>
      <c r="FK4" s="11" t="s">
        <v>115</v>
      </c>
      <c r="FL4" s="11" t="s">
        <v>115</v>
      </c>
      <c r="FN4" s="11" t="s">
        <v>115</v>
      </c>
      <c r="FO4" s="11" t="s">
        <v>115</v>
      </c>
      <c r="FQ4" s="11" t="s">
        <v>115</v>
      </c>
      <c r="FR4" s="11" t="s">
        <v>115</v>
      </c>
      <c r="FT4" s="11" t="s">
        <v>115</v>
      </c>
      <c r="FU4" s="11" t="s">
        <v>115</v>
      </c>
      <c r="FW4" s="11" t="s">
        <v>115</v>
      </c>
      <c r="FX4" s="11" t="s">
        <v>115</v>
      </c>
      <c r="FZ4" s="11" t="s">
        <v>115</v>
      </c>
      <c r="GA4" s="11" t="s">
        <v>115</v>
      </c>
      <c r="GC4" s="11" t="s">
        <v>115</v>
      </c>
      <c r="GD4" s="11" t="s">
        <v>115</v>
      </c>
      <c r="GF4" s="11" t="s">
        <v>115</v>
      </c>
      <c r="GG4" s="11" t="s">
        <v>115</v>
      </c>
      <c r="GI4" s="11" t="s">
        <v>115</v>
      </c>
      <c r="GJ4" s="11" t="s">
        <v>115</v>
      </c>
    </row>
    <row r="5" spans="1:192" x14ac:dyDescent="0.35">
      <c r="A5" s="11" t="s">
        <v>122</v>
      </c>
      <c r="B5" s="11" t="s">
        <v>122</v>
      </c>
      <c r="C5" s="11" t="s">
        <v>122</v>
      </c>
      <c r="D5" s="11" t="s">
        <v>122</v>
      </c>
      <c r="E5" s="11" t="s">
        <v>122</v>
      </c>
      <c r="F5" s="11" t="s">
        <v>122</v>
      </c>
      <c r="G5" s="11" t="s">
        <v>122</v>
      </c>
      <c r="H5" s="11" t="s">
        <v>122</v>
      </c>
      <c r="I5" s="11" t="s">
        <v>122</v>
      </c>
      <c r="J5" s="11" t="s">
        <v>122</v>
      </c>
      <c r="K5" s="11" t="s">
        <v>122</v>
      </c>
      <c r="L5" s="11" t="s">
        <v>122</v>
      </c>
      <c r="M5" s="11" t="s">
        <v>122</v>
      </c>
      <c r="N5" s="11" t="s">
        <v>122</v>
      </c>
      <c r="O5" s="11" t="s">
        <v>122</v>
      </c>
      <c r="P5" s="11" t="s">
        <v>122</v>
      </c>
      <c r="Q5" s="11" t="s">
        <v>122</v>
      </c>
      <c r="R5" s="11" t="s">
        <v>122</v>
      </c>
      <c r="S5" s="11" t="s">
        <v>122</v>
      </c>
      <c r="T5" s="11" t="s">
        <v>122</v>
      </c>
      <c r="U5" s="11" t="s">
        <v>122</v>
      </c>
      <c r="V5" s="11" t="s">
        <v>122</v>
      </c>
      <c r="W5" s="11" t="s">
        <v>122</v>
      </c>
      <c r="X5" s="11" t="s">
        <v>122</v>
      </c>
      <c r="Y5" s="11" t="s">
        <v>122</v>
      </c>
      <c r="Z5" s="11" t="s">
        <v>122</v>
      </c>
      <c r="AA5" s="11" t="s">
        <v>122</v>
      </c>
      <c r="AB5" s="11" t="s">
        <v>122</v>
      </c>
      <c r="AC5" s="11" t="s">
        <v>122</v>
      </c>
      <c r="AD5" s="11" t="s">
        <v>122</v>
      </c>
      <c r="AE5" s="11" t="s">
        <v>122</v>
      </c>
      <c r="AF5" s="11" t="s">
        <v>122</v>
      </c>
      <c r="AG5" s="11" t="s">
        <v>122</v>
      </c>
      <c r="AH5" s="11" t="s">
        <v>122</v>
      </c>
      <c r="AI5" s="11" t="s">
        <v>122</v>
      </c>
      <c r="AJ5" s="11" t="s">
        <v>122</v>
      </c>
      <c r="AK5" s="11" t="s">
        <v>122</v>
      </c>
      <c r="AL5" s="11" t="s">
        <v>122</v>
      </c>
      <c r="AM5" s="11" t="s">
        <v>122</v>
      </c>
      <c r="AN5" s="11" t="s">
        <v>122</v>
      </c>
      <c r="AO5" s="11" t="s">
        <v>122</v>
      </c>
      <c r="AP5" s="11" t="s">
        <v>122</v>
      </c>
      <c r="AQ5" s="11" t="s">
        <v>122</v>
      </c>
      <c r="AR5" s="11" t="s">
        <v>122</v>
      </c>
      <c r="AS5" s="11" t="s">
        <v>122</v>
      </c>
      <c r="AT5" s="11" t="s">
        <v>122</v>
      </c>
      <c r="AU5" s="11" t="s">
        <v>122</v>
      </c>
      <c r="AV5" s="11" t="s">
        <v>122</v>
      </c>
      <c r="AW5" s="11" t="s">
        <v>122</v>
      </c>
      <c r="AX5" s="11" t="s">
        <v>122</v>
      </c>
      <c r="AY5" s="11" t="s">
        <v>122</v>
      </c>
      <c r="AZ5" s="11" t="s">
        <v>122</v>
      </c>
      <c r="BA5" s="11" t="s">
        <v>122</v>
      </c>
      <c r="BB5" s="11" t="s">
        <v>122</v>
      </c>
      <c r="BC5" s="11" t="s">
        <v>122</v>
      </c>
      <c r="BD5" s="11" t="s">
        <v>122</v>
      </c>
      <c r="BE5" s="11" t="s">
        <v>122</v>
      </c>
      <c r="BF5" s="11" t="s">
        <v>122</v>
      </c>
      <c r="BG5" s="11" t="s">
        <v>122</v>
      </c>
      <c r="BH5" s="11" t="s">
        <v>122</v>
      </c>
      <c r="BI5" s="11" t="s">
        <v>122</v>
      </c>
      <c r="BJ5" s="11" t="s">
        <v>122</v>
      </c>
      <c r="BK5" s="11" t="s">
        <v>122</v>
      </c>
      <c r="BL5" s="11" t="s">
        <v>122</v>
      </c>
      <c r="BM5" s="11" t="s">
        <v>115</v>
      </c>
      <c r="BN5" s="11" t="s">
        <v>115</v>
      </c>
      <c r="BP5" s="11" t="s">
        <v>115</v>
      </c>
      <c r="BQ5" s="11" t="s">
        <v>115</v>
      </c>
      <c r="BS5" s="11" t="s">
        <v>115</v>
      </c>
      <c r="BT5" s="11" t="s">
        <v>115</v>
      </c>
      <c r="BV5" s="11" t="s">
        <v>115</v>
      </c>
      <c r="BW5" s="11" t="s">
        <v>115</v>
      </c>
      <c r="BY5" s="11" t="s">
        <v>115</v>
      </c>
      <c r="BZ5" s="11" t="s">
        <v>115</v>
      </c>
      <c r="CB5" s="11" t="s">
        <v>115</v>
      </c>
      <c r="CC5" s="11" t="s">
        <v>115</v>
      </c>
      <c r="CE5" s="11" t="s">
        <v>115</v>
      </c>
      <c r="CF5" s="11" t="s">
        <v>115</v>
      </c>
      <c r="CH5" s="11" t="s">
        <v>115</v>
      </c>
      <c r="CI5" s="11" t="s">
        <v>115</v>
      </c>
      <c r="CK5" s="11" t="s">
        <v>115</v>
      </c>
      <c r="CL5" s="11" t="s">
        <v>115</v>
      </c>
      <c r="CN5" s="11" t="s">
        <v>115</v>
      </c>
      <c r="CO5" s="11" t="s">
        <v>115</v>
      </c>
      <c r="CQ5" s="11" t="s">
        <v>115</v>
      </c>
      <c r="CR5" s="11" t="s">
        <v>115</v>
      </c>
      <c r="CT5" s="11" t="s">
        <v>115</v>
      </c>
      <c r="CU5" s="11" t="s">
        <v>115</v>
      </c>
      <c r="CW5" s="11" t="s">
        <v>115</v>
      </c>
      <c r="CX5" s="11" t="s">
        <v>115</v>
      </c>
      <c r="CZ5" s="11" t="s">
        <v>115</v>
      </c>
      <c r="DA5" s="11" t="s">
        <v>115</v>
      </c>
      <c r="DC5" s="11" t="s">
        <v>115</v>
      </c>
      <c r="DD5" s="11" t="s">
        <v>115</v>
      </c>
      <c r="DF5" s="11" t="s">
        <v>115</v>
      </c>
      <c r="DG5" s="11" t="s">
        <v>115</v>
      </c>
      <c r="DI5" s="11" t="s">
        <v>115</v>
      </c>
      <c r="DJ5" s="11" t="s">
        <v>115</v>
      </c>
      <c r="DL5" s="11" t="s">
        <v>115</v>
      </c>
      <c r="DM5" s="11" t="s">
        <v>115</v>
      </c>
      <c r="DO5" s="11" t="s">
        <v>115</v>
      </c>
      <c r="DP5" s="11" t="s">
        <v>115</v>
      </c>
      <c r="DR5" s="11" t="s">
        <v>115</v>
      </c>
      <c r="DS5" s="11" t="s">
        <v>115</v>
      </c>
      <c r="DU5" s="11" t="s">
        <v>115</v>
      </c>
      <c r="DV5" s="11" t="s">
        <v>115</v>
      </c>
      <c r="DX5" s="11" t="s">
        <v>115</v>
      </c>
      <c r="DY5" s="11" t="s">
        <v>115</v>
      </c>
      <c r="EA5" s="11" t="s">
        <v>115</v>
      </c>
      <c r="EB5" s="11" t="s">
        <v>115</v>
      </c>
      <c r="ED5" s="11" t="s">
        <v>115</v>
      </c>
      <c r="EE5" s="11" t="s">
        <v>115</v>
      </c>
      <c r="EG5" s="11" t="s">
        <v>115</v>
      </c>
      <c r="EH5" s="11" t="s">
        <v>115</v>
      </c>
      <c r="EJ5" s="11" t="s">
        <v>115</v>
      </c>
      <c r="EK5" s="11" t="s">
        <v>115</v>
      </c>
      <c r="EM5" s="11" t="s">
        <v>115</v>
      </c>
      <c r="EN5" s="11" t="s">
        <v>115</v>
      </c>
      <c r="EP5" s="11" t="s">
        <v>115</v>
      </c>
      <c r="EQ5" s="11" t="s">
        <v>115</v>
      </c>
      <c r="ES5" s="11" t="s">
        <v>115</v>
      </c>
      <c r="ET5" s="11" t="s">
        <v>115</v>
      </c>
      <c r="EV5" s="11" t="s">
        <v>115</v>
      </c>
      <c r="EW5" s="11" t="s">
        <v>115</v>
      </c>
      <c r="EY5" s="11" t="s">
        <v>115</v>
      </c>
      <c r="EZ5" s="11" t="s">
        <v>115</v>
      </c>
      <c r="FB5" s="11" t="s">
        <v>115</v>
      </c>
      <c r="FC5" s="11" t="s">
        <v>115</v>
      </c>
      <c r="FE5" s="11" t="s">
        <v>115</v>
      </c>
      <c r="FF5" s="11" t="s">
        <v>115</v>
      </c>
      <c r="FH5" s="11" t="s">
        <v>115</v>
      </c>
      <c r="FI5" s="11" t="s">
        <v>115</v>
      </c>
      <c r="FK5" s="11" t="s">
        <v>115</v>
      </c>
      <c r="FL5" s="11" t="s">
        <v>115</v>
      </c>
      <c r="FN5" s="11" t="s">
        <v>115</v>
      </c>
      <c r="FO5" s="11" t="s">
        <v>115</v>
      </c>
      <c r="FQ5" s="11" t="s">
        <v>115</v>
      </c>
      <c r="FR5" s="11" t="s">
        <v>115</v>
      </c>
      <c r="FT5" s="11" t="s">
        <v>115</v>
      </c>
      <c r="FU5" s="11" t="s">
        <v>115</v>
      </c>
      <c r="FW5" s="11" t="s">
        <v>115</v>
      </c>
      <c r="FX5" s="11" t="s">
        <v>115</v>
      </c>
      <c r="FZ5" s="11" t="s">
        <v>115</v>
      </c>
      <c r="GA5" s="11" t="s">
        <v>115</v>
      </c>
      <c r="GC5" s="11" t="s">
        <v>115</v>
      </c>
      <c r="GD5" s="11" t="s">
        <v>115</v>
      </c>
      <c r="GF5" s="11" t="s">
        <v>115</v>
      </c>
      <c r="GG5" s="11" t="s">
        <v>115</v>
      </c>
      <c r="GI5" s="11" t="s">
        <v>115</v>
      </c>
      <c r="GJ5" s="11" t="s">
        <v>115</v>
      </c>
    </row>
    <row r="6" spans="1:192" x14ac:dyDescent="0.35">
      <c r="A6" s="11" t="s">
        <v>441</v>
      </c>
      <c r="B6" s="11" t="s">
        <v>51</v>
      </c>
      <c r="C6" s="11" t="s">
        <v>116</v>
      </c>
      <c r="D6" s="11" t="s">
        <v>445</v>
      </c>
      <c r="E6" s="11" t="s">
        <v>51</v>
      </c>
      <c r="F6" s="11" t="s">
        <v>116</v>
      </c>
      <c r="G6" s="11" t="s">
        <v>441</v>
      </c>
      <c r="H6" s="11" t="s">
        <v>51</v>
      </c>
      <c r="I6" s="11" t="s">
        <v>116</v>
      </c>
      <c r="J6" s="11"/>
      <c r="K6" s="11" t="s">
        <v>51</v>
      </c>
      <c r="L6" s="11" t="s">
        <v>116</v>
      </c>
      <c r="M6" s="11">
        <f>G6*(2^-24)*2^(6*K6)</f>
        <v>1</v>
      </c>
      <c r="N6" s="11" t="s">
        <v>115</v>
      </c>
      <c r="O6" s="11">
        <f>2^24</f>
        <v>16777216</v>
      </c>
      <c r="P6" s="11">
        <f>detail3543__11[[#This Row],[Column15]]/detail3543__11[[#This Row],[Column1]]</f>
        <v>1</v>
      </c>
      <c r="Q6" s="11" t="s">
        <v>115</v>
      </c>
      <c r="R6" s="11" t="s">
        <v>115</v>
      </c>
      <c r="S6" s="11" t="s">
        <v>115</v>
      </c>
      <c r="T6" s="11" t="s">
        <v>115</v>
      </c>
      <c r="U6" s="11" t="s">
        <v>115</v>
      </c>
      <c r="V6" s="11" t="s">
        <v>115</v>
      </c>
      <c r="W6" s="11" t="s">
        <v>115</v>
      </c>
      <c r="X6" s="11" t="s">
        <v>115</v>
      </c>
      <c r="Y6" s="11" t="s">
        <v>115</v>
      </c>
      <c r="Z6" s="11" t="s">
        <v>115</v>
      </c>
      <c r="AA6" s="11" t="s">
        <v>115</v>
      </c>
      <c r="AB6" s="11" t="s">
        <v>115</v>
      </c>
      <c r="AC6" s="11" t="s">
        <v>115</v>
      </c>
      <c r="AD6" s="11" t="s">
        <v>115</v>
      </c>
      <c r="AE6" s="11" t="s">
        <v>115</v>
      </c>
      <c r="AF6" s="11" t="s">
        <v>115</v>
      </c>
      <c r="AG6" s="11" t="s">
        <v>115</v>
      </c>
      <c r="AH6" s="11" t="s">
        <v>115</v>
      </c>
      <c r="AI6" s="11" t="s">
        <v>115</v>
      </c>
      <c r="AJ6" s="11" t="s">
        <v>115</v>
      </c>
      <c r="AK6" s="11" t="s">
        <v>115</v>
      </c>
      <c r="AL6" s="11" t="s">
        <v>115</v>
      </c>
      <c r="AM6" s="11" t="s">
        <v>115</v>
      </c>
      <c r="AN6" s="11" t="s">
        <v>115</v>
      </c>
      <c r="AO6" s="11" t="s">
        <v>115</v>
      </c>
      <c r="AP6" s="11" t="s">
        <v>115</v>
      </c>
      <c r="AQ6" s="11" t="s">
        <v>115</v>
      </c>
      <c r="AR6" s="11" t="s">
        <v>115</v>
      </c>
      <c r="AS6" s="11" t="s">
        <v>115</v>
      </c>
      <c r="AT6" s="11" t="s">
        <v>115</v>
      </c>
      <c r="AU6" s="11" t="s">
        <v>115</v>
      </c>
      <c r="AV6" s="11" t="s">
        <v>115</v>
      </c>
      <c r="AW6" s="11" t="s">
        <v>115</v>
      </c>
      <c r="AX6" s="11" t="s">
        <v>115</v>
      </c>
      <c r="AY6" s="11" t="s">
        <v>115</v>
      </c>
      <c r="AZ6" s="11" t="s">
        <v>115</v>
      </c>
      <c r="BA6" s="11" t="s">
        <v>115</v>
      </c>
      <c r="BB6" s="11" t="s">
        <v>115</v>
      </c>
      <c r="BC6" s="11" t="s">
        <v>115</v>
      </c>
      <c r="BD6" s="11" t="s">
        <v>115</v>
      </c>
      <c r="BE6" s="11" t="s">
        <v>115</v>
      </c>
      <c r="BF6" s="11" t="s">
        <v>115</v>
      </c>
      <c r="BG6" s="11" t="s">
        <v>115</v>
      </c>
      <c r="BH6" s="11" t="s">
        <v>115</v>
      </c>
      <c r="BI6" s="11" t="s">
        <v>115</v>
      </c>
      <c r="BJ6" s="11" t="s">
        <v>115</v>
      </c>
      <c r="BK6" s="11" t="s">
        <v>115</v>
      </c>
      <c r="BL6" s="11" t="s">
        <v>115</v>
      </c>
      <c r="BM6" s="11" t="s">
        <v>115</v>
      </c>
      <c r="BN6" s="11" t="s">
        <v>115</v>
      </c>
      <c r="BP6" s="11" t="s">
        <v>115</v>
      </c>
      <c r="BQ6" s="11" t="s">
        <v>115</v>
      </c>
      <c r="BS6" s="11" t="s">
        <v>115</v>
      </c>
      <c r="BT6" s="11" t="s">
        <v>115</v>
      </c>
      <c r="BV6" s="11" t="s">
        <v>115</v>
      </c>
      <c r="BW6" s="11" t="s">
        <v>115</v>
      </c>
      <c r="BY6" s="11" t="s">
        <v>115</v>
      </c>
      <c r="BZ6" s="11" t="s">
        <v>115</v>
      </c>
      <c r="CB6" s="11" t="s">
        <v>115</v>
      </c>
      <c r="CC6" s="11" t="s">
        <v>115</v>
      </c>
      <c r="CE6" s="11" t="s">
        <v>115</v>
      </c>
      <c r="CF6" s="11" t="s">
        <v>115</v>
      </c>
      <c r="CH6" s="11" t="s">
        <v>115</v>
      </c>
      <c r="CI6" s="11" t="s">
        <v>115</v>
      </c>
      <c r="CK6" s="11" t="s">
        <v>115</v>
      </c>
      <c r="CL6" s="11" t="s">
        <v>115</v>
      </c>
      <c r="CN6" s="11" t="s">
        <v>115</v>
      </c>
      <c r="CO6" s="11" t="s">
        <v>115</v>
      </c>
      <c r="CQ6" s="11" t="s">
        <v>115</v>
      </c>
      <c r="CR6" s="11" t="s">
        <v>115</v>
      </c>
      <c r="CT6" s="11" t="s">
        <v>115</v>
      </c>
      <c r="CU6" s="11" t="s">
        <v>115</v>
      </c>
      <c r="CW6" s="11" t="s">
        <v>115</v>
      </c>
      <c r="CX6" s="11" t="s">
        <v>115</v>
      </c>
      <c r="CZ6" s="11" t="s">
        <v>115</v>
      </c>
      <c r="DA6" s="11" t="s">
        <v>115</v>
      </c>
      <c r="DC6" s="11" t="s">
        <v>115</v>
      </c>
      <c r="DD6" s="11" t="s">
        <v>115</v>
      </c>
      <c r="DF6" s="11" t="s">
        <v>115</v>
      </c>
      <c r="DG6" s="11" t="s">
        <v>115</v>
      </c>
      <c r="DI6" s="11" t="s">
        <v>115</v>
      </c>
      <c r="DJ6" s="11" t="s">
        <v>115</v>
      </c>
      <c r="DL6" s="11" t="s">
        <v>115</v>
      </c>
      <c r="DM6" s="11" t="s">
        <v>115</v>
      </c>
      <c r="DO6" s="11" t="s">
        <v>115</v>
      </c>
      <c r="DP6" s="11" t="s">
        <v>115</v>
      </c>
      <c r="DR6" s="11" t="s">
        <v>115</v>
      </c>
      <c r="DS6" s="11" t="s">
        <v>115</v>
      </c>
      <c r="DU6" s="11" t="s">
        <v>115</v>
      </c>
      <c r="DV6" s="11" t="s">
        <v>115</v>
      </c>
      <c r="DX6" s="11" t="s">
        <v>115</v>
      </c>
      <c r="DY6" s="11" t="s">
        <v>115</v>
      </c>
      <c r="EA6" s="11" t="s">
        <v>115</v>
      </c>
      <c r="EB6" s="11" t="s">
        <v>115</v>
      </c>
      <c r="ED6" s="11" t="s">
        <v>115</v>
      </c>
      <c r="EE6" s="11" t="s">
        <v>115</v>
      </c>
      <c r="EG6" s="11" t="s">
        <v>115</v>
      </c>
      <c r="EH6" s="11" t="s">
        <v>115</v>
      </c>
      <c r="EJ6" s="11" t="s">
        <v>115</v>
      </c>
      <c r="EK6" s="11" t="s">
        <v>115</v>
      </c>
      <c r="EM6" s="11" t="s">
        <v>115</v>
      </c>
      <c r="EN6" s="11" t="s">
        <v>115</v>
      </c>
      <c r="EP6" s="11" t="s">
        <v>115</v>
      </c>
      <c r="EQ6" s="11" t="s">
        <v>115</v>
      </c>
      <c r="ES6" s="11" t="s">
        <v>115</v>
      </c>
      <c r="ET6" s="11" t="s">
        <v>115</v>
      </c>
      <c r="EV6" s="11" t="s">
        <v>115</v>
      </c>
      <c r="EW6" s="11" t="s">
        <v>115</v>
      </c>
      <c r="EY6" s="11" t="s">
        <v>115</v>
      </c>
      <c r="EZ6" s="11" t="s">
        <v>115</v>
      </c>
      <c r="FB6" s="11" t="s">
        <v>115</v>
      </c>
      <c r="FC6" s="11" t="s">
        <v>115</v>
      </c>
      <c r="FE6" s="11" t="s">
        <v>115</v>
      </c>
      <c r="FF6" s="11" t="s">
        <v>115</v>
      </c>
      <c r="FH6" s="11" t="s">
        <v>115</v>
      </c>
      <c r="FI6" s="11" t="s">
        <v>115</v>
      </c>
      <c r="FK6" s="11" t="s">
        <v>115</v>
      </c>
      <c r="FL6" s="11" t="s">
        <v>115</v>
      </c>
      <c r="FN6" s="11" t="s">
        <v>115</v>
      </c>
      <c r="FO6" s="11" t="s">
        <v>115</v>
      </c>
      <c r="FQ6" s="11" t="s">
        <v>115</v>
      </c>
      <c r="FR6" s="11" t="s">
        <v>115</v>
      </c>
      <c r="FT6" s="11" t="s">
        <v>115</v>
      </c>
      <c r="FU6" s="11" t="s">
        <v>115</v>
      </c>
      <c r="FW6" s="11" t="s">
        <v>115</v>
      </c>
      <c r="FX6" s="11" t="s">
        <v>115</v>
      </c>
      <c r="FZ6" s="11" t="s">
        <v>115</v>
      </c>
      <c r="GA6" s="11" t="s">
        <v>115</v>
      </c>
      <c r="GC6" s="11" t="s">
        <v>115</v>
      </c>
      <c r="GD6" s="11" t="s">
        <v>115</v>
      </c>
      <c r="GF6" s="11" t="s">
        <v>115</v>
      </c>
      <c r="GG6" s="11" t="s">
        <v>115</v>
      </c>
      <c r="GI6" s="11" t="s">
        <v>115</v>
      </c>
      <c r="GJ6" s="11" t="s">
        <v>115</v>
      </c>
    </row>
    <row r="7" spans="1:192" x14ac:dyDescent="0.35">
      <c r="A7" s="11" t="s">
        <v>441</v>
      </c>
      <c r="B7" s="11" t="s">
        <v>51</v>
      </c>
      <c r="C7" s="11" t="s">
        <v>116</v>
      </c>
      <c r="D7" s="11" t="s">
        <v>442</v>
      </c>
      <c r="E7" s="11" t="s">
        <v>443</v>
      </c>
      <c r="F7" s="11" t="s">
        <v>116</v>
      </c>
      <c r="G7" s="11" t="s">
        <v>444</v>
      </c>
      <c r="H7" s="11" t="s">
        <v>51</v>
      </c>
      <c r="I7" s="11" t="s">
        <v>116</v>
      </c>
      <c r="J7" s="11" t="s">
        <v>51</v>
      </c>
      <c r="K7" s="11">
        <f>K6+1</f>
        <v>1</v>
      </c>
      <c r="L7" s="11" t="s">
        <v>116</v>
      </c>
      <c r="M7" s="11">
        <f t="shared" ref="M7:M69" si="0">G7*(2^-24)*2^(6*K7)</f>
        <v>63.999996185302734</v>
      </c>
      <c r="N7" s="11" t="s">
        <v>115</v>
      </c>
      <c r="O7" s="11" t="s">
        <v>115</v>
      </c>
      <c r="P7" s="11" t="s">
        <v>115</v>
      </c>
      <c r="Q7" s="11" t="s">
        <v>115</v>
      </c>
      <c r="R7" s="11" t="s">
        <v>115</v>
      </c>
      <c r="S7" s="11" t="s">
        <v>115</v>
      </c>
      <c r="T7" s="11" t="s">
        <v>115</v>
      </c>
      <c r="U7" s="11" t="s">
        <v>115</v>
      </c>
      <c r="V7" s="11" t="s">
        <v>115</v>
      </c>
      <c r="W7" s="11" t="s">
        <v>115</v>
      </c>
      <c r="X7" s="11" t="s">
        <v>115</v>
      </c>
      <c r="Y7" s="11" t="s">
        <v>115</v>
      </c>
      <c r="Z7" s="11" t="s">
        <v>115</v>
      </c>
      <c r="AA7" s="11" t="s">
        <v>115</v>
      </c>
      <c r="AB7" s="11" t="s">
        <v>115</v>
      </c>
      <c r="AC7" s="11" t="s">
        <v>115</v>
      </c>
      <c r="AD7" s="11" t="s">
        <v>115</v>
      </c>
      <c r="AE7" s="11" t="s">
        <v>115</v>
      </c>
      <c r="AF7" s="11" t="s">
        <v>115</v>
      </c>
      <c r="AG7" s="11" t="s">
        <v>115</v>
      </c>
      <c r="AH7" s="11" t="s">
        <v>115</v>
      </c>
      <c r="AI7" s="11" t="s">
        <v>115</v>
      </c>
      <c r="AJ7" s="11" t="s">
        <v>115</v>
      </c>
      <c r="AK7" s="11" t="s">
        <v>115</v>
      </c>
      <c r="AL7" s="11" t="s">
        <v>115</v>
      </c>
      <c r="AM7" s="11" t="s">
        <v>115</v>
      </c>
      <c r="AN7" s="11" t="s">
        <v>115</v>
      </c>
      <c r="AO7" s="11" t="s">
        <v>115</v>
      </c>
      <c r="AP7" s="11" t="s">
        <v>115</v>
      </c>
      <c r="AQ7" s="11" t="s">
        <v>115</v>
      </c>
      <c r="AR7" s="11" t="s">
        <v>115</v>
      </c>
      <c r="AS7" s="11" t="s">
        <v>115</v>
      </c>
      <c r="AT7" s="11" t="s">
        <v>115</v>
      </c>
      <c r="AU7" s="11" t="s">
        <v>115</v>
      </c>
      <c r="AV7" s="11" t="s">
        <v>115</v>
      </c>
      <c r="AW7" s="11" t="s">
        <v>115</v>
      </c>
      <c r="AX7" s="11" t="s">
        <v>115</v>
      </c>
      <c r="AY7" s="11" t="s">
        <v>115</v>
      </c>
      <c r="AZ7" s="11" t="s">
        <v>115</v>
      </c>
      <c r="BA7" s="11" t="s">
        <v>115</v>
      </c>
      <c r="BB7" s="11" t="s">
        <v>115</v>
      </c>
      <c r="BC7" s="11" t="s">
        <v>115</v>
      </c>
      <c r="BD7" s="11" t="s">
        <v>115</v>
      </c>
      <c r="BE7" s="11" t="s">
        <v>115</v>
      </c>
      <c r="BF7" s="11" t="s">
        <v>115</v>
      </c>
      <c r="BG7" s="11" t="s">
        <v>115</v>
      </c>
      <c r="BH7" s="11" t="s">
        <v>115</v>
      </c>
      <c r="BI7" s="11" t="s">
        <v>115</v>
      </c>
      <c r="BJ7" s="11" t="s">
        <v>115</v>
      </c>
      <c r="BK7" s="11" t="s">
        <v>115</v>
      </c>
      <c r="BL7" s="11" t="s">
        <v>115</v>
      </c>
      <c r="BM7" s="11" t="s">
        <v>115</v>
      </c>
      <c r="BN7" s="11" t="s">
        <v>115</v>
      </c>
      <c r="BP7" s="11" t="s">
        <v>115</v>
      </c>
      <c r="BQ7" s="11" t="s">
        <v>115</v>
      </c>
      <c r="BS7" s="11" t="s">
        <v>115</v>
      </c>
      <c r="BT7" s="11" t="s">
        <v>115</v>
      </c>
      <c r="BV7" s="11" t="s">
        <v>115</v>
      </c>
      <c r="BW7" s="11" t="s">
        <v>115</v>
      </c>
      <c r="BY7" s="11" t="s">
        <v>115</v>
      </c>
      <c r="BZ7" s="11" t="s">
        <v>115</v>
      </c>
      <c r="CB7" s="11" t="s">
        <v>115</v>
      </c>
      <c r="CC7" s="11" t="s">
        <v>115</v>
      </c>
      <c r="CE7" s="11" t="s">
        <v>115</v>
      </c>
      <c r="CF7" s="11" t="s">
        <v>115</v>
      </c>
      <c r="CH7" s="11" t="s">
        <v>115</v>
      </c>
      <c r="CI7" s="11" t="s">
        <v>115</v>
      </c>
      <c r="CK7" s="11" t="s">
        <v>115</v>
      </c>
      <c r="CL7" s="11" t="s">
        <v>115</v>
      </c>
      <c r="CN7" s="11" t="s">
        <v>115</v>
      </c>
      <c r="CO7" s="11" t="s">
        <v>115</v>
      </c>
      <c r="CQ7" s="11" t="s">
        <v>115</v>
      </c>
      <c r="CR7" s="11" t="s">
        <v>115</v>
      </c>
      <c r="CT7" s="11" t="s">
        <v>115</v>
      </c>
      <c r="CU7" s="11" t="s">
        <v>115</v>
      </c>
      <c r="CW7" s="11" t="s">
        <v>115</v>
      </c>
      <c r="CX7" s="11" t="s">
        <v>115</v>
      </c>
      <c r="CZ7" s="11" t="s">
        <v>115</v>
      </c>
      <c r="DA7" s="11" t="s">
        <v>115</v>
      </c>
      <c r="DC7" s="11" t="s">
        <v>115</v>
      </c>
      <c r="DD7" s="11" t="s">
        <v>115</v>
      </c>
      <c r="DF7" s="11" t="s">
        <v>115</v>
      </c>
      <c r="DG7" s="11" t="s">
        <v>115</v>
      </c>
      <c r="DI7" s="11" t="s">
        <v>115</v>
      </c>
      <c r="DJ7" s="11" t="s">
        <v>115</v>
      </c>
      <c r="DL7" s="11" t="s">
        <v>115</v>
      </c>
      <c r="DM7" s="11" t="s">
        <v>115</v>
      </c>
      <c r="DO7" s="11" t="s">
        <v>115</v>
      </c>
      <c r="DP7" s="11" t="s">
        <v>115</v>
      </c>
      <c r="DR7" s="11" t="s">
        <v>115</v>
      </c>
      <c r="DS7" s="11" t="s">
        <v>115</v>
      </c>
      <c r="DU7" s="11" t="s">
        <v>115</v>
      </c>
      <c r="DV7" s="11" t="s">
        <v>115</v>
      </c>
      <c r="DX7" s="11" t="s">
        <v>115</v>
      </c>
      <c r="DY7" s="11" t="s">
        <v>115</v>
      </c>
      <c r="EA7" s="11" t="s">
        <v>115</v>
      </c>
      <c r="EB7" s="11" t="s">
        <v>115</v>
      </c>
      <c r="ED7" s="11" t="s">
        <v>115</v>
      </c>
      <c r="EE7" s="11" t="s">
        <v>115</v>
      </c>
      <c r="EG7" s="11" t="s">
        <v>115</v>
      </c>
      <c r="EH7" s="11" t="s">
        <v>115</v>
      </c>
      <c r="EJ7" s="11" t="s">
        <v>115</v>
      </c>
      <c r="EK7" s="11" t="s">
        <v>115</v>
      </c>
      <c r="EM7" s="11" t="s">
        <v>115</v>
      </c>
      <c r="EN7" s="11" t="s">
        <v>115</v>
      </c>
      <c r="EP7" s="11" t="s">
        <v>115</v>
      </c>
      <c r="EQ7" s="11" t="s">
        <v>115</v>
      </c>
      <c r="ES7" s="11" t="s">
        <v>115</v>
      </c>
      <c r="ET7" s="11" t="s">
        <v>115</v>
      </c>
      <c r="EV7" s="11" t="s">
        <v>115</v>
      </c>
      <c r="EW7" s="11" t="s">
        <v>115</v>
      </c>
      <c r="EY7" s="11" t="s">
        <v>115</v>
      </c>
      <c r="EZ7" s="11" t="s">
        <v>115</v>
      </c>
      <c r="FB7" s="11" t="s">
        <v>115</v>
      </c>
      <c r="FC7" s="11" t="s">
        <v>115</v>
      </c>
      <c r="FE7" s="11" t="s">
        <v>115</v>
      </c>
      <c r="FF7" s="11" t="s">
        <v>115</v>
      </c>
      <c r="FH7" s="11" t="s">
        <v>115</v>
      </c>
      <c r="FI7" s="11" t="s">
        <v>115</v>
      </c>
      <c r="FK7" s="11" t="s">
        <v>115</v>
      </c>
      <c r="FL7" s="11" t="s">
        <v>115</v>
      </c>
      <c r="FN7" s="11" t="s">
        <v>115</v>
      </c>
      <c r="FO7" s="11" t="s">
        <v>115</v>
      </c>
      <c r="FQ7" s="11" t="s">
        <v>115</v>
      </c>
      <c r="FR7" s="11" t="s">
        <v>115</v>
      </c>
      <c r="FT7" s="11" t="s">
        <v>115</v>
      </c>
      <c r="FU7" s="11" t="s">
        <v>115</v>
      </c>
      <c r="FW7" s="11" t="s">
        <v>115</v>
      </c>
      <c r="FX7" s="11" t="s">
        <v>115</v>
      </c>
      <c r="FZ7" s="11" t="s">
        <v>115</v>
      </c>
      <c r="GA7" s="11" t="s">
        <v>115</v>
      </c>
      <c r="GC7" s="11" t="s">
        <v>115</v>
      </c>
      <c r="GD7" s="11" t="s">
        <v>115</v>
      </c>
      <c r="GF7" s="11" t="s">
        <v>115</v>
      </c>
      <c r="GG7" s="11" t="s">
        <v>115</v>
      </c>
      <c r="GI7" s="11" t="s">
        <v>115</v>
      </c>
      <c r="GJ7" s="11" t="s">
        <v>115</v>
      </c>
    </row>
    <row r="8" spans="1:192" x14ac:dyDescent="0.35">
      <c r="A8" s="11" t="s">
        <v>441</v>
      </c>
      <c r="B8" s="11" t="s">
        <v>51</v>
      </c>
      <c r="C8" s="11" t="s">
        <v>116</v>
      </c>
      <c r="D8" s="11" t="s">
        <v>446</v>
      </c>
      <c r="E8" s="11" t="s">
        <v>447</v>
      </c>
      <c r="F8" s="11" t="s">
        <v>116</v>
      </c>
      <c r="G8" s="11" t="s">
        <v>444</v>
      </c>
      <c r="H8" s="11" t="s">
        <v>51</v>
      </c>
      <c r="I8" s="11" t="s">
        <v>116</v>
      </c>
      <c r="J8" s="11" t="s">
        <v>51</v>
      </c>
      <c r="K8" s="11">
        <f t="shared" ref="K8:K69" si="1">K7+1</f>
        <v>2</v>
      </c>
      <c r="L8" s="11" t="s">
        <v>116</v>
      </c>
      <c r="M8" s="11">
        <f t="shared" si="0"/>
        <v>4095.999755859375</v>
      </c>
      <c r="N8" s="11" t="s">
        <v>115</v>
      </c>
      <c r="O8" s="11" t="s">
        <v>115</v>
      </c>
      <c r="P8" s="11" t="s">
        <v>115</v>
      </c>
      <c r="Q8" s="11" t="s">
        <v>115</v>
      </c>
      <c r="R8" s="11" t="s">
        <v>115</v>
      </c>
      <c r="S8" s="11" t="s">
        <v>115</v>
      </c>
      <c r="T8" s="11" t="s">
        <v>115</v>
      </c>
      <c r="U8" s="11" t="s">
        <v>115</v>
      </c>
      <c r="V8" s="11" t="s">
        <v>115</v>
      </c>
      <c r="W8" s="11" t="s">
        <v>115</v>
      </c>
      <c r="X8" s="11" t="s">
        <v>115</v>
      </c>
      <c r="Y8" s="11" t="s">
        <v>115</v>
      </c>
      <c r="Z8" s="11" t="s">
        <v>115</v>
      </c>
      <c r="AA8" s="11" t="s">
        <v>115</v>
      </c>
      <c r="AB8" s="11" t="s">
        <v>115</v>
      </c>
      <c r="AC8" s="11" t="s">
        <v>115</v>
      </c>
      <c r="AD8" s="11" t="s">
        <v>115</v>
      </c>
      <c r="AE8" s="11" t="s">
        <v>115</v>
      </c>
      <c r="AF8" s="11" t="s">
        <v>115</v>
      </c>
      <c r="AG8" s="11" t="s">
        <v>115</v>
      </c>
      <c r="AH8" s="11" t="s">
        <v>115</v>
      </c>
      <c r="AI8" s="11" t="s">
        <v>115</v>
      </c>
      <c r="AJ8" s="11" t="s">
        <v>115</v>
      </c>
      <c r="AK8" s="11" t="s">
        <v>115</v>
      </c>
      <c r="AL8" s="11" t="s">
        <v>115</v>
      </c>
      <c r="AM8" s="11" t="s">
        <v>115</v>
      </c>
      <c r="AN8" s="11" t="s">
        <v>115</v>
      </c>
      <c r="AO8" s="11" t="s">
        <v>115</v>
      </c>
      <c r="AP8" s="11" t="s">
        <v>115</v>
      </c>
      <c r="AQ8" s="11" t="s">
        <v>115</v>
      </c>
      <c r="AR8" s="11" t="s">
        <v>115</v>
      </c>
      <c r="AS8" s="11" t="s">
        <v>115</v>
      </c>
      <c r="AT8" s="11" t="s">
        <v>115</v>
      </c>
      <c r="AU8" s="11" t="s">
        <v>115</v>
      </c>
      <c r="AV8" s="11" t="s">
        <v>115</v>
      </c>
      <c r="AW8" s="11" t="s">
        <v>115</v>
      </c>
      <c r="AX8" s="11" t="s">
        <v>115</v>
      </c>
      <c r="AY8" s="11" t="s">
        <v>115</v>
      </c>
      <c r="AZ8" s="11" t="s">
        <v>115</v>
      </c>
      <c r="BA8" s="11" t="s">
        <v>115</v>
      </c>
      <c r="BB8" s="11" t="s">
        <v>115</v>
      </c>
      <c r="BC8" s="11" t="s">
        <v>115</v>
      </c>
      <c r="BD8" s="11" t="s">
        <v>115</v>
      </c>
      <c r="BE8" s="11" t="s">
        <v>115</v>
      </c>
      <c r="BF8" s="11" t="s">
        <v>115</v>
      </c>
      <c r="BG8" s="11" t="s">
        <v>115</v>
      </c>
      <c r="BH8" s="11" t="s">
        <v>115</v>
      </c>
      <c r="BI8" s="11" t="s">
        <v>115</v>
      </c>
      <c r="BJ8" s="11" t="s">
        <v>115</v>
      </c>
      <c r="BK8" s="11" t="s">
        <v>115</v>
      </c>
      <c r="BL8" s="11" t="s">
        <v>115</v>
      </c>
      <c r="BM8" s="11" t="s">
        <v>115</v>
      </c>
      <c r="BN8" s="11" t="s">
        <v>115</v>
      </c>
      <c r="BP8" s="11" t="s">
        <v>115</v>
      </c>
      <c r="BQ8" s="11" t="s">
        <v>115</v>
      </c>
      <c r="BS8" s="11" t="s">
        <v>115</v>
      </c>
      <c r="BT8" s="11" t="s">
        <v>115</v>
      </c>
      <c r="BV8" s="11" t="s">
        <v>115</v>
      </c>
      <c r="BW8" s="11" t="s">
        <v>115</v>
      </c>
      <c r="BY8" s="11" t="s">
        <v>115</v>
      </c>
      <c r="BZ8" s="11" t="s">
        <v>115</v>
      </c>
      <c r="CB8" s="11" t="s">
        <v>115</v>
      </c>
      <c r="CC8" s="11" t="s">
        <v>115</v>
      </c>
      <c r="CE8" s="11" t="s">
        <v>115</v>
      </c>
      <c r="CF8" s="11" t="s">
        <v>115</v>
      </c>
      <c r="CH8" s="11" t="s">
        <v>115</v>
      </c>
      <c r="CI8" s="11" t="s">
        <v>115</v>
      </c>
      <c r="CK8" s="11" t="s">
        <v>115</v>
      </c>
      <c r="CL8" s="11" t="s">
        <v>115</v>
      </c>
      <c r="CN8" s="11" t="s">
        <v>115</v>
      </c>
      <c r="CO8" s="11" t="s">
        <v>115</v>
      </c>
      <c r="CQ8" s="11" t="s">
        <v>115</v>
      </c>
      <c r="CR8" s="11" t="s">
        <v>115</v>
      </c>
      <c r="CT8" s="11" t="s">
        <v>115</v>
      </c>
      <c r="CU8" s="11" t="s">
        <v>115</v>
      </c>
      <c r="CW8" s="11" t="s">
        <v>115</v>
      </c>
      <c r="CX8" s="11" t="s">
        <v>115</v>
      </c>
      <c r="CZ8" s="11" t="s">
        <v>115</v>
      </c>
      <c r="DA8" s="11" t="s">
        <v>115</v>
      </c>
      <c r="DC8" s="11" t="s">
        <v>115</v>
      </c>
      <c r="DD8" s="11" t="s">
        <v>115</v>
      </c>
      <c r="DF8" s="11" t="s">
        <v>115</v>
      </c>
      <c r="DG8" s="11" t="s">
        <v>115</v>
      </c>
      <c r="DI8" s="11" t="s">
        <v>115</v>
      </c>
      <c r="DJ8" s="11" t="s">
        <v>115</v>
      </c>
      <c r="DL8" s="11" t="s">
        <v>115</v>
      </c>
      <c r="DM8" s="11" t="s">
        <v>115</v>
      </c>
      <c r="DO8" s="11" t="s">
        <v>115</v>
      </c>
      <c r="DP8" s="11" t="s">
        <v>115</v>
      </c>
      <c r="DR8" s="11" t="s">
        <v>115</v>
      </c>
      <c r="DS8" s="11" t="s">
        <v>115</v>
      </c>
      <c r="DU8" s="11" t="s">
        <v>115</v>
      </c>
      <c r="DV8" s="11" t="s">
        <v>115</v>
      </c>
      <c r="DX8" s="11" t="s">
        <v>115</v>
      </c>
      <c r="DY8" s="11" t="s">
        <v>115</v>
      </c>
      <c r="EA8" s="11" t="s">
        <v>115</v>
      </c>
      <c r="EB8" s="11" t="s">
        <v>115</v>
      </c>
      <c r="ED8" s="11" t="s">
        <v>115</v>
      </c>
      <c r="EE8" s="11" t="s">
        <v>115</v>
      </c>
      <c r="EG8" s="11" t="s">
        <v>115</v>
      </c>
      <c r="EH8" s="11" t="s">
        <v>115</v>
      </c>
      <c r="EJ8" s="11" t="s">
        <v>115</v>
      </c>
      <c r="EK8" s="11" t="s">
        <v>115</v>
      </c>
      <c r="EM8" s="11" t="s">
        <v>115</v>
      </c>
      <c r="EN8" s="11" t="s">
        <v>115</v>
      </c>
      <c r="EP8" s="11" t="s">
        <v>115</v>
      </c>
      <c r="EQ8" s="11" t="s">
        <v>115</v>
      </c>
      <c r="ES8" s="11" t="s">
        <v>115</v>
      </c>
      <c r="ET8" s="11" t="s">
        <v>115</v>
      </c>
      <c r="EV8" s="11" t="s">
        <v>115</v>
      </c>
      <c r="EW8" s="11" t="s">
        <v>115</v>
      </c>
      <c r="EY8" s="11" t="s">
        <v>115</v>
      </c>
      <c r="EZ8" s="11" t="s">
        <v>115</v>
      </c>
      <c r="FB8" s="11" t="s">
        <v>115</v>
      </c>
      <c r="FC8" s="11" t="s">
        <v>115</v>
      </c>
      <c r="FE8" s="11" t="s">
        <v>115</v>
      </c>
      <c r="FF8" s="11" t="s">
        <v>115</v>
      </c>
      <c r="FH8" s="11" t="s">
        <v>115</v>
      </c>
      <c r="FI8" s="11" t="s">
        <v>115</v>
      </c>
      <c r="FK8" s="11" t="s">
        <v>115</v>
      </c>
      <c r="FL8" s="11" t="s">
        <v>115</v>
      </c>
      <c r="FN8" s="11" t="s">
        <v>115</v>
      </c>
      <c r="FO8" s="11" t="s">
        <v>115</v>
      </c>
      <c r="FQ8" s="11" t="s">
        <v>115</v>
      </c>
      <c r="FR8" s="11" t="s">
        <v>115</v>
      </c>
      <c r="FT8" s="11" t="s">
        <v>115</v>
      </c>
      <c r="FU8" s="11" t="s">
        <v>115</v>
      </c>
      <c r="FW8" s="11" t="s">
        <v>115</v>
      </c>
      <c r="FX8" s="11" t="s">
        <v>115</v>
      </c>
      <c r="FZ8" s="11" t="s">
        <v>115</v>
      </c>
      <c r="GA8" s="11" t="s">
        <v>115</v>
      </c>
      <c r="GC8" s="11" t="s">
        <v>115</v>
      </c>
      <c r="GD8" s="11" t="s">
        <v>115</v>
      </c>
      <c r="GF8" s="11" t="s">
        <v>115</v>
      </c>
      <c r="GG8" s="11" t="s">
        <v>115</v>
      </c>
      <c r="GI8" s="11" t="s">
        <v>115</v>
      </c>
      <c r="GJ8" s="11" t="s">
        <v>115</v>
      </c>
    </row>
    <row r="9" spans="1:192" x14ac:dyDescent="0.35">
      <c r="A9" s="11" t="s">
        <v>441</v>
      </c>
      <c r="B9" s="11" t="s">
        <v>51</v>
      </c>
      <c r="C9" s="11" t="s">
        <v>116</v>
      </c>
      <c r="D9" s="11" t="s">
        <v>448</v>
      </c>
      <c r="E9" s="11" t="s">
        <v>449</v>
      </c>
      <c r="F9" s="11" t="s">
        <v>116</v>
      </c>
      <c r="G9" s="11" t="s">
        <v>450</v>
      </c>
      <c r="H9" s="11" t="s">
        <v>51</v>
      </c>
      <c r="I9" s="11" t="s">
        <v>116</v>
      </c>
      <c r="J9" s="11" t="s">
        <v>51</v>
      </c>
      <c r="K9" s="11">
        <f t="shared" si="1"/>
        <v>3</v>
      </c>
      <c r="L9" s="11" t="s">
        <v>116</v>
      </c>
      <c r="M9" s="11">
        <f t="shared" si="0"/>
        <v>262143.96875</v>
      </c>
      <c r="N9" s="11" t="s">
        <v>115</v>
      </c>
      <c r="O9" s="11" t="s">
        <v>115</v>
      </c>
      <c r="P9" s="11" t="s">
        <v>115</v>
      </c>
      <c r="Q9" s="11" t="s">
        <v>115</v>
      </c>
      <c r="R9" s="11" t="s">
        <v>115</v>
      </c>
      <c r="S9" s="11" t="s">
        <v>115</v>
      </c>
      <c r="T9" s="11" t="s">
        <v>115</v>
      </c>
      <c r="U9" s="11" t="s">
        <v>115</v>
      </c>
      <c r="V9" s="11" t="s">
        <v>115</v>
      </c>
      <c r="W9" s="11" t="s">
        <v>115</v>
      </c>
      <c r="X9" s="11" t="s">
        <v>115</v>
      </c>
      <c r="Y9" s="11" t="s">
        <v>115</v>
      </c>
      <c r="Z9" s="11" t="s">
        <v>115</v>
      </c>
      <c r="AA9" s="11" t="s">
        <v>115</v>
      </c>
      <c r="AB9" s="11" t="s">
        <v>115</v>
      </c>
      <c r="AC9" s="11" t="s">
        <v>115</v>
      </c>
      <c r="AD9" s="11" t="s">
        <v>115</v>
      </c>
      <c r="AE9" s="11" t="s">
        <v>115</v>
      </c>
      <c r="AF9" s="11" t="s">
        <v>115</v>
      </c>
      <c r="AG9" s="11" t="s">
        <v>115</v>
      </c>
      <c r="AH9" s="11" t="s">
        <v>115</v>
      </c>
      <c r="AI9" s="11" t="s">
        <v>115</v>
      </c>
      <c r="AJ9" s="11" t="s">
        <v>115</v>
      </c>
      <c r="AK9" s="11" t="s">
        <v>115</v>
      </c>
      <c r="AL9" s="11" t="s">
        <v>115</v>
      </c>
      <c r="AM9" s="11" t="s">
        <v>115</v>
      </c>
      <c r="AN9" s="11" t="s">
        <v>115</v>
      </c>
      <c r="AO9" s="11" t="s">
        <v>115</v>
      </c>
      <c r="AP9" s="11" t="s">
        <v>115</v>
      </c>
      <c r="AQ9" s="11" t="s">
        <v>115</v>
      </c>
      <c r="AR9" s="11" t="s">
        <v>115</v>
      </c>
      <c r="AS9" s="11" t="s">
        <v>115</v>
      </c>
      <c r="AT9" s="11" t="s">
        <v>115</v>
      </c>
      <c r="AU9" s="11" t="s">
        <v>115</v>
      </c>
      <c r="AV9" s="11" t="s">
        <v>115</v>
      </c>
      <c r="AW9" s="11" t="s">
        <v>115</v>
      </c>
      <c r="AX9" s="11" t="s">
        <v>115</v>
      </c>
      <c r="AY9" s="11" t="s">
        <v>115</v>
      </c>
      <c r="AZ9" s="11" t="s">
        <v>115</v>
      </c>
      <c r="BA9" s="11" t="s">
        <v>115</v>
      </c>
      <c r="BB9" s="11" t="s">
        <v>115</v>
      </c>
      <c r="BC9" s="11" t="s">
        <v>115</v>
      </c>
      <c r="BD9" s="11" t="s">
        <v>115</v>
      </c>
      <c r="BE9" s="11" t="s">
        <v>115</v>
      </c>
      <c r="BF9" s="11" t="s">
        <v>115</v>
      </c>
      <c r="BG9" s="11" t="s">
        <v>115</v>
      </c>
      <c r="BH9" s="11" t="s">
        <v>115</v>
      </c>
      <c r="BI9" s="11" t="s">
        <v>115</v>
      </c>
      <c r="BJ9" s="11" t="s">
        <v>115</v>
      </c>
      <c r="BK9" s="11" t="s">
        <v>115</v>
      </c>
      <c r="BL9" s="11" t="s">
        <v>115</v>
      </c>
      <c r="BM9" s="11" t="s">
        <v>115</v>
      </c>
      <c r="BN9" s="11" t="s">
        <v>115</v>
      </c>
      <c r="BP9" s="11" t="s">
        <v>115</v>
      </c>
      <c r="BQ9" s="11" t="s">
        <v>115</v>
      </c>
      <c r="BS9" s="11" t="s">
        <v>115</v>
      </c>
      <c r="BT9" s="11" t="s">
        <v>115</v>
      </c>
      <c r="BV9" s="11" t="s">
        <v>115</v>
      </c>
      <c r="BW9" s="11" t="s">
        <v>115</v>
      </c>
      <c r="BY9" s="11" t="s">
        <v>115</v>
      </c>
      <c r="BZ9" s="11" t="s">
        <v>115</v>
      </c>
      <c r="CB9" s="11" t="s">
        <v>115</v>
      </c>
      <c r="CC9" s="11" t="s">
        <v>115</v>
      </c>
      <c r="CE9" s="11" t="s">
        <v>115</v>
      </c>
      <c r="CF9" s="11" t="s">
        <v>115</v>
      </c>
      <c r="CH9" s="11" t="s">
        <v>115</v>
      </c>
      <c r="CI9" s="11" t="s">
        <v>115</v>
      </c>
      <c r="CK9" s="11" t="s">
        <v>115</v>
      </c>
      <c r="CL9" s="11" t="s">
        <v>115</v>
      </c>
      <c r="CN9" s="11" t="s">
        <v>115</v>
      </c>
      <c r="CO9" s="11" t="s">
        <v>115</v>
      </c>
      <c r="CQ9" s="11" t="s">
        <v>115</v>
      </c>
      <c r="CR9" s="11" t="s">
        <v>115</v>
      </c>
      <c r="CT9" s="11" t="s">
        <v>115</v>
      </c>
      <c r="CU9" s="11" t="s">
        <v>115</v>
      </c>
      <c r="CW9" s="11" t="s">
        <v>115</v>
      </c>
      <c r="CX9" s="11" t="s">
        <v>115</v>
      </c>
      <c r="CZ9" s="11" t="s">
        <v>115</v>
      </c>
      <c r="DA9" s="11" t="s">
        <v>115</v>
      </c>
      <c r="DC9" s="11" t="s">
        <v>115</v>
      </c>
      <c r="DD9" s="11" t="s">
        <v>115</v>
      </c>
      <c r="DF9" s="11" t="s">
        <v>115</v>
      </c>
      <c r="DG9" s="11" t="s">
        <v>115</v>
      </c>
      <c r="DI9" s="11" t="s">
        <v>115</v>
      </c>
      <c r="DJ9" s="11" t="s">
        <v>115</v>
      </c>
      <c r="DL9" s="11" t="s">
        <v>115</v>
      </c>
      <c r="DM9" s="11" t="s">
        <v>115</v>
      </c>
      <c r="DO9" s="11" t="s">
        <v>115</v>
      </c>
      <c r="DP9" s="11" t="s">
        <v>115</v>
      </c>
      <c r="DR9" s="11" t="s">
        <v>115</v>
      </c>
      <c r="DS9" s="11" t="s">
        <v>115</v>
      </c>
      <c r="DU9" s="11" t="s">
        <v>115</v>
      </c>
      <c r="DV9" s="11" t="s">
        <v>115</v>
      </c>
      <c r="DX9" s="11" t="s">
        <v>115</v>
      </c>
      <c r="DY9" s="11" t="s">
        <v>115</v>
      </c>
      <c r="EA9" s="11" t="s">
        <v>115</v>
      </c>
      <c r="EB9" s="11" t="s">
        <v>115</v>
      </c>
      <c r="ED9" s="11" t="s">
        <v>115</v>
      </c>
      <c r="EE9" s="11" t="s">
        <v>115</v>
      </c>
      <c r="EG9" s="11" t="s">
        <v>115</v>
      </c>
      <c r="EH9" s="11" t="s">
        <v>115</v>
      </c>
      <c r="EJ9" s="11" t="s">
        <v>115</v>
      </c>
      <c r="EK9" s="11" t="s">
        <v>115</v>
      </c>
      <c r="EM9" s="11" t="s">
        <v>115</v>
      </c>
      <c r="EN9" s="11" t="s">
        <v>115</v>
      </c>
      <c r="EP9" s="11" t="s">
        <v>115</v>
      </c>
      <c r="EQ9" s="11" t="s">
        <v>115</v>
      </c>
      <c r="ES9" s="11" t="s">
        <v>115</v>
      </c>
      <c r="ET9" s="11" t="s">
        <v>115</v>
      </c>
      <c r="EV9" s="11" t="s">
        <v>115</v>
      </c>
      <c r="EW9" s="11" t="s">
        <v>115</v>
      </c>
      <c r="EY9" s="11" t="s">
        <v>115</v>
      </c>
      <c r="EZ9" s="11" t="s">
        <v>115</v>
      </c>
      <c r="FB9" s="11" t="s">
        <v>115</v>
      </c>
      <c r="FC9" s="11" t="s">
        <v>115</v>
      </c>
      <c r="FE9" s="11" t="s">
        <v>115</v>
      </c>
      <c r="FF9" s="11" t="s">
        <v>115</v>
      </c>
      <c r="FH9" s="11" t="s">
        <v>115</v>
      </c>
      <c r="FI9" s="11" t="s">
        <v>115</v>
      </c>
      <c r="FK9" s="11" t="s">
        <v>115</v>
      </c>
      <c r="FL9" s="11" t="s">
        <v>115</v>
      </c>
      <c r="FN9" s="11" t="s">
        <v>115</v>
      </c>
      <c r="FO9" s="11" t="s">
        <v>115</v>
      </c>
      <c r="FQ9" s="11" t="s">
        <v>115</v>
      </c>
      <c r="FR9" s="11" t="s">
        <v>115</v>
      </c>
      <c r="FT9" s="11" t="s">
        <v>115</v>
      </c>
      <c r="FU9" s="11" t="s">
        <v>115</v>
      </c>
      <c r="FW9" s="11" t="s">
        <v>115</v>
      </c>
      <c r="FX9" s="11" t="s">
        <v>115</v>
      </c>
      <c r="FZ9" s="11" t="s">
        <v>115</v>
      </c>
      <c r="GA9" s="11" t="s">
        <v>115</v>
      </c>
      <c r="GC9" s="11" t="s">
        <v>115</v>
      </c>
      <c r="GD9" s="11" t="s">
        <v>115</v>
      </c>
      <c r="GF9" s="11" t="s">
        <v>115</v>
      </c>
      <c r="GG9" s="11" t="s">
        <v>115</v>
      </c>
      <c r="GI9" s="11" t="s">
        <v>115</v>
      </c>
      <c r="GJ9" s="11" t="s">
        <v>115</v>
      </c>
    </row>
    <row r="10" spans="1:192" x14ac:dyDescent="0.35">
      <c r="A10" s="11" t="s">
        <v>51</v>
      </c>
      <c r="B10" s="11" t="s">
        <v>51</v>
      </c>
      <c r="C10" s="11" t="s">
        <v>116</v>
      </c>
      <c r="D10" s="11" t="s">
        <v>451</v>
      </c>
      <c r="E10" s="11" t="s">
        <v>452</v>
      </c>
      <c r="F10" s="11" t="s">
        <v>116</v>
      </c>
      <c r="G10" s="11" t="s">
        <v>51</v>
      </c>
      <c r="H10" s="11" t="s">
        <v>51</v>
      </c>
      <c r="I10" s="11" t="s">
        <v>116</v>
      </c>
      <c r="J10" s="11" t="s">
        <v>51</v>
      </c>
      <c r="K10" s="11">
        <f t="shared" si="1"/>
        <v>4</v>
      </c>
      <c r="L10" s="11" t="s">
        <v>116</v>
      </c>
      <c r="M10" s="11">
        <f t="shared" si="0"/>
        <v>0</v>
      </c>
      <c r="N10" s="11" t="s">
        <v>115</v>
      </c>
      <c r="O10" s="11" t="s">
        <v>115</v>
      </c>
      <c r="P10" s="11" t="s">
        <v>115</v>
      </c>
      <c r="Q10" s="11" t="s">
        <v>115</v>
      </c>
      <c r="R10" s="11" t="s">
        <v>115</v>
      </c>
      <c r="S10" s="11" t="s">
        <v>115</v>
      </c>
      <c r="T10" s="11" t="s">
        <v>115</v>
      </c>
      <c r="U10" s="11" t="s">
        <v>115</v>
      </c>
      <c r="V10" s="11" t="s">
        <v>115</v>
      </c>
      <c r="W10" s="11" t="s">
        <v>115</v>
      </c>
      <c r="X10" s="11" t="s">
        <v>115</v>
      </c>
      <c r="Y10" s="11" t="s">
        <v>115</v>
      </c>
      <c r="Z10" s="11" t="s">
        <v>115</v>
      </c>
      <c r="AA10" s="11" t="s">
        <v>115</v>
      </c>
      <c r="AB10" s="11" t="s">
        <v>115</v>
      </c>
      <c r="AC10" s="11" t="s">
        <v>115</v>
      </c>
      <c r="AD10" s="11" t="s">
        <v>115</v>
      </c>
      <c r="AE10" s="11" t="s">
        <v>115</v>
      </c>
      <c r="AF10" s="11" t="s">
        <v>115</v>
      </c>
      <c r="AG10" s="11" t="s">
        <v>115</v>
      </c>
      <c r="AH10" s="11" t="s">
        <v>115</v>
      </c>
      <c r="AI10" s="11" t="s">
        <v>115</v>
      </c>
      <c r="AJ10" s="11" t="s">
        <v>115</v>
      </c>
      <c r="AK10" s="11" t="s">
        <v>115</v>
      </c>
      <c r="AL10" s="11" t="s">
        <v>115</v>
      </c>
      <c r="AM10" s="11" t="s">
        <v>115</v>
      </c>
      <c r="AN10" s="11" t="s">
        <v>115</v>
      </c>
      <c r="AO10" s="11" t="s">
        <v>115</v>
      </c>
      <c r="AP10" s="11" t="s">
        <v>115</v>
      </c>
      <c r="AQ10" s="11" t="s">
        <v>115</v>
      </c>
      <c r="AR10" s="11" t="s">
        <v>115</v>
      </c>
      <c r="AS10" s="11" t="s">
        <v>115</v>
      </c>
      <c r="AT10" s="11" t="s">
        <v>115</v>
      </c>
      <c r="AU10" s="11" t="s">
        <v>115</v>
      </c>
      <c r="AV10" s="11" t="s">
        <v>115</v>
      </c>
      <c r="AW10" s="11" t="s">
        <v>115</v>
      </c>
      <c r="AX10" s="11" t="s">
        <v>115</v>
      </c>
      <c r="AY10" s="11" t="s">
        <v>115</v>
      </c>
      <c r="AZ10" s="11" t="s">
        <v>115</v>
      </c>
      <c r="BA10" s="11" t="s">
        <v>115</v>
      </c>
      <c r="BB10" s="11" t="s">
        <v>115</v>
      </c>
      <c r="BC10" s="11" t="s">
        <v>115</v>
      </c>
      <c r="BD10" s="11" t="s">
        <v>115</v>
      </c>
      <c r="BE10" s="11" t="s">
        <v>115</v>
      </c>
      <c r="BF10" s="11" t="s">
        <v>115</v>
      </c>
      <c r="BG10" s="11" t="s">
        <v>115</v>
      </c>
      <c r="BH10" s="11" t="s">
        <v>115</v>
      </c>
      <c r="BI10" s="11" t="s">
        <v>115</v>
      </c>
      <c r="BJ10" s="11" t="s">
        <v>115</v>
      </c>
      <c r="BK10" s="11" t="s">
        <v>115</v>
      </c>
      <c r="BL10" s="11" t="s">
        <v>115</v>
      </c>
      <c r="BM10" s="11" t="s">
        <v>115</v>
      </c>
      <c r="BN10" s="11" t="s">
        <v>115</v>
      </c>
      <c r="BP10" s="11" t="s">
        <v>115</v>
      </c>
      <c r="BQ10" s="11" t="s">
        <v>115</v>
      </c>
      <c r="BS10" s="11" t="s">
        <v>115</v>
      </c>
      <c r="BT10" s="11" t="s">
        <v>115</v>
      </c>
      <c r="BV10" s="11" t="s">
        <v>115</v>
      </c>
      <c r="BW10" s="11" t="s">
        <v>115</v>
      </c>
      <c r="BY10" s="11" t="s">
        <v>115</v>
      </c>
      <c r="BZ10" s="11" t="s">
        <v>115</v>
      </c>
      <c r="CB10" s="11" t="s">
        <v>115</v>
      </c>
      <c r="CC10" s="11" t="s">
        <v>115</v>
      </c>
      <c r="CE10" s="11" t="s">
        <v>115</v>
      </c>
      <c r="CF10" s="11" t="s">
        <v>115</v>
      </c>
      <c r="CH10" s="11" t="s">
        <v>115</v>
      </c>
      <c r="CI10" s="11" t="s">
        <v>115</v>
      </c>
      <c r="CK10" s="11" t="s">
        <v>115</v>
      </c>
      <c r="CL10" s="11" t="s">
        <v>115</v>
      </c>
      <c r="CN10" s="11" t="s">
        <v>115</v>
      </c>
      <c r="CO10" s="11" t="s">
        <v>115</v>
      </c>
      <c r="CQ10" s="11" t="s">
        <v>115</v>
      </c>
      <c r="CR10" s="11" t="s">
        <v>115</v>
      </c>
      <c r="CT10" s="11" t="s">
        <v>115</v>
      </c>
      <c r="CU10" s="11" t="s">
        <v>115</v>
      </c>
      <c r="CW10" s="11" t="s">
        <v>115</v>
      </c>
      <c r="CX10" s="11" t="s">
        <v>115</v>
      </c>
      <c r="CZ10" s="11" t="s">
        <v>115</v>
      </c>
      <c r="DA10" s="11" t="s">
        <v>115</v>
      </c>
      <c r="DC10" s="11" t="s">
        <v>115</v>
      </c>
      <c r="DD10" s="11" t="s">
        <v>115</v>
      </c>
      <c r="DF10" s="11" t="s">
        <v>115</v>
      </c>
      <c r="DG10" s="11" t="s">
        <v>115</v>
      </c>
      <c r="DI10" s="11" t="s">
        <v>115</v>
      </c>
      <c r="DJ10" s="11" t="s">
        <v>115</v>
      </c>
      <c r="DL10" s="11" t="s">
        <v>115</v>
      </c>
      <c r="DM10" s="11" t="s">
        <v>115</v>
      </c>
      <c r="DO10" s="11" t="s">
        <v>115</v>
      </c>
      <c r="DP10" s="11" t="s">
        <v>115</v>
      </c>
      <c r="DR10" s="11" t="s">
        <v>115</v>
      </c>
      <c r="DS10" s="11" t="s">
        <v>115</v>
      </c>
      <c r="DU10" s="11" t="s">
        <v>115</v>
      </c>
      <c r="DV10" s="11" t="s">
        <v>115</v>
      </c>
      <c r="DX10" s="11" t="s">
        <v>115</v>
      </c>
      <c r="DY10" s="11" t="s">
        <v>115</v>
      </c>
      <c r="EA10" s="11" t="s">
        <v>115</v>
      </c>
      <c r="EB10" s="11" t="s">
        <v>115</v>
      </c>
      <c r="ED10" s="11" t="s">
        <v>115</v>
      </c>
      <c r="EE10" s="11" t="s">
        <v>115</v>
      </c>
      <c r="EG10" s="11" t="s">
        <v>115</v>
      </c>
      <c r="EH10" s="11" t="s">
        <v>115</v>
      </c>
      <c r="EJ10" s="11" t="s">
        <v>115</v>
      </c>
      <c r="EK10" s="11" t="s">
        <v>115</v>
      </c>
      <c r="EM10" s="11" t="s">
        <v>115</v>
      </c>
      <c r="EN10" s="11" t="s">
        <v>115</v>
      </c>
      <c r="EP10" s="11" t="s">
        <v>115</v>
      </c>
      <c r="EQ10" s="11" t="s">
        <v>115</v>
      </c>
      <c r="ES10" s="11" t="s">
        <v>115</v>
      </c>
      <c r="ET10" s="11" t="s">
        <v>115</v>
      </c>
      <c r="EV10" s="11" t="s">
        <v>115</v>
      </c>
      <c r="EW10" s="11" t="s">
        <v>115</v>
      </c>
      <c r="EY10" s="11" t="s">
        <v>115</v>
      </c>
      <c r="EZ10" s="11" t="s">
        <v>115</v>
      </c>
      <c r="FB10" s="11" t="s">
        <v>115</v>
      </c>
      <c r="FC10" s="11" t="s">
        <v>115</v>
      </c>
      <c r="FE10" s="11" t="s">
        <v>115</v>
      </c>
      <c r="FF10" s="11" t="s">
        <v>115</v>
      </c>
      <c r="FH10" s="11" t="s">
        <v>115</v>
      </c>
      <c r="FI10" s="11" t="s">
        <v>115</v>
      </c>
      <c r="FK10" s="11" t="s">
        <v>115</v>
      </c>
      <c r="FL10" s="11" t="s">
        <v>115</v>
      </c>
      <c r="FN10" s="11" t="s">
        <v>115</v>
      </c>
      <c r="FO10" s="11" t="s">
        <v>115</v>
      </c>
      <c r="FQ10" s="11" t="s">
        <v>115</v>
      </c>
      <c r="FR10" s="11" t="s">
        <v>115</v>
      </c>
      <c r="FT10" s="11" t="s">
        <v>115</v>
      </c>
      <c r="FU10" s="11" t="s">
        <v>115</v>
      </c>
      <c r="FW10" s="11" t="s">
        <v>115</v>
      </c>
      <c r="FX10" s="11" t="s">
        <v>115</v>
      </c>
      <c r="FZ10" s="11" t="s">
        <v>115</v>
      </c>
      <c r="GA10" s="11" t="s">
        <v>115</v>
      </c>
      <c r="GC10" s="11" t="s">
        <v>115</v>
      </c>
      <c r="GD10" s="11" t="s">
        <v>115</v>
      </c>
      <c r="GF10" s="11" t="s">
        <v>115</v>
      </c>
      <c r="GG10" s="11" t="s">
        <v>115</v>
      </c>
      <c r="GI10" s="11" t="s">
        <v>115</v>
      </c>
      <c r="GJ10" s="11" t="s">
        <v>115</v>
      </c>
    </row>
    <row r="11" spans="1:192" x14ac:dyDescent="0.35">
      <c r="A11" s="11" t="s">
        <v>51</v>
      </c>
      <c r="B11" s="11" t="s">
        <v>51</v>
      </c>
      <c r="C11" s="11" t="s">
        <v>116</v>
      </c>
      <c r="D11" s="11" t="s">
        <v>453</v>
      </c>
      <c r="E11" s="11" t="s">
        <v>454</v>
      </c>
      <c r="F11" s="11" t="s">
        <v>116</v>
      </c>
      <c r="G11" s="11" t="s">
        <v>455</v>
      </c>
      <c r="H11" s="11" t="s">
        <v>51</v>
      </c>
      <c r="I11" s="11" t="s">
        <v>116</v>
      </c>
      <c r="J11" s="11" t="s">
        <v>51</v>
      </c>
      <c r="K11" s="11">
        <f t="shared" si="1"/>
        <v>5</v>
      </c>
      <c r="L11" s="11" t="s">
        <v>116</v>
      </c>
      <c r="M11" s="11">
        <f t="shared" si="0"/>
        <v>-64</v>
      </c>
      <c r="N11" s="11" t="s">
        <v>115</v>
      </c>
      <c r="O11" s="11" t="s">
        <v>115</v>
      </c>
      <c r="P11" s="11" t="s">
        <v>115</v>
      </c>
      <c r="Q11" s="11" t="s">
        <v>115</v>
      </c>
      <c r="R11" s="11" t="s">
        <v>115</v>
      </c>
      <c r="S11" s="11" t="s">
        <v>115</v>
      </c>
      <c r="T11" s="11" t="s">
        <v>115</v>
      </c>
      <c r="U11" s="11" t="s">
        <v>115</v>
      </c>
      <c r="V11" s="11" t="s">
        <v>115</v>
      </c>
      <c r="W11" s="11" t="s">
        <v>115</v>
      </c>
      <c r="X11" s="11" t="s">
        <v>115</v>
      </c>
      <c r="Y11" s="11" t="s">
        <v>115</v>
      </c>
      <c r="Z11" s="11" t="s">
        <v>115</v>
      </c>
      <c r="AA11" s="11" t="s">
        <v>115</v>
      </c>
      <c r="AB11" s="11" t="s">
        <v>115</v>
      </c>
      <c r="AC11" s="11" t="s">
        <v>115</v>
      </c>
      <c r="AD11" s="11" t="s">
        <v>115</v>
      </c>
      <c r="AE11" s="11" t="s">
        <v>115</v>
      </c>
      <c r="AF11" s="11" t="s">
        <v>115</v>
      </c>
      <c r="AG11" s="11" t="s">
        <v>115</v>
      </c>
      <c r="AH11" s="11" t="s">
        <v>115</v>
      </c>
      <c r="AI11" s="11" t="s">
        <v>115</v>
      </c>
      <c r="AJ11" s="11" t="s">
        <v>115</v>
      </c>
      <c r="AK11" s="11" t="s">
        <v>115</v>
      </c>
      <c r="AL11" s="11" t="s">
        <v>115</v>
      </c>
      <c r="AM11" s="11" t="s">
        <v>115</v>
      </c>
      <c r="AN11" s="11" t="s">
        <v>115</v>
      </c>
      <c r="AO11" s="11" t="s">
        <v>115</v>
      </c>
      <c r="AP11" s="11" t="s">
        <v>115</v>
      </c>
      <c r="AQ11" s="11" t="s">
        <v>115</v>
      </c>
      <c r="AR11" s="11" t="s">
        <v>115</v>
      </c>
      <c r="AS11" s="11" t="s">
        <v>115</v>
      </c>
      <c r="AT11" s="11" t="s">
        <v>115</v>
      </c>
      <c r="AU11" s="11" t="s">
        <v>115</v>
      </c>
      <c r="AV11" s="11" t="s">
        <v>115</v>
      </c>
      <c r="AW11" s="11" t="s">
        <v>115</v>
      </c>
      <c r="AX11" s="11" t="s">
        <v>115</v>
      </c>
      <c r="AY11" s="11" t="s">
        <v>115</v>
      </c>
      <c r="AZ11" s="11" t="s">
        <v>115</v>
      </c>
      <c r="BA11" s="11" t="s">
        <v>115</v>
      </c>
      <c r="BB11" s="11" t="s">
        <v>115</v>
      </c>
      <c r="BC11" s="11" t="s">
        <v>115</v>
      </c>
      <c r="BD11" s="11" t="s">
        <v>115</v>
      </c>
      <c r="BE11" s="11" t="s">
        <v>115</v>
      </c>
      <c r="BF11" s="11" t="s">
        <v>115</v>
      </c>
      <c r="BG11" s="11" t="s">
        <v>115</v>
      </c>
      <c r="BH11" s="11" t="s">
        <v>115</v>
      </c>
      <c r="BI11" s="11" t="s">
        <v>115</v>
      </c>
      <c r="BJ11" s="11" t="s">
        <v>115</v>
      </c>
      <c r="BK11" s="11" t="s">
        <v>115</v>
      </c>
      <c r="BL11" s="11" t="s">
        <v>115</v>
      </c>
      <c r="BM11" s="11" t="s">
        <v>115</v>
      </c>
      <c r="BN11" s="11" t="s">
        <v>115</v>
      </c>
      <c r="BP11" s="11" t="s">
        <v>115</v>
      </c>
      <c r="BQ11" s="11" t="s">
        <v>115</v>
      </c>
      <c r="BS11" s="11" t="s">
        <v>115</v>
      </c>
      <c r="BT11" s="11" t="s">
        <v>115</v>
      </c>
      <c r="BV11" s="11" t="s">
        <v>115</v>
      </c>
      <c r="BW11" s="11" t="s">
        <v>115</v>
      </c>
      <c r="BY11" s="11" t="s">
        <v>115</v>
      </c>
      <c r="BZ11" s="11" t="s">
        <v>115</v>
      </c>
      <c r="CB11" s="11" t="s">
        <v>115</v>
      </c>
      <c r="CC11" s="11" t="s">
        <v>115</v>
      </c>
      <c r="CE11" s="11" t="s">
        <v>115</v>
      </c>
      <c r="CF11" s="11" t="s">
        <v>115</v>
      </c>
      <c r="CH11" s="11" t="s">
        <v>115</v>
      </c>
      <c r="CI11" s="11" t="s">
        <v>115</v>
      </c>
      <c r="CK11" s="11" t="s">
        <v>115</v>
      </c>
      <c r="CL11" s="11" t="s">
        <v>115</v>
      </c>
      <c r="CN11" s="11" t="s">
        <v>115</v>
      </c>
      <c r="CO11" s="11" t="s">
        <v>115</v>
      </c>
      <c r="CQ11" s="11" t="s">
        <v>115</v>
      </c>
      <c r="CR11" s="11" t="s">
        <v>115</v>
      </c>
      <c r="CT11" s="11" t="s">
        <v>115</v>
      </c>
      <c r="CU11" s="11" t="s">
        <v>115</v>
      </c>
      <c r="CW11" s="11" t="s">
        <v>115</v>
      </c>
      <c r="CX11" s="11" t="s">
        <v>115</v>
      </c>
      <c r="CZ11" s="11" t="s">
        <v>115</v>
      </c>
      <c r="DA11" s="11" t="s">
        <v>115</v>
      </c>
      <c r="DC11" s="11" t="s">
        <v>115</v>
      </c>
      <c r="DD11" s="11" t="s">
        <v>115</v>
      </c>
      <c r="DF11" s="11" t="s">
        <v>115</v>
      </c>
      <c r="DG11" s="11" t="s">
        <v>115</v>
      </c>
      <c r="DI11" s="11" t="s">
        <v>115</v>
      </c>
      <c r="DJ11" s="11" t="s">
        <v>115</v>
      </c>
      <c r="DL11" s="11" t="s">
        <v>115</v>
      </c>
      <c r="DM11" s="11" t="s">
        <v>115</v>
      </c>
      <c r="DO11" s="11" t="s">
        <v>115</v>
      </c>
      <c r="DP11" s="11" t="s">
        <v>115</v>
      </c>
      <c r="DR11" s="11" t="s">
        <v>115</v>
      </c>
      <c r="DS11" s="11" t="s">
        <v>115</v>
      </c>
      <c r="DU11" s="11" t="s">
        <v>115</v>
      </c>
      <c r="DV11" s="11" t="s">
        <v>115</v>
      </c>
      <c r="DX11" s="11" t="s">
        <v>115</v>
      </c>
      <c r="DY11" s="11" t="s">
        <v>115</v>
      </c>
      <c r="EA11" s="11" t="s">
        <v>115</v>
      </c>
      <c r="EB11" s="11" t="s">
        <v>115</v>
      </c>
      <c r="ED11" s="11" t="s">
        <v>115</v>
      </c>
      <c r="EE11" s="11" t="s">
        <v>115</v>
      </c>
      <c r="EG11" s="11" t="s">
        <v>115</v>
      </c>
      <c r="EH11" s="11" t="s">
        <v>115</v>
      </c>
      <c r="EJ11" s="11" t="s">
        <v>115</v>
      </c>
      <c r="EK11" s="11" t="s">
        <v>115</v>
      </c>
      <c r="EM11" s="11" t="s">
        <v>115</v>
      </c>
      <c r="EN11" s="11" t="s">
        <v>115</v>
      </c>
      <c r="EP11" s="11" t="s">
        <v>115</v>
      </c>
      <c r="EQ11" s="11" t="s">
        <v>115</v>
      </c>
      <c r="ES11" s="11" t="s">
        <v>115</v>
      </c>
      <c r="ET11" s="11" t="s">
        <v>115</v>
      </c>
      <c r="EV11" s="11" t="s">
        <v>115</v>
      </c>
      <c r="EW11" s="11" t="s">
        <v>115</v>
      </c>
      <c r="EY11" s="11" t="s">
        <v>115</v>
      </c>
      <c r="EZ11" s="11" t="s">
        <v>115</v>
      </c>
      <c r="FB11" s="11" t="s">
        <v>115</v>
      </c>
      <c r="FC11" s="11" t="s">
        <v>115</v>
      </c>
      <c r="FE11" s="11" t="s">
        <v>115</v>
      </c>
      <c r="FF11" s="11" t="s">
        <v>115</v>
      </c>
      <c r="FH11" s="11" t="s">
        <v>115</v>
      </c>
      <c r="FI11" s="11" t="s">
        <v>115</v>
      </c>
      <c r="FK11" s="11" t="s">
        <v>115</v>
      </c>
      <c r="FL11" s="11" t="s">
        <v>115</v>
      </c>
      <c r="FN11" s="11" t="s">
        <v>115</v>
      </c>
      <c r="FO11" s="11" t="s">
        <v>115</v>
      </c>
      <c r="FQ11" s="11" t="s">
        <v>115</v>
      </c>
      <c r="FR11" s="11" t="s">
        <v>115</v>
      </c>
      <c r="FT11" s="11" t="s">
        <v>115</v>
      </c>
      <c r="FU11" s="11" t="s">
        <v>115</v>
      </c>
      <c r="FW11" s="11" t="s">
        <v>115</v>
      </c>
      <c r="FX11" s="11" t="s">
        <v>115</v>
      </c>
      <c r="FZ11" s="11" t="s">
        <v>115</v>
      </c>
      <c r="GA11" s="11" t="s">
        <v>115</v>
      </c>
      <c r="GC11" s="11" t="s">
        <v>115</v>
      </c>
      <c r="GD11" s="11" t="s">
        <v>115</v>
      </c>
      <c r="GF11" s="11" t="s">
        <v>115</v>
      </c>
      <c r="GG11" s="11" t="s">
        <v>115</v>
      </c>
      <c r="GI11" s="11" t="s">
        <v>115</v>
      </c>
      <c r="GJ11" s="11" t="s">
        <v>115</v>
      </c>
    </row>
    <row r="12" spans="1:192" x14ac:dyDescent="0.35">
      <c r="A12" s="11" t="s">
        <v>51</v>
      </c>
      <c r="B12" s="11" t="s">
        <v>51</v>
      </c>
      <c r="C12" s="11" t="s">
        <v>116</v>
      </c>
      <c r="D12" s="11" t="s">
        <v>456</v>
      </c>
      <c r="E12" s="11" t="s">
        <v>457</v>
      </c>
      <c r="F12" s="11" t="s">
        <v>116</v>
      </c>
      <c r="G12" s="11" t="s">
        <v>455</v>
      </c>
      <c r="H12" s="11" t="s">
        <v>51</v>
      </c>
      <c r="I12" s="11" t="s">
        <v>116</v>
      </c>
      <c r="J12" s="11" t="s">
        <v>51</v>
      </c>
      <c r="K12" s="11">
        <f t="shared" si="1"/>
        <v>6</v>
      </c>
      <c r="L12" s="11" t="s">
        <v>116</v>
      </c>
      <c r="M12" s="11">
        <f t="shared" si="0"/>
        <v>-4096</v>
      </c>
      <c r="N12" s="11" t="s">
        <v>115</v>
      </c>
      <c r="O12" s="11" t="s">
        <v>115</v>
      </c>
      <c r="P12" s="11" t="s">
        <v>115</v>
      </c>
      <c r="Q12" s="11" t="s">
        <v>115</v>
      </c>
      <c r="R12" s="11" t="s">
        <v>115</v>
      </c>
      <c r="S12" s="11" t="s">
        <v>115</v>
      </c>
      <c r="T12" s="11" t="s">
        <v>115</v>
      </c>
      <c r="U12" s="11" t="s">
        <v>115</v>
      </c>
      <c r="V12" s="11" t="s">
        <v>115</v>
      </c>
      <c r="W12" s="11" t="s">
        <v>115</v>
      </c>
      <c r="X12" s="11" t="s">
        <v>115</v>
      </c>
      <c r="Y12" s="11" t="s">
        <v>115</v>
      </c>
      <c r="Z12" s="11" t="s">
        <v>115</v>
      </c>
      <c r="AA12" s="11" t="s">
        <v>115</v>
      </c>
      <c r="AB12" s="11" t="s">
        <v>115</v>
      </c>
      <c r="AC12" s="11" t="s">
        <v>115</v>
      </c>
      <c r="AD12" s="11" t="s">
        <v>115</v>
      </c>
      <c r="AE12" s="11" t="s">
        <v>115</v>
      </c>
      <c r="AF12" s="11" t="s">
        <v>115</v>
      </c>
      <c r="AG12" s="11" t="s">
        <v>115</v>
      </c>
      <c r="AH12" s="11" t="s">
        <v>115</v>
      </c>
      <c r="AI12" s="11" t="s">
        <v>115</v>
      </c>
      <c r="AJ12" s="11" t="s">
        <v>115</v>
      </c>
      <c r="AK12" s="11" t="s">
        <v>115</v>
      </c>
      <c r="AL12" s="11" t="s">
        <v>115</v>
      </c>
      <c r="AM12" s="11" t="s">
        <v>115</v>
      </c>
      <c r="AN12" s="11" t="s">
        <v>115</v>
      </c>
      <c r="AO12" s="11" t="s">
        <v>115</v>
      </c>
      <c r="AP12" s="11" t="s">
        <v>115</v>
      </c>
      <c r="AQ12" s="11" t="s">
        <v>115</v>
      </c>
      <c r="AR12" s="11" t="s">
        <v>115</v>
      </c>
      <c r="AS12" s="11" t="s">
        <v>115</v>
      </c>
      <c r="AT12" s="11" t="s">
        <v>115</v>
      </c>
      <c r="AU12" s="11" t="s">
        <v>115</v>
      </c>
      <c r="AV12" s="11" t="s">
        <v>115</v>
      </c>
      <c r="AW12" s="11" t="s">
        <v>115</v>
      </c>
      <c r="AX12" s="11" t="s">
        <v>115</v>
      </c>
      <c r="AY12" s="11" t="s">
        <v>115</v>
      </c>
      <c r="AZ12" s="11" t="s">
        <v>115</v>
      </c>
      <c r="BA12" s="11" t="s">
        <v>115</v>
      </c>
      <c r="BB12" s="11" t="s">
        <v>115</v>
      </c>
      <c r="BC12" s="11" t="s">
        <v>115</v>
      </c>
      <c r="BD12" s="11" t="s">
        <v>115</v>
      </c>
      <c r="BE12" s="11" t="s">
        <v>115</v>
      </c>
      <c r="BF12" s="11" t="s">
        <v>115</v>
      </c>
      <c r="BG12" s="11" t="s">
        <v>115</v>
      </c>
      <c r="BH12" s="11" t="s">
        <v>115</v>
      </c>
      <c r="BI12" s="11" t="s">
        <v>115</v>
      </c>
      <c r="BJ12" s="11" t="s">
        <v>115</v>
      </c>
      <c r="BK12" s="11" t="s">
        <v>115</v>
      </c>
      <c r="BL12" s="11" t="s">
        <v>115</v>
      </c>
      <c r="BM12" s="11" t="s">
        <v>115</v>
      </c>
      <c r="BN12" s="11" t="s">
        <v>115</v>
      </c>
      <c r="BP12" s="11" t="s">
        <v>115</v>
      </c>
      <c r="BQ12" s="11" t="s">
        <v>115</v>
      </c>
      <c r="BS12" s="11" t="s">
        <v>115</v>
      </c>
      <c r="BT12" s="11" t="s">
        <v>115</v>
      </c>
      <c r="BV12" s="11" t="s">
        <v>115</v>
      </c>
      <c r="BW12" s="11" t="s">
        <v>115</v>
      </c>
      <c r="BY12" s="11" t="s">
        <v>115</v>
      </c>
      <c r="BZ12" s="11" t="s">
        <v>115</v>
      </c>
      <c r="CB12" s="11" t="s">
        <v>115</v>
      </c>
      <c r="CC12" s="11" t="s">
        <v>115</v>
      </c>
      <c r="CE12" s="11" t="s">
        <v>115</v>
      </c>
      <c r="CF12" s="11" t="s">
        <v>115</v>
      </c>
      <c r="CH12" s="11" t="s">
        <v>115</v>
      </c>
      <c r="CI12" s="11" t="s">
        <v>115</v>
      </c>
      <c r="CK12" s="11" t="s">
        <v>115</v>
      </c>
      <c r="CL12" s="11" t="s">
        <v>115</v>
      </c>
      <c r="CN12" s="11" t="s">
        <v>115</v>
      </c>
      <c r="CO12" s="11" t="s">
        <v>115</v>
      </c>
      <c r="CQ12" s="11" t="s">
        <v>115</v>
      </c>
      <c r="CR12" s="11" t="s">
        <v>115</v>
      </c>
      <c r="CT12" s="11" t="s">
        <v>115</v>
      </c>
      <c r="CU12" s="11" t="s">
        <v>115</v>
      </c>
      <c r="CW12" s="11" t="s">
        <v>115</v>
      </c>
      <c r="CX12" s="11" t="s">
        <v>115</v>
      </c>
      <c r="CZ12" s="11" t="s">
        <v>115</v>
      </c>
      <c r="DA12" s="11" t="s">
        <v>115</v>
      </c>
      <c r="DC12" s="11" t="s">
        <v>115</v>
      </c>
      <c r="DD12" s="11" t="s">
        <v>115</v>
      </c>
      <c r="DF12" s="11" t="s">
        <v>115</v>
      </c>
      <c r="DG12" s="11" t="s">
        <v>115</v>
      </c>
      <c r="DI12" s="11" t="s">
        <v>115</v>
      </c>
      <c r="DJ12" s="11" t="s">
        <v>115</v>
      </c>
      <c r="DL12" s="11" t="s">
        <v>115</v>
      </c>
      <c r="DM12" s="11" t="s">
        <v>115</v>
      </c>
      <c r="DO12" s="11" t="s">
        <v>115</v>
      </c>
      <c r="DP12" s="11" t="s">
        <v>115</v>
      </c>
      <c r="DR12" s="11" t="s">
        <v>115</v>
      </c>
      <c r="DS12" s="11" t="s">
        <v>115</v>
      </c>
      <c r="DU12" s="11" t="s">
        <v>115</v>
      </c>
      <c r="DV12" s="11" t="s">
        <v>115</v>
      </c>
      <c r="DX12" s="11" t="s">
        <v>115</v>
      </c>
      <c r="DY12" s="11" t="s">
        <v>115</v>
      </c>
      <c r="EA12" s="11" t="s">
        <v>115</v>
      </c>
      <c r="EB12" s="11" t="s">
        <v>115</v>
      </c>
      <c r="ED12" s="11" t="s">
        <v>115</v>
      </c>
      <c r="EE12" s="11" t="s">
        <v>115</v>
      </c>
      <c r="EG12" s="11" t="s">
        <v>115</v>
      </c>
      <c r="EH12" s="11" t="s">
        <v>115</v>
      </c>
      <c r="EJ12" s="11" t="s">
        <v>115</v>
      </c>
      <c r="EK12" s="11" t="s">
        <v>115</v>
      </c>
      <c r="EM12" s="11" t="s">
        <v>115</v>
      </c>
      <c r="EN12" s="11" t="s">
        <v>115</v>
      </c>
      <c r="EP12" s="11" t="s">
        <v>115</v>
      </c>
      <c r="EQ12" s="11" t="s">
        <v>115</v>
      </c>
      <c r="ES12" s="11" t="s">
        <v>115</v>
      </c>
      <c r="ET12" s="11" t="s">
        <v>115</v>
      </c>
      <c r="EV12" s="11" t="s">
        <v>115</v>
      </c>
      <c r="EW12" s="11" t="s">
        <v>115</v>
      </c>
      <c r="EY12" s="11" t="s">
        <v>115</v>
      </c>
      <c r="EZ12" s="11" t="s">
        <v>115</v>
      </c>
      <c r="FB12" s="11" t="s">
        <v>115</v>
      </c>
      <c r="FC12" s="11" t="s">
        <v>115</v>
      </c>
      <c r="FE12" s="11" t="s">
        <v>115</v>
      </c>
      <c r="FF12" s="11" t="s">
        <v>115</v>
      </c>
      <c r="FH12" s="11" t="s">
        <v>115</v>
      </c>
      <c r="FI12" s="11" t="s">
        <v>115</v>
      </c>
      <c r="FK12" s="11" t="s">
        <v>115</v>
      </c>
      <c r="FL12" s="11" t="s">
        <v>115</v>
      </c>
      <c r="FN12" s="11" t="s">
        <v>115</v>
      </c>
      <c r="FO12" s="11" t="s">
        <v>115</v>
      </c>
      <c r="FQ12" s="11" t="s">
        <v>115</v>
      </c>
      <c r="FR12" s="11" t="s">
        <v>115</v>
      </c>
      <c r="FT12" s="11" t="s">
        <v>115</v>
      </c>
      <c r="FU12" s="11" t="s">
        <v>115</v>
      </c>
      <c r="FW12" s="11" t="s">
        <v>115</v>
      </c>
      <c r="FX12" s="11" t="s">
        <v>115</v>
      </c>
      <c r="FZ12" s="11" t="s">
        <v>115</v>
      </c>
      <c r="GA12" s="11" t="s">
        <v>115</v>
      </c>
      <c r="GC12" s="11" t="s">
        <v>115</v>
      </c>
      <c r="GD12" s="11" t="s">
        <v>115</v>
      </c>
      <c r="GF12" s="11" t="s">
        <v>115</v>
      </c>
      <c r="GG12" s="11" t="s">
        <v>115</v>
      </c>
      <c r="GI12" s="11" t="s">
        <v>115</v>
      </c>
      <c r="GJ12" s="11" t="s">
        <v>115</v>
      </c>
    </row>
    <row r="13" spans="1:192" x14ac:dyDescent="0.35">
      <c r="A13" s="11" t="s">
        <v>51</v>
      </c>
      <c r="B13" s="11" t="s">
        <v>51</v>
      </c>
      <c r="C13" s="11" t="s">
        <v>116</v>
      </c>
      <c r="D13" s="11" t="s">
        <v>458</v>
      </c>
      <c r="E13" s="11" t="s">
        <v>459</v>
      </c>
      <c r="F13" s="11" t="s">
        <v>116</v>
      </c>
      <c r="G13" s="11" t="s">
        <v>455</v>
      </c>
      <c r="H13" s="11" t="s">
        <v>51</v>
      </c>
      <c r="I13" s="11" t="s">
        <v>116</v>
      </c>
      <c r="J13" s="11" t="s">
        <v>51</v>
      </c>
      <c r="K13" s="11">
        <f t="shared" si="1"/>
        <v>7</v>
      </c>
      <c r="L13" s="11" t="s">
        <v>116</v>
      </c>
      <c r="M13" s="11">
        <f t="shared" si="0"/>
        <v>-262144</v>
      </c>
      <c r="N13" s="11" t="s">
        <v>115</v>
      </c>
      <c r="O13" s="11" t="s">
        <v>115</v>
      </c>
      <c r="P13" s="11" t="s">
        <v>115</v>
      </c>
      <c r="Q13" s="11" t="s">
        <v>115</v>
      </c>
      <c r="R13" s="11" t="s">
        <v>115</v>
      </c>
      <c r="S13" s="11" t="s">
        <v>115</v>
      </c>
      <c r="T13" s="11" t="s">
        <v>115</v>
      </c>
      <c r="U13" s="11" t="s">
        <v>115</v>
      </c>
      <c r="V13" s="11" t="s">
        <v>115</v>
      </c>
      <c r="W13" s="11" t="s">
        <v>115</v>
      </c>
      <c r="X13" s="11" t="s">
        <v>115</v>
      </c>
      <c r="Y13" s="11" t="s">
        <v>115</v>
      </c>
      <c r="Z13" s="11" t="s">
        <v>115</v>
      </c>
      <c r="AA13" s="11" t="s">
        <v>115</v>
      </c>
      <c r="AB13" s="11" t="s">
        <v>115</v>
      </c>
      <c r="AC13" s="11" t="s">
        <v>115</v>
      </c>
      <c r="AD13" s="11" t="s">
        <v>115</v>
      </c>
      <c r="AE13" s="11" t="s">
        <v>115</v>
      </c>
      <c r="AF13" s="11" t="s">
        <v>115</v>
      </c>
      <c r="AG13" s="11" t="s">
        <v>115</v>
      </c>
      <c r="AH13" s="11" t="s">
        <v>115</v>
      </c>
      <c r="AI13" s="11" t="s">
        <v>115</v>
      </c>
      <c r="AJ13" s="11" t="s">
        <v>115</v>
      </c>
      <c r="AK13" s="11" t="s">
        <v>115</v>
      </c>
      <c r="AL13" s="11" t="s">
        <v>115</v>
      </c>
      <c r="AM13" s="11" t="s">
        <v>115</v>
      </c>
      <c r="AN13" s="11" t="s">
        <v>115</v>
      </c>
      <c r="AO13" s="11" t="s">
        <v>115</v>
      </c>
      <c r="AP13" s="11" t="s">
        <v>115</v>
      </c>
      <c r="AQ13" s="11" t="s">
        <v>115</v>
      </c>
      <c r="AR13" s="11" t="s">
        <v>115</v>
      </c>
      <c r="AS13" s="11" t="s">
        <v>115</v>
      </c>
      <c r="AT13" s="11" t="s">
        <v>115</v>
      </c>
      <c r="AU13" s="11" t="s">
        <v>115</v>
      </c>
      <c r="AV13" s="11" t="s">
        <v>115</v>
      </c>
      <c r="AW13" s="11" t="s">
        <v>115</v>
      </c>
      <c r="AX13" s="11" t="s">
        <v>115</v>
      </c>
      <c r="AY13" s="11" t="s">
        <v>115</v>
      </c>
      <c r="AZ13" s="11" t="s">
        <v>115</v>
      </c>
      <c r="BA13" s="11" t="s">
        <v>115</v>
      </c>
      <c r="BB13" s="11" t="s">
        <v>115</v>
      </c>
      <c r="BC13" s="11" t="s">
        <v>115</v>
      </c>
      <c r="BD13" s="11" t="s">
        <v>115</v>
      </c>
      <c r="BE13" s="11" t="s">
        <v>115</v>
      </c>
      <c r="BF13" s="11" t="s">
        <v>115</v>
      </c>
      <c r="BG13" s="11" t="s">
        <v>115</v>
      </c>
      <c r="BH13" s="11" t="s">
        <v>115</v>
      </c>
      <c r="BI13" s="11" t="s">
        <v>115</v>
      </c>
      <c r="BJ13" s="11" t="s">
        <v>115</v>
      </c>
      <c r="BK13" s="11" t="s">
        <v>115</v>
      </c>
      <c r="BL13" s="11" t="s">
        <v>115</v>
      </c>
      <c r="BM13" s="11" t="s">
        <v>115</v>
      </c>
      <c r="BN13" s="11" t="s">
        <v>115</v>
      </c>
      <c r="BP13" s="11" t="s">
        <v>115</v>
      </c>
      <c r="BQ13" s="11" t="s">
        <v>115</v>
      </c>
      <c r="BS13" s="11" t="s">
        <v>115</v>
      </c>
      <c r="BT13" s="11" t="s">
        <v>115</v>
      </c>
      <c r="BV13" s="11" t="s">
        <v>115</v>
      </c>
      <c r="BW13" s="11" t="s">
        <v>115</v>
      </c>
      <c r="BY13" s="11" t="s">
        <v>115</v>
      </c>
      <c r="BZ13" s="11" t="s">
        <v>115</v>
      </c>
      <c r="CB13" s="11" t="s">
        <v>115</v>
      </c>
      <c r="CC13" s="11" t="s">
        <v>115</v>
      </c>
      <c r="CE13" s="11" t="s">
        <v>115</v>
      </c>
      <c r="CF13" s="11" t="s">
        <v>115</v>
      </c>
      <c r="CH13" s="11" t="s">
        <v>115</v>
      </c>
      <c r="CI13" s="11" t="s">
        <v>115</v>
      </c>
      <c r="CK13" s="11" t="s">
        <v>115</v>
      </c>
      <c r="CL13" s="11" t="s">
        <v>115</v>
      </c>
      <c r="CN13" s="11" t="s">
        <v>115</v>
      </c>
      <c r="CO13" s="11" t="s">
        <v>115</v>
      </c>
      <c r="CQ13" s="11" t="s">
        <v>115</v>
      </c>
      <c r="CR13" s="11" t="s">
        <v>115</v>
      </c>
      <c r="CT13" s="11" t="s">
        <v>115</v>
      </c>
      <c r="CU13" s="11" t="s">
        <v>115</v>
      </c>
      <c r="CW13" s="11" t="s">
        <v>115</v>
      </c>
      <c r="CX13" s="11" t="s">
        <v>115</v>
      </c>
      <c r="CZ13" s="11" t="s">
        <v>115</v>
      </c>
      <c r="DA13" s="11" t="s">
        <v>115</v>
      </c>
      <c r="DC13" s="11" t="s">
        <v>115</v>
      </c>
      <c r="DD13" s="11" t="s">
        <v>115</v>
      </c>
      <c r="DF13" s="11" t="s">
        <v>115</v>
      </c>
      <c r="DG13" s="11" t="s">
        <v>115</v>
      </c>
      <c r="DI13" s="11" t="s">
        <v>115</v>
      </c>
      <c r="DJ13" s="11" t="s">
        <v>115</v>
      </c>
      <c r="DL13" s="11" t="s">
        <v>115</v>
      </c>
      <c r="DM13" s="11" t="s">
        <v>115</v>
      </c>
      <c r="DO13" s="11" t="s">
        <v>115</v>
      </c>
      <c r="DP13" s="11" t="s">
        <v>115</v>
      </c>
      <c r="DR13" s="11" t="s">
        <v>115</v>
      </c>
      <c r="DS13" s="11" t="s">
        <v>115</v>
      </c>
      <c r="DU13" s="11" t="s">
        <v>115</v>
      </c>
      <c r="DV13" s="11" t="s">
        <v>115</v>
      </c>
      <c r="DX13" s="11" t="s">
        <v>115</v>
      </c>
      <c r="DY13" s="11" t="s">
        <v>115</v>
      </c>
      <c r="EA13" s="11" t="s">
        <v>115</v>
      </c>
      <c r="EB13" s="11" t="s">
        <v>115</v>
      </c>
      <c r="ED13" s="11" t="s">
        <v>115</v>
      </c>
      <c r="EE13" s="11" t="s">
        <v>115</v>
      </c>
      <c r="EG13" s="11" t="s">
        <v>115</v>
      </c>
      <c r="EH13" s="11" t="s">
        <v>115</v>
      </c>
      <c r="EJ13" s="11" t="s">
        <v>115</v>
      </c>
      <c r="EK13" s="11" t="s">
        <v>115</v>
      </c>
      <c r="EM13" s="11" t="s">
        <v>115</v>
      </c>
      <c r="EN13" s="11" t="s">
        <v>115</v>
      </c>
      <c r="EP13" s="11" t="s">
        <v>115</v>
      </c>
      <c r="EQ13" s="11" t="s">
        <v>115</v>
      </c>
      <c r="ES13" s="11" t="s">
        <v>115</v>
      </c>
      <c r="ET13" s="11" t="s">
        <v>115</v>
      </c>
      <c r="EV13" s="11" t="s">
        <v>115</v>
      </c>
      <c r="EW13" s="11" t="s">
        <v>115</v>
      </c>
      <c r="EY13" s="11" t="s">
        <v>115</v>
      </c>
      <c r="EZ13" s="11" t="s">
        <v>115</v>
      </c>
      <c r="FB13" s="11" t="s">
        <v>115</v>
      </c>
      <c r="FC13" s="11" t="s">
        <v>115</v>
      </c>
      <c r="FE13" s="11" t="s">
        <v>115</v>
      </c>
      <c r="FF13" s="11" t="s">
        <v>115</v>
      </c>
      <c r="FH13" s="11" t="s">
        <v>115</v>
      </c>
      <c r="FI13" s="11" t="s">
        <v>115</v>
      </c>
      <c r="FK13" s="11" t="s">
        <v>115</v>
      </c>
      <c r="FL13" s="11" t="s">
        <v>115</v>
      </c>
      <c r="FN13" s="11" t="s">
        <v>115</v>
      </c>
      <c r="FO13" s="11" t="s">
        <v>115</v>
      </c>
      <c r="FQ13" s="11" t="s">
        <v>115</v>
      </c>
      <c r="FR13" s="11" t="s">
        <v>115</v>
      </c>
      <c r="FT13" s="11" t="s">
        <v>115</v>
      </c>
      <c r="FU13" s="11" t="s">
        <v>115</v>
      </c>
      <c r="FW13" s="11" t="s">
        <v>115</v>
      </c>
      <c r="FX13" s="11" t="s">
        <v>115</v>
      </c>
      <c r="FZ13" s="11" t="s">
        <v>115</v>
      </c>
      <c r="GA13" s="11" t="s">
        <v>115</v>
      </c>
      <c r="GC13" s="11" t="s">
        <v>115</v>
      </c>
      <c r="GD13" s="11" t="s">
        <v>115</v>
      </c>
      <c r="GF13" s="11" t="s">
        <v>115</v>
      </c>
      <c r="GG13" s="11" t="s">
        <v>115</v>
      </c>
      <c r="GI13" s="11" t="s">
        <v>115</v>
      </c>
      <c r="GJ13" s="11" t="s">
        <v>115</v>
      </c>
    </row>
    <row r="14" spans="1:192" x14ac:dyDescent="0.35">
      <c r="A14" s="11" t="s">
        <v>51</v>
      </c>
      <c r="B14" s="11" t="s">
        <v>51</v>
      </c>
      <c r="C14" s="11" t="s">
        <v>116</v>
      </c>
      <c r="D14" s="11" t="s">
        <v>441</v>
      </c>
      <c r="E14" s="11" t="s">
        <v>460</v>
      </c>
      <c r="F14" s="11" t="s">
        <v>116</v>
      </c>
      <c r="G14" s="11" t="s">
        <v>51</v>
      </c>
      <c r="H14" s="11" t="s">
        <v>51</v>
      </c>
      <c r="I14" s="11" t="s">
        <v>116</v>
      </c>
      <c r="J14" s="11" t="s">
        <v>51</v>
      </c>
      <c r="K14" s="11">
        <f t="shared" si="1"/>
        <v>8</v>
      </c>
      <c r="L14" s="11" t="s">
        <v>116</v>
      </c>
      <c r="M14" s="11">
        <f t="shared" si="0"/>
        <v>0</v>
      </c>
      <c r="N14" s="11" t="s">
        <v>115</v>
      </c>
      <c r="O14" s="11" t="s">
        <v>115</v>
      </c>
      <c r="P14" s="11" t="s">
        <v>115</v>
      </c>
      <c r="Q14" s="11" t="s">
        <v>115</v>
      </c>
      <c r="R14" s="11" t="s">
        <v>115</v>
      </c>
      <c r="S14" s="11" t="s">
        <v>115</v>
      </c>
      <c r="T14" s="11" t="s">
        <v>115</v>
      </c>
      <c r="U14" s="11" t="s">
        <v>115</v>
      </c>
      <c r="V14" s="11" t="s">
        <v>115</v>
      </c>
      <c r="W14" s="11" t="s">
        <v>115</v>
      </c>
      <c r="X14" s="11" t="s">
        <v>115</v>
      </c>
      <c r="Y14" s="11" t="s">
        <v>115</v>
      </c>
      <c r="Z14" s="11" t="s">
        <v>115</v>
      </c>
      <c r="AA14" s="11" t="s">
        <v>115</v>
      </c>
      <c r="AB14" s="11" t="s">
        <v>115</v>
      </c>
      <c r="AC14" s="11" t="s">
        <v>115</v>
      </c>
      <c r="AD14" s="11" t="s">
        <v>115</v>
      </c>
      <c r="AE14" s="11" t="s">
        <v>115</v>
      </c>
      <c r="AF14" s="11" t="s">
        <v>115</v>
      </c>
      <c r="AG14" s="11" t="s">
        <v>115</v>
      </c>
      <c r="AH14" s="11" t="s">
        <v>115</v>
      </c>
      <c r="AI14" s="11" t="s">
        <v>115</v>
      </c>
      <c r="AJ14" s="11" t="s">
        <v>115</v>
      </c>
      <c r="AK14" s="11" t="s">
        <v>115</v>
      </c>
      <c r="AL14" s="11" t="s">
        <v>115</v>
      </c>
      <c r="AM14" s="11" t="s">
        <v>115</v>
      </c>
      <c r="AN14" s="11" t="s">
        <v>115</v>
      </c>
      <c r="AO14" s="11" t="s">
        <v>115</v>
      </c>
      <c r="AP14" s="11" t="s">
        <v>115</v>
      </c>
      <c r="AQ14" s="11" t="s">
        <v>115</v>
      </c>
      <c r="AR14" s="11" t="s">
        <v>115</v>
      </c>
      <c r="AS14" s="11" t="s">
        <v>115</v>
      </c>
      <c r="AT14" s="11" t="s">
        <v>115</v>
      </c>
      <c r="AU14" s="11" t="s">
        <v>115</v>
      </c>
      <c r="AV14" s="11" t="s">
        <v>115</v>
      </c>
      <c r="AW14" s="11" t="s">
        <v>115</v>
      </c>
      <c r="AX14" s="11" t="s">
        <v>115</v>
      </c>
      <c r="AY14" s="11" t="s">
        <v>115</v>
      </c>
      <c r="AZ14" s="11" t="s">
        <v>115</v>
      </c>
      <c r="BA14" s="11" t="s">
        <v>115</v>
      </c>
      <c r="BB14" s="11" t="s">
        <v>115</v>
      </c>
      <c r="BC14" s="11" t="s">
        <v>115</v>
      </c>
      <c r="BD14" s="11" t="s">
        <v>115</v>
      </c>
      <c r="BE14" s="11" t="s">
        <v>115</v>
      </c>
      <c r="BF14" s="11" t="s">
        <v>115</v>
      </c>
      <c r="BG14" s="11" t="s">
        <v>115</v>
      </c>
      <c r="BH14" s="11" t="s">
        <v>115</v>
      </c>
      <c r="BI14" s="11" t="s">
        <v>115</v>
      </c>
      <c r="BJ14" s="11" t="s">
        <v>115</v>
      </c>
      <c r="BK14" s="11" t="s">
        <v>115</v>
      </c>
      <c r="BL14" s="11" t="s">
        <v>115</v>
      </c>
      <c r="BM14" s="11" t="s">
        <v>115</v>
      </c>
      <c r="BN14" s="11" t="s">
        <v>115</v>
      </c>
      <c r="BP14" s="11" t="s">
        <v>115</v>
      </c>
      <c r="BQ14" s="11" t="s">
        <v>115</v>
      </c>
      <c r="BS14" s="11" t="s">
        <v>115</v>
      </c>
      <c r="BT14" s="11" t="s">
        <v>115</v>
      </c>
      <c r="BV14" s="11" t="s">
        <v>115</v>
      </c>
      <c r="BW14" s="11" t="s">
        <v>115</v>
      </c>
      <c r="BY14" s="11" t="s">
        <v>115</v>
      </c>
      <c r="BZ14" s="11" t="s">
        <v>115</v>
      </c>
      <c r="CB14" s="11" t="s">
        <v>115</v>
      </c>
      <c r="CC14" s="11" t="s">
        <v>115</v>
      </c>
      <c r="CE14" s="11" t="s">
        <v>115</v>
      </c>
      <c r="CF14" s="11" t="s">
        <v>115</v>
      </c>
      <c r="CH14" s="11" t="s">
        <v>115</v>
      </c>
      <c r="CI14" s="11" t="s">
        <v>115</v>
      </c>
      <c r="CK14" s="11" t="s">
        <v>115</v>
      </c>
      <c r="CL14" s="11" t="s">
        <v>115</v>
      </c>
      <c r="CN14" s="11" t="s">
        <v>115</v>
      </c>
      <c r="CO14" s="11" t="s">
        <v>115</v>
      </c>
      <c r="CQ14" s="11" t="s">
        <v>115</v>
      </c>
      <c r="CR14" s="11" t="s">
        <v>115</v>
      </c>
      <c r="CT14" s="11" t="s">
        <v>115</v>
      </c>
      <c r="CU14" s="11" t="s">
        <v>115</v>
      </c>
      <c r="CW14" s="11" t="s">
        <v>115</v>
      </c>
      <c r="CX14" s="11" t="s">
        <v>115</v>
      </c>
      <c r="CZ14" s="11" t="s">
        <v>115</v>
      </c>
      <c r="DA14" s="11" t="s">
        <v>115</v>
      </c>
      <c r="DC14" s="11" t="s">
        <v>115</v>
      </c>
      <c r="DD14" s="11" t="s">
        <v>115</v>
      </c>
      <c r="DF14" s="11" t="s">
        <v>115</v>
      </c>
      <c r="DG14" s="11" t="s">
        <v>115</v>
      </c>
      <c r="DI14" s="11" t="s">
        <v>115</v>
      </c>
      <c r="DJ14" s="11" t="s">
        <v>115</v>
      </c>
      <c r="DL14" s="11" t="s">
        <v>115</v>
      </c>
      <c r="DM14" s="11" t="s">
        <v>115</v>
      </c>
      <c r="DO14" s="11" t="s">
        <v>115</v>
      </c>
      <c r="DP14" s="11" t="s">
        <v>115</v>
      </c>
      <c r="DR14" s="11" t="s">
        <v>115</v>
      </c>
      <c r="DS14" s="11" t="s">
        <v>115</v>
      </c>
      <c r="DU14" s="11" t="s">
        <v>115</v>
      </c>
      <c r="DV14" s="11" t="s">
        <v>115</v>
      </c>
      <c r="DX14" s="11" t="s">
        <v>115</v>
      </c>
      <c r="DY14" s="11" t="s">
        <v>115</v>
      </c>
      <c r="EA14" s="11" t="s">
        <v>115</v>
      </c>
      <c r="EB14" s="11" t="s">
        <v>115</v>
      </c>
      <c r="ED14" s="11" t="s">
        <v>115</v>
      </c>
      <c r="EE14" s="11" t="s">
        <v>115</v>
      </c>
      <c r="EG14" s="11" t="s">
        <v>115</v>
      </c>
      <c r="EH14" s="11" t="s">
        <v>115</v>
      </c>
      <c r="EJ14" s="11" t="s">
        <v>115</v>
      </c>
      <c r="EK14" s="11" t="s">
        <v>115</v>
      </c>
      <c r="EM14" s="11" t="s">
        <v>115</v>
      </c>
      <c r="EN14" s="11" t="s">
        <v>115</v>
      </c>
      <c r="EP14" s="11" t="s">
        <v>115</v>
      </c>
      <c r="EQ14" s="11" t="s">
        <v>115</v>
      </c>
      <c r="ES14" s="11" t="s">
        <v>115</v>
      </c>
      <c r="ET14" s="11" t="s">
        <v>115</v>
      </c>
      <c r="EV14" s="11" t="s">
        <v>115</v>
      </c>
      <c r="EW14" s="11" t="s">
        <v>115</v>
      </c>
      <c r="EY14" s="11" t="s">
        <v>115</v>
      </c>
      <c r="EZ14" s="11" t="s">
        <v>115</v>
      </c>
      <c r="FB14" s="11" t="s">
        <v>115</v>
      </c>
      <c r="FC14" s="11" t="s">
        <v>115</v>
      </c>
      <c r="FE14" s="11" t="s">
        <v>115</v>
      </c>
      <c r="FF14" s="11" t="s">
        <v>115</v>
      </c>
      <c r="FH14" s="11" t="s">
        <v>115</v>
      </c>
      <c r="FI14" s="11" t="s">
        <v>115</v>
      </c>
      <c r="FK14" s="11" t="s">
        <v>115</v>
      </c>
      <c r="FL14" s="11" t="s">
        <v>115</v>
      </c>
      <c r="FN14" s="11" t="s">
        <v>115</v>
      </c>
      <c r="FO14" s="11" t="s">
        <v>115</v>
      </c>
      <c r="FQ14" s="11" t="s">
        <v>115</v>
      </c>
      <c r="FR14" s="11" t="s">
        <v>115</v>
      </c>
      <c r="FT14" s="11" t="s">
        <v>115</v>
      </c>
      <c r="FU14" s="11" t="s">
        <v>115</v>
      </c>
      <c r="FW14" s="11" t="s">
        <v>115</v>
      </c>
      <c r="FX14" s="11" t="s">
        <v>115</v>
      </c>
      <c r="FZ14" s="11" t="s">
        <v>115</v>
      </c>
      <c r="GA14" s="11" t="s">
        <v>115</v>
      </c>
      <c r="GC14" s="11" t="s">
        <v>115</v>
      </c>
      <c r="GD14" s="11" t="s">
        <v>115</v>
      </c>
      <c r="GF14" s="11" t="s">
        <v>115</v>
      </c>
      <c r="GG14" s="11" t="s">
        <v>115</v>
      </c>
      <c r="GI14" s="11" t="s">
        <v>115</v>
      </c>
      <c r="GJ14" s="11" t="s">
        <v>115</v>
      </c>
    </row>
    <row r="15" spans="1:192" x14ac:dyDescent="0.35">
      <c r="A15" s="11" t="s">
        <v>51</v>
      </c>
      <c r="B15" s="11" t="s">
        <v>51</v>
      </c>
      <c r="C15" s="11" t="s">
        <v>116</v>
      </c>
      <c r="D15" s="11" t="s">
        <v>461</v>
      </c>
      <c r="E15" s="11" t="s">
        <v>462</v>
      </c>
      <c r="F15" s="11" t="s">
        <v>116</v>
      </c>
      <c r="G15" s="11" t="s">
        <v>455</v>
      </c>
      <c r="H15" s="11" t="s">
        <v>51</v>
      </c>
      <c r="I15" s="11" t="s">
        <v>116</v>
      </c>
      <c r="J15" s="11" t="s">
        <v>51</v>
      </c>
      <c r="K15" s="11">
        <f t="shared" si="1"/>
        <v>9</v>
      </c>
      <c r="L15" s="11" t="s">
        <v>116</v>
      </c>
      <c r="M15" s="11">
        <f t="shared" si="0"/>
        <v>-1073741824</v>
      </c>
      <c r="N15" s="11" t="s">
        <v>115</v>
      </c>
      <c r="O15" s="11" t="s">
        <v>115</v>
      </c>
      <c r="P15" s="11" t="s">
        <v>115</v>
      </c>
      <c r="Q15" s="11" t="s">
        <v>115</v>
      </c>
      <c r="R15" s="11" t="s">
        <v>115</v>
      </c>
      <c r="S15" s="11" t="s">
        <v>115</v>
      </c>
      <c r="T15" s="11" t="s">
        <v>115</v>
      </c>
      <c r="U15" s="11" t="s">
        <v>115</v>
      </c>
      <c r="V15" s="11" t="s">
        <v>115</v>
      </c>
      <c r="W15" s="11" t="s">
        <v>115</v>
      </c>
      <c r="X15" s="11" t="s">
        <v>115</v>
      </c>
      <c r="Y15" s="11" t="s">
        <v>115</v>
      </c>
      <c r="Z15" s="11" t="s">
        <v>115</v>
      </c>
      <c r="AA15" s="11" t="s">
        <v>115</v>
      </c>
      <c r="AB15" s="11" t="s">
        <v>115</v>
      </c>
      <c r="AC15" s="11" t="s">
        <v>115</v>
      </c>
      <c r="AD15" s="11" t="s">
        <v>115</v>
      </c>
      <c r="AE15" s="11" t="s">
        <v>115</v>
      </c>
      <c r="AF15" s="11" t="s">
        <v>115</v>
      </c>
      <c r="AG15" s="11" t="s">
        <v>115</v>
      </c>
      <c r="AH15" s="11" t="s">
        <v>115</v>
      </c>
      <c r="AI15" s="11" t="s">
        <v>115</v>
      </c>
      <c r="AJ15" s="11" t="s">
        <v>115</v>
      </c>
      <c r="AK15" s="11" t="s">
        <v>115</v>
      </c>
      <c r="AL15" s="11" t="s">
        <v>115</v>
      </c>
      <c r="AM15" s="11" t="s">
        <v>115</v>
      </c>
      <c r="AN15" s="11" t="s">
        <v>115</v>
      </c>
      <c r="AO15" s="11" t="s">
        <v>115</v>
      </c>
      <c r="AP15" s="11" t="s">
        <v>115</v>
      </c>
      <c r="AQ15" s="11" t="s">
        <v>115</v>
      </c>
      <c r="AR15" s="11" t="s">
        <v>115</v>
      </c>
      <c r="AS15" s="11" t="s">
        <v>115</v>
      </c>
      <c r="AT15" s="11" t="s">
        <v>115</v>
      </c>
      <c r="AU15" s="11" t="s">
        <v>115</v>
      </c>
      <c r="AV15" s="11" t="s">
        <v>115</v>
      </c>
      <c r="AW15" s="11" t="s">
        <v>115</v>
      </c>
      <c r="AX15" s="11" t="s">
        <v>115</v>
      </c>
      <c r="AY15" s="11" t="s">
        <v>115</v>
      </c>
      <c r="AZ15" s="11" t="s">
        <v>115</v>
      </c>
      <c r="BA15" s="11" t="s">
        <v>115</v>
      </c>
      <c r="BB15" s="11" t="s">
        <v>115</v>
      </c>
      <c r="BC15" s="11" t="s">
        <v>115</v>
      </c>
      <c r="BD15" s="11" t="s">
        <v>115</v>
      </c>
      <c r="BE15" s="11" t="s">
        <v>115</v>
      </c>
      <c r="BF15" s="11" t="s">
        <v>115</v>
      </c>
      <c r="BG15" s="11" t="s">
        <v>115</v>
      </c>
      <c r="BH15" s="11" t="s">
        <v>115</v>
      </c>
      <c r="BI15" s="11" t="s">
        <v>115</v>
      </c>
      <c r="BJ15" s="11" t="s">
        <v>115</v>
      </c>
      <c r="BK15" s="11" t="s">
        <v>115</v>
      </c>
      <c r="BL15" s="11" t="s">
        <v>115</v>
      </c>
      <c r="BM15" s="11" t="s">
        <v>115</v>
      </c>
      <c r="BN15" s="11" t="s">
        <v>115</v>
      </c>
      <c r="BP15" s="11" t="s">
        <v>115</v>
      </c>
      <c r="BQ15" s="11" t="s">
        <v>115</v>
      </c>
      <c r="BS15" s="11" t="s">
        <v>115</v>
      </c>
      <c r="BT15" s="11" t="s">
        <v>115</v>
      </c>
      <c r="BV15" s="11" t="s">
        <v>115</v>
      </c>
      <c r="BW15" s="11" t="s">
        <v>115</v>
      </c>
      <c r="BY15" s="11" t="s">
        <v>115</v>
      </c>
      <c r="BZ15" s="11" t="s">
        <v>115</v>
      </c>
      <c r="CB15" s="11" t="s">
        <v>115</v>
      </c>
      <c r="CC15" s="11" t="s">
        <v>115</v>
      </c>
      <c r="CE15" s="11" t="s">
        <v>115</v>
      </c>
      <c r="CF15" s="11" t="s">
        <v>115</v>
      </c>
      <c r="CH15" s="11" t="s">
        <v>115</v>
      </c>
      <c r="CI15" s="11" t="s">
        <v>115</v>
      </c>
      <c r="CK15" s="11" t="s">
        <v>115</v>
      </c>
      <c r="CL15" s="11" t="s">
        <v>115</v>
      </c>
      <c r="CN15" s="11" t="s">
        <v>115</v>
      </c>
      <c r="CO15" s="11" t="s">
        <v>115</v>
      </c>
      <c r="CQ15" s="11" t="s">
        <v>115</v>
      </c>
      <c r="CR15" s="11" t="s">
        <v>115</v>
      </c>
      <c r="CT15" s="11" t="s">
        <v>115</v>
      </c>
      <c r="CU15" s="11" t="s">
        <v>115</v>
      </c>
      <c r="CW15" s="11" t="s">
        <v>115</v>
      </c>
      <c r="CX15" s="11" t="s">
        <v>115</v>
      </c>
      <c r="CZ15" s="11" t="s">
        <v>115</v>
      </c>
      <c r="DA15" s="11" t="s">
        <v>115</v>
      </c>
      <c r="DC15" s="11" t="s">
        <v>115</v>
      </c>
      <c r="DD15" s="11" t="s">
        <v>115</v>
      </c>
      <c r="DF15" s="11" t="s">
        <v>115</v>
      </c>
      <c r="DG15" s="11" t="s">
        <v>115</v>
      </c>
      <c r="DI15" s="11" t="s">
        <v>115</v>
      </c>
      <c r="DJ15" s="11" t="s">
        <v>115</v>
      </c>
      <c r="DL15" s="11" t="s">
        <v>115</v>
      </c>
      <c r="DM15" s="11" t="s">
        <v>115</v>
      </c>
      <c r="DO15" s="11" t="s">
        <v>115</v>
      </c>
      <c r="DP15" s="11" t="s">
        <v>115</v>
      </c>
      <c r="DR15" s="11" t="s">
        <v>115</v>
      </c>
      <c r="DS15" s="11" t="s">
        <v>115</v>
      </c>
      <c r="DU15" s="11" t="s">
        <v>115</v>
      </c>
      <c r="DV15" s="11" t="s">
        <v>115</v>
      </c>
      <c r="DX15" s="11" t="s">
        <v>115</v>
      </c>
      <c r="DY15" s="11" t="s">
        <v>115</v>
      </c>
      <c r="EA15" s="11" t="s">
        <v>115</v>
      </c>
      <c r="EB15" s="11" t="s">
        <v>115</v>
      </c>
      <c r="ED15" s="11" t="s">
        <v>115</v>
      </c>
      <c r="EE15" s="11" t="s">
        <v>115</v>
      </c>
      <c r="EG15" s="11" t="s">
        <v>115</v>
      </c>
      <c r="EH15" s="11" t="s">
        <v>115</v>
      </c>
      <c r="EJ15" s="11" t="s">
        <v>115</v>
      </c>
      <c r="EK15" s="11" t="s">
        <v>115</v>
      </c>
      <c r="EM15" s="11" t="s">
        <v>115</v>
      </c>
      <c r="EN15" s="11" t="s">
        <v>115</v>
      </c>
      <c r="EP15" s="11" t="s">
        <v>115</v>
      </c>
      <c r="EQ15" s="11" t="s">
        <v>115</v>
      </c>
      <c r="ES15" s="11" t="s">
        <v>115</v>
      </c>
      <c r="ET15" s="11" t="s">
        <v>115</v>
      </c>
      <c r="EV15" s="11" t="s">
        <v>115</v>
      </c>
      <c r="EW15" s="11" t="s">
        <v>115</v>
      </c>
      <c r="EY15" s="11" t="s">
        <v>115</v>
      </c>
      <c r="EZ15" s="11" t="s">
        <v>115</v>
      </c>
      <c r="FB15" s="11" t="s">
        <v>115</v>
      </c>
      <c r="FC15" s="11" t="s">
        <v>115</v>
      </c>
      <c r="FE15" s="11" t="s">
        <v>115</v>
      </c>
      <c r="FF15" s="11" t="s">
        <v>115</v>
      </c>
      <c r="FH15" s="11" t="s">
        <v>115</v>
      </c>
      <c r="FI15" s="11" t="s">
        <v>115</v>
      </c>
      <c r="FK15" s="11" t="s">
        <v>115</v>
      </c>
      <c r="FL15" s="11" t="s">
        <v>115</v>
      </c>
      <c r="FN15" s="11" t="s">
        <v>115</v>
      </c>
      <c r="FO15" s="11" t="s">
        <v>115</v>
      </c>
      <c r="FQ15" s="11" t="s">
        <v>115</v>
      </c>
      <c r="FR15" s="11" t="s">
        <v>115</v>
      </c>
      <c r="FT15" s="11" t="s">
        <v>115</v>
      </c>
      <c r="FU15" s="11" t="s">
        <v>115</v>
      </c>
      <c r="FW15" s="11" t="s">
        <v>115</v>
      </c>
      <c r="FX15" s="11" t="s">
        <v>115</v>
      </c>
      <c r="FZ15" s="11" t="s">
        <v>115</v>
      </c>
      <c r="GA15" s="11" t="s">
        <v>115</v>
      </c>
      <c r="GC15" s="11" t="s">
        <v>115</v>
      </c>
      <c r="GD15" s="11" t="s">
        <v>115</v>
      </c>
      <c r="GF15" s="11" t="s">
        <v>115</v>
      </c>
      <c r="GG15" s="11" t="s">
        <v>115</v>
      </c>
      <c r="GI15" s="11" t="s">
        <v>115</v>
      </c>
      <c r="GJ15" s="11" t="s">
        <v>115</v>
      </c>
    </row>
    <row r="16" spans="1:192" x14ac:dyDescent="0.35">
      <c r="A16" s="11" t="s">
        <v>51</v>
      </c>
      <c r="B16" s="11" t="s">
        <v>51</v>
      </c>
      <c r="C16" s="11" t="s">
        <v>116</v>
      </c>
      <c r="D16" s="11" t="s">
        <v>463</v>
      </c>
      <c r="E16" s="11" t="s">
        <v>464</v>
      </c>
      <c r="F16" s="11" t="s">
        <v>116</v>
      </c>
      <c r="G16" s="11" t="s">
        <v>455</v>
      </c>
      <c r="H16" s="11" t="s">
        <v>51</v>
      </c>
      <c r="I16" s="11" t="s">
        <v>116</v>
      </c>
      <c r="J16" s="11" t="s">
        <v>51</v>
      </c>
      <c r="K16" s="11">
        <f t="shared" si="1"/>
        <v>10</v>
      </c>
      <c r="L16" s="11" t="s">
        <v>116</v>
      </c>
      <c r="M16" s="11">
        <f t="shared" si="0"/>
        <v>-68719476736</v>
      </c>
      <c r="N16" s="11" t="s">
        <v>115</v>
      </c>
      <c r="O16" s="11" t="s">
        <v>115</v>
      </c>
      <c r="P16" s="11" t="s">
        <v>115</v>
      </c>
      <c r="Q16" s="11" t="s">
        <v>115</v>
      </c>
      <c r="R16" s="11" t="s">
        <v>115</v>
      </c>
      <c r="S16" s="11" t="s">
        <v>115</v>
      </c>
      <c r="T16" s="11" t="s">
        <v>115</v>
      </c>
      <c r="U16" s="11" t="s">
        <v>115</v>
      </c>
      <c r="V16" s="11" t="s">
        <v>115</v>
      </c>
      <c r="W16" s="11" t="s">
        <v>115</v>
      </c>
      <c r="X16" s="11" t="s">
        <v>115</v>
      </c>
      <c r="Y16" s="11" t="s">
        <v>115</v>
      </c>
      <c r="Z16" s="11" t="s">
        <v>115</v>
      </c>
      <c r="AA16" s="11" t="s">
        <v>115</v>
      </c>
      <c r="AB16" s="11" t="s">
        <v>115</v>
      </c>
      <c r="AC16" s="11" t="s">
        <v>115</v>
      </c>
      <c r="AD16" s="11" t="s">
        <v>115</v>
      </c>
      <c r="AE16" s="11" t="s">
        <v>115</v>
      </c>
      <c r="AF16" s="11" t="s">
        <v>115</v>
      </c>
      <c r="AG16" s="11" t="s">
        <v>115</v>
      </c>
      <c r="AH16" s="11" t="s">
        <v>115</v>
      </c>
      <c r="AI16" s="11" t="s">
        <v>115</v>
      </c>
      <c r="AJ16" s="11" t="s">
        <v>115</v>
      </c>
      <c r="AK16" s="11" t="s">
        <v>115</v>
      </c>
      <c r="AL16" s="11" t="s">
        <v>115</v>
      </c>
      <c r="AM16" s="11" t="s">
        <v>115</v>
      </c>
      <c r="AN16" s="11" t="s">
        <v>115</v>
      </c>
      <c r="AO16" s="11" t="s">
        <v>115</v>
      </c>
      <c r="AP16" s="11" t="s">
        <v>115</v>
      </c>
      <c r="AQ16" s="11" t="s">
        <v>115</v>
      </c>
      <c r="AR16" s="11" t="s">
        <v>115</v>
      </c>
      <c r="AS16" s="11" t="s">
        <v>115</v>
      </c>
      <c r="AT16" s="11" t="s">
        <v>115</v>
      </c>
      <c r="AU16" s="11" t="s">
        <v>115</v>
      </c>
      <c r="AV16" s="11" t="s">
        <v>115</v>
      </c>
      <c r="AW16" s="11" t="s">
        <v>115</v>
      </c>
      <c r="AX16" s="11" t="s">
        <v>115</v>
      </c>
      <c r="AY16" s="11" t="s">
        <v>115</v>
      </c>
      <c r="AZ16" s="11" t="s">
        <v>115</v>
      </c>
      <c r="BA16" s="11" t="s">
        <v>115</v>
      </c>
      <c r="BB16" s="11" t="s">
        <v>115</v>
      </c>
      <c r="BC16" s="11" t="s">
        <v>115</v>
      </c>
      <c r="BD16" s="11" t="s">
        <v>115</v>
      </c>
      <c r="BE16" s="11" t="s">
        <v>115</v>
      </c>
      <c r="BF16" s="11" t="s">
        <v>115</v>
      </c>
      <c r="BG16" s="11" t="s">
        <v>115</v>
      </c>
      <c r="BH16" s="11" t="s">
        <v>115</v>
      </c>
      <c r="BI16" s="11" t="s">
        <v>115</v>
      </c>
      <c r="BJ16" s="11" t="s">
        <v>115</v>
      </c>
      <c r="BK16" s="11" t="s">
        <v>115</v>
      </c>
      <c r="BL16" s="11" t="s">
        <v>115</v>
      </c>
      <c r="BM16" s="11" t="s">
        <v>115</v>
      </c>
      <c r="BN16" s="11" t="s">
        <v>115</v>
      </c>
      <c r="BP16" s="11" t="s">
        <v>115</v>
      </c>
      <c r="BQ16" s="11" t="s">
        <v>115</v>
      </c>
      <c r="BS16" s="11" t="s">
        <v>115</v>
      </c>
      <c r="BT16" s="11" t="s">
        <v>115</v>
      </c>
      <c r="BV16" s="11" t="s">
        <v>115</v>
      </c>
      <c r="BW16" s="11" t="s">
        <v>115</v>
      </c>
      <c r="BY16" s="11" t="s">
        <v>115</v>
      </c>
      <c r="BZ16" s="11" t="s">
        <v>115</v>
      </c>
      <c r="CB16" s="11" t="s">
        <v>115</v>
      </c>
      <c r="CC16" s="11" t="s">
        <v>115</v>
      </c>
      <c r="CE16" s="11" t="s">
        <v>115</v>
      </c>
      <c r="CF16" s="11" t="s">
        <v>115</v>
      </c>
      <c r="CH16" s="11" t="s">
        <v>115</v>
      </c>
      <c r="CI16" s="11" t="s">
        <v>115</v>
      </c>
      <c r="CK16" s="11" t="s">
        <v>115</v>
      </c>
      <c r="CL16" s="11" t="s">
        <v>115</v>
      </c>
      <c r="CN16" s="11" t="s">
        <v>115</v>
      </c>
      <c r="CO16" s="11" t="s">
        <v>115</v>
      </c>
      <c r="CQ16" s="11" t="s">
        <v>115</v>
      </c>
      <c r="CR16" s="11" t="s">
        <v>115</v>
      </c>
      <c r="CT16" s="11" t="s">
        <v>115</v>
      </c>
      <c r="CU16" s="11" t="s">
        <v>115</v>
      </c>
      <c r="CW16" s="11" t="s">
        <v>115</v>
      </c>
      <c r="CX16" s="11" t="s">
        <v>115</v>
      </c>
      <c r="CZ16" s="11" t="s">
        <v>115</v>
      </c>
      <c r="DA16" s="11" t="s">
        <v>115</v>
      </c>
      <c r="DC16" s="11" t="s">
        <v>115</v>
      </c>
      <c r="DD16" s="11" t="s">
        <v>115</v>
      </c>
      <c r="DF16" s="11" t="s">
        <v>115</v>
      </c>
      <c r="DG16" s="11" t="s">
        <v>115</v>
      </c>
      <c r="DI16" s="11" t="s">
        <v>115</v>
      </c>
      <c r="DJ16" s="11" t="s">
        <v>115</v>
      </c>
      <c r="DL16" s="11" t="s">
        <v>115</v>
      </c>
      <c r="DM16" s="11" t="s">
        <v>115</v>
      </c>
      <c r="DO16" s="11" t="s">
        <v>115</v>
      </c>
      <c r="DP16" s="11" t="s">
        <v>115</v>
      </c>
      <c r="DR16" s="11" t="s">
        <v>115</v>
      </c>
      <c r="DS16" s="11" t="s">
        <v>115</v>
      </c>
      <c r="DU16" s="11" t="s">
        <v>115</v>
      </c>
      <c r="DV16" s="11" t="s">
        <v>115</v>
      </c>
      <c r="DX16" s="11" t="s">
        <v>115</v>
      </c>
      <c r="DY16" s="11" t="s">
        <v>115</v>
      </c>
      <c r="EA16" s="11" t="s">
        <v>115</v>
      </c>
      <c r="EB16" s="11" t="s">
        <v>115</v>
      </c>
      <c r="ED16" s="11" t="s">
        <v>115</v>
      </c>
      <c r="EE16" s="11" t="s">
        <v>115</v>
      </c>
      <c r="EG16" s="11" t="s">
        <v>115</v>
      </c>
      <c r="EH16" s="11" t="s">
        <v>115</v>
      </c>
      <c r="EJ16" s="11" t="s">
        <v>115</v>
      </c>
      <c r="EK16" s="11" t="s">
        <v>115</v>
      </c>
      <c r="EM16" s="11" t="s">
        <v>115</v>
      </c>
      <c r="EN16" s="11" t="s">
        <v>115</v>
      </c>
      <c r="EP16" s="11" t="s">
        <v>115</v>
      </c>
      <c r="EQ16" s="11" t="s">
        <v>115</v>
      </c>
      <c r="ES16" s="11" t="s">
        <v>115</v>
      </c>
      <c r="ET16" s="11" t="s">
        <v>115</v>
      </c>
      <c r="EV16" s="11" t="s">
        <v>115</v>
      </c>
      <c r="EW16" s="11" t="s">
        <v>115</v>
      </c>
      <c r="EY16" s="11" t="s">
        <v>115</v>
      </c>
      <c r="EZ16" s="11" t="s">
        <v>115</v>
      </c>
      <c r="FB16" s="11" t="s">
        <v>115</v>
      </c>
      <c r="FC16" s="11" t="s">
        <v>115</v>
      </c>
      <c r="FE16" s="11" t="s">
        <v>115</v>
      </c>
      <c r="FF16" s="11" t="s">
        <v>115</v>
      </c>
      <c r="FH16" s="11" t="s">
        <v>115</v>
      </c>
      <c r="FI16" s="11" t="s">
        <v>115</v>
      </c>
      <c r="FK16" s="11" t="s">
        <v>115</v>
      </c>
      <c r="FL16" s="11" t="s">
        <v>115</v>
      </c>
      <c r="FN16" s="11" t="s">
        <v>115</v>
      </c>
      <c r="FO16" s="11" t="s">
        <v>115</v>
      </c>
      <c r="FQ16" s="11" t="s">
        <v>115</v>
      </c>
      <c r="FR16" s="11" t="s">
        <v>115</v>
      </c>
      <c r="FT16" s="11" t="s">
        <v>115</v>
      </c>
      <c r="FU16" s="11" t="s">
        <v>115</v>
      </c>
      <c r="FW16" s="11" t="s">
        <v>115</v>
      </c>
      <c r="FX16" s="11" t="s">
        <v>115</v>
      </c>
      <c r="FZ16" s="11" t="s">
        <v>115</v>
      </c>
      <c r="GA16" s="11" t="s">
        <v>115</v>
      </c>
      <c r="GC16" s="11" t="s">
        <v>115</v>
      </c>
      <c r="GD16" s="11" t="s">
        <v>115</v>
      </c>
      <c r="GF16" s="11" t="s">
        <v>115</v>
      </c>
      <c r="GG16" s="11" t="s">
        <v>115</v>
      </c>
      <c r="GI16" s="11" t="s">
        <v>115</v>
      </c>
      <c r="GJ16" s="11" t="s">
        <v>115</v>
      </c>
    </row>
    <row r="17" spans="1:192" x14ac:dyDescent="0.35">
      <c r="A17" s="11" t="s">
        <v>51</v>
      </c>
      <c r="B17" s="11" t="s">
        <v>51</v>
      </c>
      <c r="C17" s="11" t="s">
        <v>116</v>
      </c>
      <c r="D17" s="11" t="s">
        <v>465</v>
      </c>
      <c r="E17" s="11" t="s">
        <v>466</v>
      </c>
      <c r="F17" s="11" t="s">
        <v>116</v>
      </c>
      <c r="G17" s="11" t="s">
        <v>455</v>
      </c>
      <c r="H17" s="11" t="s">
        <v>51</v>
      </c>
      <c r="I17" s="11" t="s">
        <v>116</v>
      </c>
      <c r="J17" s="11" t="s">
        <v>51</v>
      </c>
      <c r="K17" s="11">
        <f t="shared" si="1"/>
        <v>11</v>
      </c>
      <c r="L17" s="11" t="s">
        <v>116</v>
      </c>
      <c r="M17" s="11">
        <f t="shared" si="0"/>
        <v>-4398046511104</v>
      </c>
      <c r="N17" s="11" t="s">
        <v>115</v>
      </c>
      <c r="O17" s="11" t="s">
        <v>115</v>
      </c>
      <c r="P17" s="11" t="s">
        <v>115</v>
      </c>
      <c r="Q17" s="11" t="s">
        <v>115</v>
      </c>
      <c r="R17" s="11" t="s">
        <v>115</v>
      </c>
      <c r="S17" s="11" t="s">
        <v>115</v>
      </c>
      <c r="T17" s="11" t="s">
        <v>115</v>
      </c>
      <c r="U17" s="11" t="s">
        <v>115</v>
      </c>
      <c r="V17" s="11" t="s">
        <v>115</v>
      </c>
      <c r="W17" s="11" t="s">
        <v>115</v>
      </c>
      <c r="X17" s="11" t="s">
        <v>115</v>
      </c>
      <c r="Y17" s="11" t="s">
        <v>115</v>
      </c>
      <c r="Z17" s="11" t="s">
        <v>115</v>
      </c>
      <c r="AA17" s="11" t="s">
        <v>115</v>
      </c>
      <c r="AB17" s="11" t="s">
        <v>115</v>
      </c>
      <c r="AC17" s="11" t="s">
        <v>115</v>
      </c>
      <c r="AD17" s="11" t="s">
        <v>115</v>
      </c>
      <c r="AE17" s="11" t="s">
        <v>115</v>
      </c>
      <c r="AF17" s="11" t="s">
        <v>115</v>
      </c>
      <c r="AG17" s="11" t="s">
        <v>115</v>
      </c>
      <c r="AH17" s="11" t="s">
        <v>115</v>
      </c>
      <c r="AI17" s="11" t="s">
        <v>115</v>
      </c>
      <c r="AJ17" s="11" t="s">
        <v>115</v>
      </c>
      <c r="AK17" s="11" t="s">
        <v>115</v>
      </c>
      <c r="AL17" s="11" t="s">
        <v>115</v>
      </c>
      <c r="AM17" s="11" t="s">
        <v>115</v>
      </c>
      <c r="AN17" s="11" t="s">
        <v>115</v>
      </c>
      <c r="AO17" s="11" t="s">
        <v>115</v>
      </c>
      <c r="AP17" s="11" t="s">
        <v>115</v>
      </c>
      <c r="AQ17" s="11" t="s">
        <v>115</v>
      </c>
      <c r="AR17" s="11" t="s">
        <v>115</v>
      </c>
      <c r="AS17" s="11" t="s">
        <v>115</v>
      </c>
      <c r="AT17" s="11" t="s">
        <v>115</v>
      </c>
      <c r="AU17" s="11" t="s">
        <v>115</v>
      </c>
      <c r="AV17" s="11" t="s">
        <v>115</v>
      </c>
      <c r="AW17" s="11" t="s">
        <v>115</v>
      </c>
      <c r="AX17" s="11" t="s">
        <v>115</v>
      </c>
      <c r="AY17" s="11" t="s">
        <v>115</v>
      </c>
      <c r="AZ17" s="11" t="s">
        <v>115</v>
      </c>
      <c r="BA17" s="11" t="s">
        <v>115</v>
      </c>
      <c r="BB17" s="11" t="s">
        <v>115</v>
      </c>
      <c r="BC17" s="11" t="s">
        <v>115</v>
      </c>
      <c r="BD17" s="11" t="s">
        <v>115</v>
      </c>
      <c r="BE17" s="11" t="s">
        <v>115</v>
      </c>
      <c r="BF17" s="11" t="s">
        <v>115</v>
      </c>
      <c r="BG17" s="11" t="s">
        <v>115</v>
      </c>
      <c r="BH17" s="11" t="s">
        <v>115</v>
      </c>
      <c r="BI17" s="11" t="s">
        <v>115</v>
      </c>
      <c r="BJ17" s="11" t="s">
        <v>115</v>
      </c>
      <c r="BK17" s="11" t="s">
        <v>115</v>
      </c>
      <c r="BL17" s="11" t="s">
        <v>115</v>
      </c>
      <c r="BM17" s="11" t="s">
        <v>115</v>
      </c>
      <c r="BN17" s="11" t="s">
        <v>115</v>
      </c>
      <c r="BP17" s="11" t="s">
        <v>115</v>
      </c>
      <c r="BQ17" s="11" t="s">
        <v>115</v>
      </c>
      <c r="BS17" s="11" t="s">
        <v>115</v>
      </c>
      <c r="BT17" s="11" t="s">
        <v>115</v>
      </c>
      <c r="BV17" s="11" t="s">
        <v>115</v>
      </c>
      <c r="BW17" s="11" t="s">
        <v>115</v>
      </c>
      <c r="BY17" s="11" t="s">
        <v>115</v>
      </c>
      <c r="BZ17" s="11" t="s">
        <v>115</v>
      </c>
      <c r="CB17" s="11" t="s">
        <v>115</v>
      </c>
      <c r="CC17" s="11" t="s">
        <v>115</v>
      </c>
      <c r="CE17" s="11" t="s">
        <v>115</v>
      </c>
      <c r="CF17" s="11" t="s">
        <v>115</v>
      </c>
      <c r="CH17" s="11" t="s">
        <v>115</v>
      </c>
      <c r="CI17" s="11" t="s">
        <v>115</v>
      </c>
      <c r="CK17" s="11" t="s">
        <v>115</v>
      </c>
      <c r="CL17" s="11" t="s">
        <v>115</v>
      </c>
      <c r="CN17" s="11" t="s">
        <v>115</v>
      </c>
      <c r="CO17" s="11" t="s">
        <v>115</v>
      </c>
      <c r="CQ17" s="11" t="s">
        <v>115</v>
      </c>
      <c r="CR17" s="11" t="s">
        <v>115</v>
      </c>
      <c r="CT17" s="11" t="s">
        <v>115</v>
      </c>
      <c r="CU17" s="11" t="s">
        <v>115</v>
      </c>
      <c r="CW17" s="11" t="s">
        <v>115</v>
      </c>
      <c r="CX17" s="11" t="s">
        <v>115</v>
      </c>
      <c r="CZ17" s="11" t="s">
        <v>115</v>
      </c>
      <c r="DA17" s="11" t="s">
        <v>115</v>
      </c>
      <c r="DC17" s="11" t="s">
        <v>115</v>
      </c>
      <c r="DD17" s="11" t="s">
        <v>115</v>
      </c>
      <c r="DF17" s="11" t="s">
        <v>115</v>
      </c>
      <c r="DG17" s="11" t="s">
        <v>115</v>
      </c>
      <c r="DI17" s="11" t="s">
        <v>115</v>
      </c>
      <c r="DJ17" s="11" t="s">
        <v>115</v>
      </c>
      <c r="DL17" s="11" t="s">
        <v>115</v>
      </c>
      <c r="DM17" s="11" t="s">
        <v>115</v>
      </c>
      <c r="DO17" s="11" t="s">
        <v>115</v>
      </c>
      <c r="DP17" s="11" t="s">
        <v>115</v>
      </c>
      <c r="DR17" s="11" t="s">
        <v>115</v>
      </c>
      <c r="DS17" s="11" t="s">
        <v>115</v>
      </c>
      <c r="DU17" s="11" t="s">
        <v>115</v>
      </c>
      <c r="DV17" s="11" t="s">
        <v>115</v>
      </c>
      <c r="DX17" s="11" t="s">
        <v>115</v>
      </c>
      <c r="DY17" s="11" t="s">
        <v>115</v>
      </c>
      <c r="EA17" s="11" t="s">
        <v>115</v>
      </c>
      <c r="EB17" s="11" t="s">
        <v>115</v>
      </c>
      <c r="ED17" s="11" t="s">
        <v>115</v>
      </c>
      <c r="EE17" s="11" t="s">
        <v>115</v>
      </c>
      <c r="EG17" s="11" t="s">
        <v>115</v>
      </c>
      <c r="EH17" s="11" t="s">
        <v>115</v>
      </c>
      <c r="EJ17" s="11" t="s">
        <v>115</v>
      </c>
      <c r="EK17" s="11" t="s">
        <v>115</v>
      </c>
      <c r="EM17" s="11" t="s">
        <v>115</v>
      </c>
      <c r="EN17" s="11" t="s">
        <v>115</v>
      </c>
      <c r="EP17" s="11" t="s">
        <v>115</v>
      </c>
      <c r="EQ17" s="11" t="s">
        <v>115</v>
      </c>
      <c r="ES17" s="11" t="s">
        <v>115</v>
      </c>
      <c r="ET17" s="11" t="s">
        <v>115</v>
      </c>
      <c r="EV17" s="11" t="s">
        <v>115</v>
      </c>
      <c r="EW17" s="11" t="s">
        <v>115</v>
      </c>
      <c r="EY17" s="11" t="s">
        <v>115</v>
      </c>
      <c r="EZ17" s="11" t="s">
        <v>115</v>
      </c>
      <c r="FB17" s="11" t="s">
        <v>115</v>
      </c>
      <c r="FC17" s="11" t="s">
        <v>115</v>
      </c>
      <c r="FE17" s="11" t="s">
        <v>115</v>
      </c>
      <c r="FF17" s="11" t="s">
        <v>115</v>
      </c>
      <c r="FH17" s="11" t="s">
        <v>115</v>
      </c>
      <c r="FI17" s="11" t="s">
        <v>115</v>
      </c>
      <c r="FK17" s="11" t="s">
        <v>115</v>
      </c>
      <c r="FL17" s="11" t="s">
        <v>115</v>
      </c>
      <c r="FN17" s="11" t="s">
        <v>115</v>
      </c>
      <c r="FO17" s="11" t="s">
        <v>115</v>
      </c>
      <c r="FQ17" s="11" t="s">
        <v>115</v>
      </c>
      <c r="FR17" s="11" t="s">
        <v>115</v>
      </c>
      <c r="FT17" s="11" t="s">
        <v>115</v>
      </c>
      <c r="FU17" s="11" t="s">
        <v>115</v>
      </c>
      <c r="FW17" s="11" t="s">
        <v>115</v>
      </c>
      <c r="FX17" s="11" t="s">
        <v>115</v>
      </c>
      <c r="FZ17" s="11" t="s">
        <v>115</v>
      </c>
      <c r="GA17" s="11" t="s">
        <v>115</v>
      </c>
      <c r="GC17" s="11" t="s">
        <v>115</v>
      </c>
      <c r="GD17" s="11" t="s">
        <v>115</v>
      </c>
      <c r="GF17" s="11" t="s">
        <v>115</v>
      </c>
      <c r="GG17" s="11" t="s">
        <v>115</v>
      </c>
      <c r="GI17" s="11" t="s">
        <v>115</v>
      </c>
      <c r="GJ17" s="11" t="s">
        <v>115</v>
      </c>
    </row>
    <row r="18" spans="1:192" x14ac:dyDescent="0.35">
      <c r="A18" s="11" t="s">
        <v>51</v>
      </c>
      <c r="B18" s="11" t="s">
        <v>51</v>
      </c>
      <c r="C18" s="11" t="s">
        <v>116</v>
      </c>
      <c r="D18" s="11" t="s">
        <v>467</v>
      </c>
      <c r="E18" s="11" t="s">
        <v>468</v>
      </c>
      <c r="F18" s="11" t="s">
        <v>116</v>
      </c>
      <c r="G18" s="11" t="s">
        <v>51</v>
      </c>
      <c r="H18" s="11" t="s">
        <v>51</v>
      </c>
      <c r="I18" s="11" t="s">
        <v>116</v>
      </c>
      <c r="J18" s="11" t="s">
        <v>51</v>
      </c>
      <c r="K18" s="11">
        <f t="shared" si="1"/>
        <v>12</v>
      </c>
      <c r="L18" s="11" t="s">
        <v>116</v>
      </c>
      <c r="M18" s="11">
        <f t="shared" si="0"/>
        <v>0</v>
      </c>
      <c r="N18" s="11" t="s">
        <v>115</v>
      </c>
      <c r="O18" s="11" t="s">
        <v>115</v>
      </c>
      <c r="P18" s="11" t="s">
        <v>115</v>
      </c>
      <c r="Q18" s="11" t="s">
        <v>115</v>
      </c>
      <c r="R18" s="11" t="s">
        <v>115</v>
      </c>
      <c r="S18" s="11" t="s">
        <v>115</v>
      </c>
      <c r="T18" s="11" t="s">
        <v>115</v>
      </c>
      <c r="U18" s="11" t="s">
        <v>115</v>
      </c>
      <c r="V18" s="11" t="s">
        <v>115</v>
      </c>
      <c r="W18" s="11" t="s">
        <v>115</v>
      </c>
      <c r="X18" s="11" t="s">
        <v>115</v>
      </c>
      <c r="Y18" s="11" t="s">
        <v>115</v>
      </c>
      <c r="Z18" s="11" t="s">
        <v>115</v>
      </c>
      <c r="AA18" s="11" t="s">
        <v>115</v>
      </c>
      <c r="AB18" s="11" t="s">
        <v>115</v>
      </c>
      <c r="AC18" s="11" t="s">
        <v>115</v>
      </c>
      <c r="AD18" s="11" t="s">
        <v>115</v>
      </c>
      <c r="AE18" s="11" t="s">
        <v>115</v>
      </c>
      <c r="AF18" s="11" t="s">
        <v>115</v>
      </c>
      <c r="AG18" s="11" t="s">
        <v>115</v>
      </c>
      <c r="AH18" s="11" t="s">
        <v>115</v>
      </c>
      <c r="AI18" s="11" t="s">
        <v>115</v>
      </c>
      <c r="AJ18" s="11" t="s">
        <v>115</v>
      </c>
      <c r="AK18" s="11" t="s">
        <v>115</v>
      </c>
      <c r="AL18" s="11" t="s">
        <v>115</v>
      </c>
      <c r="AM18" s="11" t="s">
        <v>115</v>
      </c>
      <c r="AN18" s="11" t="s">
        <v>115</v>
      </c>
      <c r="AO18" s="11" t="s">
        <v>115</v>
      </c>
      <c r="AP18" s="11" t="s">
        <v>115</v>
      </c>
      <c r="AQ18" s="11" t="s">
        <v>115</v>
      </c>
      <c r="AR18" s="11" t="s">
        <v>115</v>
      </c>
      <c r="AS18" s="11" t="s">
        <v>115</v>
      </c>
      <c r="AT18" s="11" t="s">
        <v>115</v>
      </c>
      <c r="AU18" s="11" t="s">
        <v>115</v>
      </c>
      <c r="AV18" s="11" t="s">
        <v>115</v>
      </c>
      <c r="AW18" s="11" t="s">
        <v>115</v>
      </c>
      <c r="AX18" s="11" t="s">
        <v>115</v>
      </c>
      <c r="AY18" s="11" t="s">
        <v>115</v>
      </c>
      <c r="AZ18" s="11" t="s">
        <v>115</v>
      </c>
      <c r="BA18" s="11" t="s">
        <v>115</v>
      </c>
      <c r="BB18" s="11" t="s">
        <v>115</v>
      </c>
      <c r="BC18" s="11" t="s">
        <v>115</v>
      </c>
      <c r="BD18" s="11" t="s">
        <v>115</v>
      </c>
      <c r="BE18" s="11" t="s">
        <v>115</v>
      </c>
      <c r="BF18" s="11" t="s">
        <v>115</v>
      </c>
      <c r="BG18" s="11" t="s">
        <v>115</v>
      </c>
      <c r="BH18" s="11" t="s">
        <v>115</v>
      </c>
      <c r="BI18" s="11" t="s">
        <v>115</v>
      </c>
      <c r="BJ18" s="11" t="s">
        <v>115</v>
      </c>
      <c r="BK18" s="11" t="s">
        <v>115</v>
      </c>
      <c r="BL18" s="11" t="s">
        <v>115</v>
      </c>
      <c r="BM18" s="11" t="s">
        <v>115</v>
      </c>
      <c r="BN18" s="11" t="s">
        <v>115</v>
      </c>
      <c r="BP18" s="11" t="s">
        <v>115</v>
      </c>
      <c r="BQ18" s="11" t="s">
        <v>115</v>
      </c>
      <c r="BS18" s="11" t="s">
        <v>115</v>
      </c>
      <c r="BT18" s="11" t="s">
        <v>115</v>
      </c>
      <c r="BV18" s="11" t="s">
        <v>115</v>
      </c>
      <c r="BW18" s="11" t="s">
        <v>115</v>
      </c>
      <c r="BY18" s="11" t="s">
        <v>115</v>
      </c>
      <c r="BZ18" s="11" t="s">
        <v>115</v>
      </c>
      <c r="CB18" s="11" t="s">
        <v>115</v>
      </c>
      <c r="CC18" s="11" t="s">
        <v>115</v>
      </c>
      <c r="CE18" s="11" t="s">
        <v>115</v>
      </c>
      <c r="CF18" s="11" t="s">
        <v>115</v>
      </c>
      <c r="CH18" s="11" t="s">
        <v>115</v>
      </c>
      <c r="CI18" s="11" t="s">
        <v>115</v>
      </c>
      <c r="CK18" s="11" t="s">
        <v>115</v>
      </c>
      <c r="CL18" s="11" t="s">
        <v>115</v>
      </c>
      <c r="CN18" s="11" t="s">
        <v>115</v>
      </c>
      <c r="CO18" s="11" t="s">
        <v>115</v>
      </c>
      <c r="CQ18" s="11" t="s">
        <v>115</v>
      </c>
      <c r="CR18" s="11" t="s">
        <v>115</v>
      </c>
      <c r="CT18" s="11" t="s">
        <v>115</v>
      </c>
      <c r="CU18" s="11" t="s">
        <v>115</v>
      </c>
      <c r="CW18" s="11" t="s">
        <v>115</v>
      </c>
      <c r="CX18" s="11" t="s">
        <v>115</v>
      </c>
      <c r="CZ18" s="11" t="s">
        <v>115</v>
      </c>
      <c r="DA18" s="11" t="s">
        <v>115</v>
      </c>
      <c r="DC18" s="11" t="s">
        <v>115</v>
      </c>
      <c r="DD18" s="11" t="s">
        <v>115</v>
      </c>
      <c r="DF18" s="11" t="s">
        <v>115</v>
      </c>
      <c r="DG18" s="11" t="s">
        <v>115</v>
      </c>
      <c r="DI18" s="11" t="s">
        <v>115</v>
      </c>
      <c r="DJ18" s="11" t="s">
        <v>115</v>
      </c>
      <c r="DL18" s="11" t="s">
        <v>115</v>
      </c>
      <c r="DM18" s="11" t="s">
        <v>115</v>
      </c>
      <c r="DO18" s="11" t="s">
        <v>115</v>
      </c>
      <c r="DP18" s="11" t="s">
        <v>115</v>
      </c>
      <c r="DR18" s="11" t="s">
        <v>115</v>
      </c>
      <c r="DS18" s="11" t="s">
        <v>115</v>
      </c>
      <c r="DU18" s="11" t="s">
        <v>115</v>
      </c>
      <c r="DV18" s="11" t="s">
        <v>115</v>
      </c>
      <c r="DX18" s="11" t="s">
        <v>115</v>
      </c>
      <c r="DY18" s="11" t="s">
        <v>115</v>
      </c>
      <c r="EA18" s="11" t="s">
        <v>115</v>
      </c>
      <c r="EB18" s="11" t="s">
        <v>115</v>
      </c>
      <c r="ED18" s="11" t="s">
        <v>115</v>
      </c>
      <c r="EE18" s="11" t="s">
        <v>115</v>
      </c>
      <c r="EG18" s="11" t="s">
        <v>115</v>
      </c>
      <c r="EH18" s="11" t="s">
        <v>115</v>
      </c>
      <c r="EJ18" s="11" t="s">
        <v>115</v>
      </c>
      <c r="EK18" s="11" t="s">
        <v>115</v>
      </c>
      <c r="EM18" s="11" t="s">
        <v>115</v>
      </c>
      <c r="EN18" s="11" t="s">
        <v>115</v>
      </c>
      <c r="EP18" s="11" t="s">
        <v>115</v>
      </c>
      <c r="EQ18" s="11" t="s">
        <v>115</v>
      </c>
      <c r="ES18" s="11" t="s">
        <v>115</v>
      </c>
      <c r="ET18" s="11" t="s">
        <v>115</v>
      </c>
      <c r="EV18" s="11" t="s">
        <v>115</v>
      </c>
      <c r="EW18" s="11" t="s">
        <v>115</v>
      </c>
      <c r="EY18" s="11" t="s">
        <v>115</v>
      </c>
      <c r="EZ18" s="11" t="s">
        <v>115</v>
      </c>
      <c r="FB18" s="11" t="s">
        <v>115</v>
      </c>
      <c r="FC18" s="11" t="s">
        <v>115</v>
      </c>
      <c r="FE18" s="11" t="s">
        <v>115</v>
      </c>
      <c r="FF18" s="11" t="s">
        <v>115</v>
      </c>
      <c r="FH18" s="11" t="s">
        <v>115</v>
      </c>
      <c r="FI18" s="11" t="s">
        <v>115</v>
      </c>
      <c r="FK18" s="11" t="s">
        <v>115</v>
      </c>
      <c r="FL18" s="11" t="s">
        <v>115</v>
      </c>
      <c r="FN18" s="11" t="s">
        <v>115</v>
      </c>
      <c r="FO18" s="11" t="s">
        <v>115</v>
      </c>
      <c r="FQ18" s="11" t="s">
        <v>115</v>
      </c>
      <c r="FR18" s="11" t="s">
        <v>115</v>
      </c>
      <c r="FT18" s="11" t="s">
        <v>115</v>
      </c>
      <c r="FU18" s="11" t="s">
        <v>115</v>
      </c>
      <c r="FW18" s="11" t="s">
        <v>115</v>
      </c>
      <c r="FX18" s="11" t="s">
        <v>115</v>
      </c>
      <c r="FZ18" s="11" t="s">
        <v>115</v>
      </c>
      <c r="GA18" s="11" t="s">
        <v>115</v>
      </c>
      <c r="GC18" s="11" t="s">
        <v>115</v>
      </c>
      <c r="GD18" s="11" t="s">
        <v>115</v>
      </c>
      <c r="GF18" s="11" t="s">
        <v>115</v>
      </c>
      <c r="GG18" s="11" t="s">
        <v>115</v>
      </c>
      <c r="GI18" s="11" t="s">
        <v>115</v>
      </c>
      <c r="GJ18" s="11" t="s">
        <v>115</v>
      </c>
    </row>
    <row r="19" spans="1:192" x14ac:dyDescent="0.35">
      <c r="A19" s="11" t="s">
        <v>51</v>
      </c>
      <c r="B19" s="11" t="s">
        <v>51</v>
      </c>
      <c r="C19" s="11" t="s">
        <v>116</v>
      </c>
      <c r="D19" s="11" t="s">
        <v>469</v>
      </c>
      <c r="E19" s="11" t="s">
        <v>470</v>
      </c>
      <c r="F19" s="11" t="s">
        <v>116</v>
      </c>
      <c r="G19" s="11" t="s">
        <v>455</v>
      </c>
      <c r="H19" s="11" t="s">
        <v>51</v>
      </c>
      <c r="I19" s="11" t="s">
        <v>116</v>
      </c>
      <c r="J19" s="11" t="s">
        <v>51</v>
      </c>
      <c r="K19" s="11">
        <f t="shared" si="1"/>
        <v>13</v>
      </c>
      <c r="L19" s="11" t="s">
        <v>116</v>
      </c>
      <c r="M19" s="11">
        <f t="shared" si="0"/>
        <v>-1.8014398509481984E+16</v>
      </c>
      <c r="N19" s="11" t="s">
        <v>115</v>
      </c>
      <c r="O19" s="11" t="s">
        <v>115</v>
      </c>
      <c r="P19" s="11" t="s">
        <v>115</v>
      </c>
      <c r="Q19" s="11" t="s">
        <v>115</v>
      </c>
      <c r="R19" s="11" t="s">
        <v>115</v>
      </c>
      <c r="S19" s="11" t="s">
        <v>115</v>
      </c>
      <c r="T19" s="11" t="s">
        <v>115</v>
      </c>
      <c r="U19" s="11" t="s">
        <v>115</v>
      </c>
      <c r="V19" s="11" t="s">
        <v>115</v>
      </c>
      <c r="W19" s="11" t="s">
        <v>115</v>
      </c>
      <c r="X19" s="11" t="s">
        <v>115</v>
      </c>
      <c r="Y19" s="11" t="s">
        <v>115</v>
      </c>
      <c r="Z19" s="11" t="s">
        <v>115</v>
      </c>
      <c r="AA19" s="11" t="s">
        <v>115</v>
      </c>
      <c r="AB19" s="11" t="s">
        <v>115</v>
      </c>
      <c r="AC19" s="11" t="s">
        <v>115</v>
      </c>
      <c r="AD19" s="11" t="s">
        <v>115</v>
      </c>
      <c r="AE19" s="11" t="s">
        <v>115</v>
      </c>
      <c r="AF19" s="11" t="s">
        <v>115</v>
      </c>
      <c r="AG19" s="11" t="s">
        <v>115</v>
      </c>
      <c r="AH19" s="11" t="s">
        <v>115</v>
      </c>
      <c r="AI19" s="11" t="s">
        <v>115</v>
      </c>
      <c r="AJ19" s="11" t="s">
        <v>115</v>
      </c>
      <c r="AK19" s="11" t="s">
        <v>115</v>
      </c>
      <c r="AL19" s="11" t="s">
        <v>115</v>
      </c>
      <c r="AM19" s="11" t="s">
        <v>115</v>
      </c>
      <c r="AN19" s="11" t="s">
        <v>115</v>
      </c>
      <c r="AO19" s="11" t="s">
        <v>115</v>
      </c>
      <c r="AP19" s="11" t="s">
        <v>115</v>
      </c>
      <c r="AQ19" s="11" t="s">
        <v>115</v>
      </c>
      <c r="AR19" s="11" t="s">
        <v>115</v>
      </c>
      <c r="AS19" s="11" t="s">
        <v>115</v>
      </c>
      <c r="AT19" s="11" t="s">
        <v>115</v>
      </c>
      <c r="AU19" s="11" t="s">
        <v>115</v>
      </c>
      <c r="AV19" s="11" t="s">
        <v>115</v>
      </c>
      <c r="AW19" s="11" t="s">
        <v>115</v>
      </c>
      <c r="AX19" s="11" t="s">
        <v>115</v>
      </c>
      <c r="AY19" s="11" t="s">
        <v>115</v>
      </c>
      <c r="AZ19" s="11" t="s">
        <v>115</v>
      </c>
      <c r="BA19" s="11" t="s">
        <v>115</v>
      </c>
      <c r="BB19" s="11" t="s">
        <v>115</v>
      </c>
      <c r="BC19" s="11" t="s">
        <v>115</v>
      </c>
      <c r="BD19" s="11" t="s">
        <v>115</v>
      </c>
      <c r="BE19" s="11" t="s">
        <v>115</v>
      </c>
      <c r="BF19" s="11" t="s">
        <v>115</v>
      </c>
      <c r="BG19" s="11" t="s">
        <v>115</v>
      </c>
      <c r="BH19" s="11" t="s">
        <v>115</v>
      </c>
      <c r="BI19" s="11" t="s">
        <v>115</v>
      </c>
      <c r="BJ19" s="11" t="s">
        <v>115</v>
      </c>
      <c r="BK19" s="11" t="s">
        <v>115</v>
      </c>
      <c r="BL19" s="11" t="s">
        <v>115</v>
      </c>
      <c r="BM19" s="11" t="s">
        <v>115</v>
      </c>
      <c r="BN19" s="11" t="s">
        <v>115</v>
      </c>
      <c r="BP19" s="11" t="s">
        <v>115</v>
      </c>
      <c r="BQ19" s="11" t="s">
        <v>115</v>
      </c>
      <c r="BS19" s="11" t="s">
        <v>115</v>
      </c>
      <c r="BT19" s="11" t="s">
        <v>115</v>
      </c>
      <c r="BV19" s="11" t="s">
        <v>115</v>
      </c>
      <c r="BW19" s="11" t="s">
        <v>115</v>
      </c>
      <c r="BY19" s="11" t="s">
        <v>115</v>
      </c>
      <c r="BZ19" s="11" t="s">
        <v>115</v>
      </c>
      <c r="CB19" s="11" t="s">
        <v>115</v>
      </c>
      <c r="CC19" s="11" t="s">
        <v>115</v>
      </c>
      <c r="CE19" s="11" t="s">
        <v>115</v>
      </c>
      <c r="CF19" s="11" t="s">
        <v>115</v>
      </c>
      <c r="CH19" s="11" t="s">
        <v>115</v>
      </c>
      <c r="CI19" s="11" t="s">
        <v>115</v>
      </c>
      <c r="CK19" s="11" t="s">
        <v>115</v>
      </c>
      <c r="CL19" s="11" t="s">
        <v>115</v>
      </c>
      <c r="CN19" s="11" t="s">
        <v>115</v>
      </c>
      <c r="CO19" s="11" t="s">
        <v>115</v>
      </c>
      <c r="CQ19" s="11" t="s">
        <v>115</v>
      </c>
      <c r="CR19" s="11" t="s">
        <v>115</v>
      </c>
      <c r="CT19" s="11" t="s">
        <v>115</v>
      </c>
      <c r="CU19" s="11" t="s">
        <v>115</v>
      </c>
      <c r="CW19" s="11" t="s">
        <v>115</v>
      </c>
      <c r="CX19" s="11" t="s">
        <v>115</v>
      </c>
      <c r="CZ19" s="11" t="s">
        <v>115</v>
      </c>
      <c r="DA19" s="11" t="s">
        <v>115</v>
      </c>
      <c r="DC19" s="11" t="s">
        <v>115</v>
      </c>
      <c r="DD19" s="11" t="s">
        <v>115</v>
      </c>
      <c r="DF19" s="11" t="s">
        <v>115</v>
      </c>
      <c r="DG19" s="11" t="s">
        <v>115</v>
      </c>
      <c r="DI19" s="11" t="s">
        <v>115</v>
      </c>
      <c r="DJ19" s="11" t="s">
        <v>115</v>
      </c>
      <c r="DL19" s="11" t="s">
        <v>115</v>
      </c>
      <c r="DM19" s="11" t="s">
        <v>115</v>
      </c>
      <c r="DO19" s="11" t="s">
        <v>115</v>
      </c>
      <c r="DP19" s="11" t="s">
        <v>115</v>
      </c>
      <c r="DR19" s="11" t="s">
        <v>115</v>
      </c>
      <c r="DS19" s="11" t="s">
        <v>115</v>
      </c>
      <c r="DU19" s="11" t="s">
        <v>115</v>
      </c>
      <c r="DV19" s="11" t="s">
        <v>115</v>
      </c>
      <c r="DX19" s="11" t="s">
        <v>115</v>
      </c>
      <c r="DY19" s="11" t="s">
        <v>115</v>
      </c>
      <c r="EA19" s="11" t="s">
        <v>115</v>
      </c>
      <c r="EB19" s="11" t="s">
        <v>115</v>
      </c>
      <c r="ED19" s="11" t="s">
        <v>115</v>
      </c>
      <c r="EE19" s="11" t="s">
        <v>115</v>
      </c>
      <c r="EG19" s="11" t="s">
        <v>115</v>
      </c>
      <c r="EH19" s="11" t="s">
        <v>115</v>
      </c>
      <c r="EJ19" s="11" t="s">
        <v>115</v>
      </c>
      <c r="EK19" s="11" t="s">
        <v>115</v>
      </c>
      <c r="EM19" s="11" t="s">
        <v>115</v>
      </c>
      <c r="EN19" s="11" t="s">
        <v>115</v>
      </c>
      <c r="EP19" s="11" t="s">
        <v>115</v>
      </c>
      <c r="EQ19" s="11" t="s">
        <v>115</v>
      </c>
      <c r="ES19" s="11" t="s">
        <v>115</v>
      </c>
      <c r="ET19" s="11" t="s">
        <v>115</v>
      </c>
      <c r="EV19" s="11" t="s">
        <v>115</v>
      </c>
      <c r="EW19" s="11" t="s">
        <v>115</v>
      </c>
      <c r="EY19" s="11" t="s">
        <v>115</v>
      </c>
      <c r="EZ19" s="11" t="s">
        <v>115</v>
      </c>
      <c r="FB19" s="11" t="s">
        <v>115</v>
      </c>
      <c r="FC19" s="11" t="s">
        <v>115</v>
      </c>
      <c r="FE19" s="11" t="s">
        <v>115</v>
      </c>
      <c r="FF19" s="11" t="s">
        <v>115</v>
      </c>
      <c r="FH19" s="11" t="s">
        <v>115</v>
      </c>
      <c r="FI19" s="11" t="s">
        <v>115</v>
      </c>
      <c r="FK19" s="11" t="s">
        <v>115</v>
      </c>
      <c r="FL19" s="11" t="s">
        <v>115</v>
      </c>
      <c r="FN19" s="11" t="s">
        <v>115</v>
      </c>
      <c r="FO19" s="11" t="s">
        <v>115</v>
      </c>
      <c r="FQ19" s="11" t="s">
        <v>115</v>
      </c>
      <c r="FR19" s="11" t="s">
        <v>115</v>
      </c>
      <c r="FT19" s="11" t="s">
        <v>115</v>
      </c>
      <c r="FU19" s="11" t="s">
        <v>115</v>
      </c>
      <c r="FW19" s="11" t="s">
        <v>115</v>
      </c>
      <c r="FX19" s="11" t="s">
        <v>115</v>
      </c>
      <c r="FZ19" s="11" t="s">
        <v>115</v>
      </c>
      <c r="GA19" s="11" t="s">
        <v>115</v>
      </c>
      <c r="GC19" s="11" t="s">
        <v>115</v>
      </c>
      <c r="GD19" s="11" t="s">
        <v>115</v>
      </c>
      <c r="GF19" s="11" t="s">
        <v>115</v>
      </c>
      <c r="GG19" s="11" t="s">
        <v>115</v>
      </c>
      <c r="GI19" s="11" t="s">
        <v>115</v>
      </c>
      <c r="GJ19" s="11" t="s">
        <v>115</v>
      </c>
    </row>
    <row r="20" spans="1:192" x14ac:dyDescent="0.35">
      <c r="A20" s="11" t="s">
        <v>51</v>
      </c>
      <c r="B20" s="11" t="s">
        <v>51</v>
      </c>
      <c r="C20" s="11" t="s">
        <v>116</v>
      </c>
      <c r="D20" s="11" t="s">
        <v>471</v>
      </c>
      <c r="E20" s="11" t="s">
        <v>472</v>
      </c>
      <c r="F20" s="11" t="s">
        <v>116</v>
      </c>
      <c r="G20" s="11" t="s">
        <v>51</v>
      </c>
      <c r="H20" s="11" t="s">
        <v>51</v>
      </c>
      <c r="I20" s="11" t="s">
        <v>116</v>
      </c>
      <c r="J20" s="11" t="s">
        <v>51</v>
      </c>
      <c r="K20" s="11">
        <f t="shared" si="1"/>
        <v>14</v>
      </c>
      <c r="L20" s="11" t="s">
        <v>116</v>
      </c>
      <c r="M20" s="11">
        <f t="shared" si="0"/>
        <v>0</v>
      </c>
      <c r="N20" s="11" t="s">
        <v>115</v>
      </c>
      <c r="O20" s="11" t="s">
        <v>115</v>
      </c>
      <c r="P20" s="11" t="s">
        <v>115</v>
      </c>
      <c r="Q20" s="11" t="s">
        <v>115</v>
      </c>
      <c r="R20" s="11" t="s">
        <v>115</v>
      </c>
      <c r="S20" s="11" t="s">
        <v>115</v>
      </c>
      <c r="T20" s="11" t="s">
        <v>115</v>
      </c>
      <c r="U20" s="11" t="s">
        <v>115</v>
      </c>
      <c r="V20" s="11" t="s">
        <v>115</v>
      </c>
      <c r="W20" s="11" t="s">
        <v>115</v>
      </c>
      <c r="X20" s="11" t="s">
        <v>115</v>
      </c>
      <c r="Y20" s="11" t="s">
        <v>115</v>
      </c>
      <c r="Z20" s="11" t="s">
        <v>115</v>
      </c>
      <c r="AA20" s="11" t="s">
        <v>115</v>
      </c>
      <c r="AB20" s="11" t="s">
        <v>115</v>
      </c>
      <c r="AC20" s="11" t="s">
        <v>115</v>
      </c>
      <c r="AD20" s="11" t="s">
        <v>115</v>
      </c>
      <c r="AE20" s="11" t="s">
        <v>115</v>
      </c>
      <c r="AF20" s="11" t="s">
        <v>115</v>
      </c>
      <c r="AG20" s="11" t="s">
        <v>115</v>
      </c>
      <c r="AH20" s="11" t="s">
        <v>115</v>
      </c>
      <c r="AI20" s="11" t="s">
        <v>115</v>
      </c>
      <c r="AJ20" s="11" t="s">
        <v>115</v>
      </c>
      <c r="AK20" s="11" t="s">
        <v>115</v>
      </c>
      <c r="AL20" s="11" t="s">
        <v>115</v>
      </c>
      <c r="AM20" s="11" t="s">
        <v>115</v>
      </c>
      <c r="AN20" s="11" t="s">
        <v>115</v>
      </c>
      <c r="AO20" s="11" t="s">
        <v>115</v>
      </c>
      <c r="AP20" s="11" t="s">
        <v>115</v>
      </c>
      <c r="AQ20" s="11" t="s">
        <v>115</v>
      </c>
      <c r="AR20" s="11" t="s">
        <v>115</v>
      </c>
      <c r="AS20" s="11" t="s">
        <v>115</v>
      </c>
      <c r="AT20" s="11" t="s">
        <v>115</v>
      </c>
      <c r="AU20" s="11" t="s">
        <v>115</v>
      </c>
      <c r="AV20" s="11" t="s">
        <v>115</v>
      </c>
      <c r="AW20" s="11" t="s">
        <v>115</v>
      </c>
      <c r="AX20" s="11" t="s">
        <v>115</v>
      </c>
      <c r="AY20" s="11" t="s">
        <v>115</v>
      </c>
      <c r="AZ20" s="11" t="s">
        <v>115</v>
      </c>
      <c r="BA20" s="11" t="s">
        <v>115</v>
      </c>
      <c r="BB20" s="11" t="s">
        <v>115</v>
      </c>
      <c r="BC20" s="11" t="s">
        <v>115</v>
      </c>
      <c r="BD20" s="11" t="s">
        <v>115</v>
      </c>
      <c r="BE20" s="11" t="s">
        <v>115</v>
      </c>
      <c r="BF20" s="11" t="s">
        <v>115</v>
      </c>
      <c r="BG20" s="11" t="s">
        <v>115</v>
      </c>
      <c r="BH20" s="11" t="s">
        <v>115</v>
      </c>
      <c r="BI20" s="11" t="s">
        <v>115</v>
      </c>
      <c r="BJ20" s="11" t="s">
        <v>115</v>
      </c>
      <c r="BK20" s="11" t="s">
        <v>115</v>
      </c>
      <c r="BL20" s="11" t="s">
        <v>115</v>
      </c>
      <c r="BM20" s="11" t="s">
        <v>115</v>
      </c>
      <c r="BN20" s="11" t="s">
        <v>115</v>
      </c>
      <c r="BP20" s="11" t="s">
        <v>115</v>
      </c>
      <c r="BQ20" s="11" t="s">
        <v>115</v>
      </c>
      <c r="BS20" s="11" t="s">
        <v>115</v>
      </c>
      <c r="BT20" s="11" t="s">
        <v>115</v>
      </c>
      <c r="BV20" s="11" t="s">
        <v>115</v>
      </c>
      <c r="BW20" s="11" t="s">
        <v>115</v>
      </c>
      <c r="BY20" s="11" t="s">
        <v>115</v>
      </c>
      <c r="BZ20" s="11" t="s">
        <v>115</v>
      </c>
      <c r="CB20" s="11" t="s">
        <v>115</v>
      </c>
      <c r="CC20" s="11" t="s">
        <v>115</v>
      </c>
      <c r="CE20" s="11" t="s">
        <v>115</v>
      </c>
      <c r="CF20" s="11" t="s">
        <v>115</v>
      </c>
      <c r="CH20" s="11" t="s">
        <v>115</v>
      </c>
      <c r="CI20" s="11" t="s">
        <v>115</v>
      </c>
      <c r="CK20" s="11" t="s">
        <v>115</v>
      </c>
      <c r="CL20" s="11" t="s">
        <v>115</v>
      </c>
      <c r="CN20" s="11" t="s">
        <v>115</v>
      </c>
      <c r="CO20" s="11" t="s">
        <v>115</v>
      </c>
      <c r="CQ20" s="11" t="s">
        <v>115</v>
      </c>
      <c r="CR20" s="11" t="s">
        <v>115</v>
      </c>
      <c r="CT20" s="11" t="s">
        <v>115</v>
      </c>
      <c r="CU20" s="11" t="s">
        <v>115</v>
      </c>
      <c r="CW20" s="11" t="s">
        <v>115</v>
      </c>
      <c r="CX20" s="11" t="s">
        <v>115</v>
      </c>
      <c r="CZ20" s="11" t="s">
        <v>115</v>
      </c>
      <c r="DA20" s="11" t="s">
        <v>115</v>
      </c>
      <c r="DC20" s="11" t="s">
        <v>115</v>
      </c>
      <c r="DD20" s="11" t="s">
        <v>115</v>
      </c>
      <c r="DF20" s="11" t="s">
        <v>115</v>
      </c>
      <c r="DG20" s="11" t="s">
        <v>115</v>
      </c>
      <c r="DI20" s="11" t="s">
        <v>115</v>
      </c>
      <c r="DJ20" s="11" t="s">
        <v>115</v>
      </c>
      <c r="DL20" s="11" t="s">
        <v>115</v>
      </c>
      <c r="DM20" s="11" t="s">
        <v>115</v>
      </c>
      <c r="DO20" s="11" t="s">
        <v>115</v>
      </c>
      <c r="DP20" s="11" t="s">
        <v>115</v>
      </c>
      <c r="DR20" s="11" t="s">
        <v>115</v>
      </c>
      <c r="DS20" s="11" t="s">
        <v>115</v>
      </c>
      <c r="DU20" s="11" t="s">
        <v>115</v>
      </c>
      <c r="DV20" s="11" t="s">
        <v>115</v>
      </c>
      <c r="DX20" s="11" t="s">
        <v>115</v>
      </c>
      <c r="DY20" s="11" t="s">
        <v>115</v>
      </c>
      <c r="EA20" s="11" t="s">
        <v>115</v>
      </c>
      <c r="EB20" s="11" t="s">
        <v>115</v>
      </c>
      <c r="ED20" s="11" t="s">
        <v>115</v>
      </c>
      <c r="EE20" s="11" t="s">
        <v>115</v>
      </c>
      <c r="EG20" s="11" t="s">
        <v>115</v>
      </c>
      <c r="EH20" s="11" t="s">
        <v>115</v>
      </c>
      <c r="EJ20" s="11" t="s">
        <v>115</v>
      </c>
      <c r="EK20" s="11" t="s">
        <v>115</v>
      </c>
      <c r="EM20" s="11" t="s">
        <v>115</v>
      </c>
      <c r="EN20" s="11" t="s">
        <v>115</v>
      </c>
      <c r="EP20" s="11" t="s">
        <v>115</v>
      </c>
      <c r="EQ20" s="11" t="s">
        <v>115</v>
      </c>
      <c r="ES20" s="11" t="s">
        <v>115</v>
      </c>
      <c r="ET20" s="11" t="s">
        <v>115</v>
      </c>
      <c r="EV20" s="11" t="s">
        <v>115</v>
      </c>
      <c r="EW20" s="11" t="s">
        <v>115</v>
      </c>
      <c r="EY20" s="11" t="s">
        <v>115</v>
      </c>
      <c r="EZ20" s="11" t="s">
        <v>115</v>
      </c>
      <c r="FB20" s="11" t="s">
        <v>115</v>
      </c>
      <c r="FC20" s="11" t="s">
        <v>115</v>
      </c>
      <c r="FE20" s="11" t="s">
        <v>115</v>
      </c>
      <c r="FF20" s="11" t="s">
        <v>115</v>
      </c>
      <c r="FH20" s="11" t="s">
        <v>115</v>
      </c>
      <c r="FI20" s="11" t="s">
        <v>115</v>
      </c>
      <c r="FK20" s="11" t="s">
        <v>115</v>
      </c>
      <c r="FL20" s="11" t="s">
        <v>115</v>
      </c>
      <c r="FN20" s="11" t="s">
        <v>115</v>
      </c>
      <c r="FO20" s="11" t="s">
        <v>115</v>
      </c>
      <c r="FQ20" s="11" t="s">
        <v>115</v>
      </c>
      <c r="FR20" s="11" t="s">
        <v>115</v>
      </c>
      <c r="FT20" s="11" t="s">
        <v>115</v>
      </c>
      <c r="FU20" s="11" t="s">
        <v>115</v>
      </c>
      <c r="FW20" s="11" t="s">
        <v>115</v>
      </c>
      <c r="FX20" s="11" t="s">
        <v>115</v>
      </c>
      <c r="FZ20" s="11" t="s">
        <v>115</v>
      </c>
      <c r="GA20" s="11" t="s">
        <v>115</v>
      </c>
      <c r="GC20" s="11" t="s">
        <v>115</v>
      </c>
      <c r="GD20" s="11" t="s">
        <v>115</v>
      </c>
      <c r="GF20" s="11" t="s">
        <v>115</v>
      </c>
      <c r="GG20" s="11" t="s">
        <v>115</v>
      </c>
      <c r="GI20" s="11" t="s">
        <v>115</v>
      </c>
      <c r="GJ20" s="11" t="s">
        <v>115</v>
      </c>
    </row>
    <row r="21" spans="1:192" x14ac:dyDescent="0.35">
      <c r="A21" s="11" t="s">
        <v>51</v>
      </c>
      <c r="B21" s="11" t="s">
        <v>51</v>
      </c>
      <c r="C21" s="11" t="s">
        <v>116</v>
      </c>
      <c r="D21" s="11" t="s">
        <v>473</v>
      </c>
      <c r="E21" s="11" t="s">
        <v>474</v>
      </c>
      <c r="F21" s="11" t="s">
        <v>116</v>
      </c>
      <c r="G21" s="11" t="s">
        <v>455</v>
      </c>
      <c r="H21" s="11" t="s">
        <v>51</v>
      </c>
      <c r="I21" s="11" t="s">
        <v>116</v>
      </c>
      <c r="J21" s="11" t="s">
        <v>51</v>
      </c>
      <c r="K21" s="11">
        <f t="shared" si="1"/>
        <v>15</v>
      </c>
      <c r="L21" s="11" t="s">
        <v>116</v>
      </c>
      <c r="M21" s="11">
        <f t="shared" si="0"/>
        <v>-7.3786976294838206E+19</v>
      </c>
      <c r="N21" s="11" t="s">
        <v>115</v>
      </c>
      <c r="O21" s="11" t="s">
        <v>115</v>
      </c>
      <c r="P21" s="11" t="s">
        <v>115</v>
      </c>
      <c r="Q21" s="11" t="s">
        <v>115</v>
      </c>
      <c r="R21" s="11" t="s">
        <v>115</v>
      </c>
      <c r="S21" s="11" t="s">
        <v>115</v>
      </c>
      <c r="T21" s="11" t="s">
        <v>115</v>
      </c>
      <c r="U21" s="11" t="s">
        <v>115</v>
      </c>
      <c r="V21" s="11" t="s">
        <v>115</v>
      </c>
      <c r="W21" s="11" t="s">
        <v>115</v>
      </c>
      <c r="X21" s="11" t="s">
        <v>115</v>
      </c>
      <c r="Y21" s="11" t="s">
        <v>115</v>
      </c>
      <c r="Z21" s="11" t="s">
        <v>115</v>
      </c>
      <c r="AA21" s="11" t="s">
        <v>115</v>
      </c>
      <c r="AB21" s="11" t="s">
        <v>115</v>
      </c>
      <c r="AC21" s="11" t="s">
        <v>115</v>
      </c>
      <c r="AD21" s="11" t="s">
        <v>115</v>
      </c>
      <c r="AE21" s="11" t="s">
        <v>115</v>
      </c>
      <c r="AF21" s="11" t="s">
        <v>115</v>
      </c>
      <c r="AG21" s="11" t="s">
        <v>115</v>
      </c>
      <c r="AH21" s="11" t="s">
        <v>115</v>
      </c>
      <c r="AI21" s="11" t="s">
        <v>115</v>
      </c>
      <c r="AJ21" s="11" t="s">
        <v>115</v>
      </c>
      <c r="AK21" s="11" t="s">
        <v>115</v>
      </c>
      <c r="AL21" s="11" t="s">
        <v>115</v>
      </c>
      <c r="AM21" s="11" t="s">
        <v>115</v>
      </c>
      <c r="AN21" s="11" t="s">
        <v>115</v>
      </c>
      <c r="AO21" s="11" t="s">
        <v>115</v>
      </c>
      <c r="AP21" s="11" t="s">
        <v>115</v>
      </c>
      <c r="AQ21" s="11" t="s">
        <v>115</v>
      </c>
      <c r="AR21" s="11" t="s">
        <v>115</v>
      </c>
      <c r="AS21" s="11" t="s">
        <v>115</v>
      </c>
      <c r="AT21" s="11" t="s">
        <v>115</v>
      </c>
      <c r="AU21" s="11" t="s">
        <v>115</v>
      </c>
      <c r="AV21" s="11" t="s">
        <v>115</v>
      </c>
      <c r="AW21" s="11" t="s">
        <v>115</v>
      </c>
      <c r="AX21" s="11" t="s">
        <v>115</v>
      </c>
      <c r="AY21" s="11" t="s">
        <v>115</v>
      </c>
      <c r="AZ21" s="11" t="s">
        <v>115</v>
      </c>
      <c r="BA21" s="11" t="s">
        <v>115</v>
      </c>
      <c r="BB21" s="11" t="s">
        <v>115</v>
      </c>
      <c r="BC21" s="11" t="s">
        <v>115</v>
      </c>
      <c r="BD21" s="11" t="s">
        <v>115</v>
      </c>
      <c r="BE21" s="11" t="s">
        <v>115</v>
      </c>
      <c r="BF21" s="11" t="s">
        <v>115</v>
      </c>
      <c r="BG21" s="11" t="s">
        <v>115</v>
      </c>
      <c r="BH21" s="11" t="s">
        <v>115</v>
      </c>
      <c r="BI21" s="11" t="s">
        <v>115</v>
      </c>
      <c r="BJ21" s="11" t="s">
        <v>115</v>
      </c>
      <c r="BK21" s="11" t="s">
        <v>115</v>
      </c>
      <c r="BL21" s="11" t="s">
        <v>115</v>
      </c>
      <c r="BM21" s="11" t="s">
        <v>115</v>
      </c>
      <c r="BN21" s="11" t="s">
        <v>115</v>
      </c>
      <c r="BP21" s="11" t="s">
        <v>115</v>
      </c>
      <c r="BQ21" s="11" t="s">
        <v>115</v>
      </c>
      <c r="BS21" s="11" t="s">
        <v>115</v>
      </c>
      <c r="BT21" s="11" t="s">
        <v>115</v>
      </c>
      <c r="BV21" s="11" t="s">
        <v>115</v>
      </c>
      <c r="BW21" s="11" t="s">
        <v>115</v>
      </c>
      <c r="BY21" s="11" t="s">
        <v>115</v>
      </c>
      <c r="BZ21" s="11" t="s">
        <v>115</v>
      </c>
      <c r="CB21" s="11" t="s">
        <v>115</v>
      </c>
      <c r="CC21" s="11" t="s">
        <v>115</v>
      </c>
      <c r="CE21" s="11" t="s">
        <v>115</v>
      </c>
      <c r="CF21" s="11" t="s">
        <v>115</v>
      </c>
      <c r="CH21" s="11" t="s">
        <v>115</v>
      </c>
      <c r="CI21" s="11" t="s">
        <v>115</v>
      </c>
      <c r="CK21" s="11" t="s">
        <v>115</v>
      </c>
      <c r="CL21" s="11" t="s">
        <v>115</v>
      </c>
      <c r="CN21" s="11" t="s">
        <v>115</v>
      </c>
      <c r="CO21" s="11" t="s">
        <v>115</v>
      </c>
      <c r="CQ21" s="11" t="s">
        <v>115</v>
      </c>
      <c r="CR21" s="11" t="s">
        <v>115</v>
      </c>
      <c r="CT21" s="11" t="s">
        <v>115</v>
      </c>
      <c r="CU21" s="11" t="s">
        <v>115</v>
      </c>
      <c r="CW21" s="11" t="s">
        <v>115</v>
      </c>
      <c r="CX21" s="11" t="s">
        <v>115</v>
      </c>
      <c r="CZ21" s="11" t="s">
        <v>115</v>
      </c>
      <c r="DA21" s="11" t="s">
        <v>115</v>
      </c>
      <c r="DC21" s="11" t="s">
        <v>115</v>
      </c>
      <c r="DD21" s="11" t="s">
        <v>115</v>
      </c>
      <c r="DF21" s="11" t="s">
        <v>115</v>
      </c>
      <c r="DG21" s="11" t="s">
        <v>115</v>
      </c>
      <c r="DI21" s="11" t="s">
        <v>115</v>
      </c>
      <c r="DJ21" s="11" t="s">
        <v>115</v>
      </c>
      <c r="DL21" s="11" t="s">
        <v>115</v>
      </c>
      <c r="DM21" s="11" t="s">
        <v>115</v>
      </c>
      <c r="DO21" s="11" t="s">
        <v>115</v>
      </c>
      <c r="DP21" s="11" t="s">
        <v>115</v>
      </c>
      <c r="DR21" s="11" t="s">
        <v>115</v>
      </c>
      <c r="DS21" s="11" t="s">
        <v>115</v>
      </c>
      <c r="DU21" s="11" t="s">
        <v>115</v>
      </c>
      <c r="DV21" s="11" t="s">
        <v>115</v>
      </c>
      <c r="DX21" s="11" t="s">
        <v>115</v>
      </c>
      <c r="DY21" s="11" t="s">
        <v>115</v>
      </c>
      <c r="EA21" s="11" t="s">
        <v>115</v>
      </c>
      <c r="EB21" s="11" t="s">
        <v>115</v>
      </c>
      <c r="ED21" s="11" t="s">
        <v>115</v>
      </c>
      <c r="EE21" s="11" t="s">
        <v>115</v>
      </c>
      <c r="EG21" s="11" t="s">
        <v>115</v>
      </c>
      <c r="EH21" s="11" t="s">
        <v>115</v>
      </c>
      <c r="EJ21" s="11" t="s">
        <v>115</v>
      </c>
      <c r="EK21" s="11" t="s">
        <v>115</v>
      </c>
      <c r="EM21" s="11" t="s">
        <v>115</v>
      </c>
      <c r="EN21" s="11" t="s">
        <v>115</v>
      </c>
      <c r="EP21" s="11" t="s">
        <v>115</v>
      </c>
      <c r="EQ21" s="11" t="s">
        <v>115</v>
      </c>
      <c r="ES21" s="11" t="s">
        <v>115</v>
      </c>
      <c r="ET21" s="11" t="s">
        <v>115</v>
      </c>
      <c r="EV21" s="11" t="s">
        <v>115</v>
      </c>
      <c r="EW21" s="11" t="s">
        <v>115</v>
      </c>
      <c r="EY21" s="11" t="s">
        <v>115</v>
      </c>
      <c r="EZ21" s="11" t="s">
        <v>115</v>
      </c>
      <c r="FB21" s="11" t="s">
        <v>115</v>
      </c>
      <c r="FC21" s="11" t="s">
        <v>115</v>
      </c>
      <c r="FE21" s="11" t="s">
        <v>115</v>
      </c>
      <c r="FF21" s="11" t="s">
        <v>115</v>
      </c>
      <c r="FH21" s="11" t="s">
        <v>115</v>
      </c>
      <c r="FI21" s="11" t="s">
        <v>115</v>
      </c>
      <c r="FK21" s="11" t="s">
        <v>115</v>
      </c>
      <c r="FL21" s="11" t="s">
        <v>115</v>
      </c>
      <c r="FN21" s="11" t="s">
        <v>115</v>
      </c>
      <c r="FO21" s="11" t="s">
        <v>115</v>
      </c>
      <c r="FQ21" s="11" t="s">
        <v>115</v>
      </c>
      <c r="FR21" s="11" t="s">
        <v>115</v>
      </c>
      <c r="FT21" s="11" t="s">
        <v>115</v>
      </c>
      <c r="FU21" s="11" t="s">
        <v>115</v>
      </c>
      <c r="FW21" s="11" t="s">
        <v>115</v>
      </c>
      <c r="FX21" s="11" t="s">
        <v>115</v>
      </c>
      <c r="FZ21" s="11" t="s">
        <v>115</v>
      </c>
      <c r="GA21" s="11" t="s">
        <v>115</v>
      </c>
      <c r="GC21" s="11" t="s">
        <v>115</v>
      </c>
      <c r="GD21" s="11" t="s">
        <v>115</v>
      </c>
      <c r="GF21" s="11" t="s">
        <v>115</v>
      </c>
      <c r="GG21" s="11" t="s">
        <v>115</v>
      </c>
      <c r="GI21" s="11" t="s">
        <v>115</v>
      </c>
      <c r="GJ21" s="11" t="s">
        <v>115</v>
      </c>
    </row>
    <row r="22" spans="1:192" x14ac:dyDescent="0.35">
      <c r="A22" s="11" t="s">
        <v>51</v>
      </c>
      <c r="B22" s="11" t="s">
        <v>51</v>
      </c>
      <c r="C22" s="11" t="s">
        <v>116</v>
      </c>
      <c r="D22" s="11" t="s">
        <v>51</v>
      </c>
      <c r="E22" s="11" t="s">
        <v>51</v>
      </c>
      <c r="F22" s="11" t="s">
        <v>116</v>
      </c>
      <c r="G22" s="11" t="s">
        <v>51</v>
      </c>
      <c r="H22" s="11" t="s">
        <v>51</v>
      </c>
      <c r="I22" s="11" t="s">
        <v>116</v>
      </c>
      <c r="J22" s="11" t="s">
        <v>51</v>
      </c>
      <c r="K22" s="11">
        <f t="shared" si="1"/>
        <v>16</v>
      </c>
      <c r="L22" s="11" t="s">
        <v>116</v>
      </c>
      <c r="M22" s="11">
        <f t="shared" si="0"/>
        <v>0</v>
      </c>
      <c r="N22" s="11" t="s">
        <v>115</v>
      </c>
      <c r="O22" s="11" t="s">
        <v>115</v>
      </c>
      <c r="P22" s="11" t="s">
        <v>115</v>
      </c>
      <c r="Q22" s="11" t="s">
        <v>115</v>
      </c>
      <c r="R22" s="11" t="s">
        <v>115</v>
      </c>
      <c r="S22" s="11" t="s">
        <v>115</v>
      </c>
      <c r="T22" s="11" t="s">
        <v>115</v>
      </c>
      <c r="U22" s="11" t="s">
        <v>115</v>
      </c>
      <c r="V22" s="11" t="s">
        <v>115</v>
      </c>
      <c r="W22" s="11" t="s">
        <v>115</v>
      </c>
      <c r="X22" s="11" t="s">
        <v>115</v>
      </c>
      <c r="Y22" s="11" t="s">
        <v>115</v>
      </c>
      <c r="Z22" s="11" t="s">
        <v>115</v>
      </c>
      <c r="AA22" s="11" t="s">
        <v>115</v>
      </c>
      <c r="AB22" s="11" t="s">
        <v>115</v>
      </c>
      <c r="AC22" s="11" t="s">
        <v>115</v>
      </c>
      <c r="AD22" s="11" t="s">
        <v>115</v>
      </c>
      <c r="AE22" s="11" t="s">
        <v>115</v>
      </c>
      <c r="AF22" s="11" t="s">
        <v>115</v>
      </c>
      <c r="AG22" s="11" t="s">
        <v>115</v>
      </c>
      <c r="AH22" s="11" t="s">
        <v>115</v>
      </c>
      <c r="AI22" s="11" t="s">
        <v>115</v>
      </c>
      <c r="AJ22" s="11" t="s">
        <v>115</v>
      </c>
      <c r="AK22" s="11" t="s">
        <v>115</v>
      </c>
      <c r="AL22" s="11" t="s">
        <v>115</v>
      </c>
      <c r="AM22" s="11" t="s">
        <v>115</v>
      </c>
      <c r="AN22" s="11" t="s">
        <v>115</v>
      </c>
      <c r="AO22" s="11" t="s">
        <v>115</v>
      </c>
      <c r="AP22" s="11" t="s">
        <v>115</v>
      </c>
      <c r="AQ22" s="11" t="s">
        <v>115</v>
      </c>
      <c r="AR22" s="11" t="s">
        <v>115</v>
      </c>
      <c r="AS22" s="11" t="s">
        <v>115</v>
      </c>
      <c r="AT22" s="11" t="s">
        <v>115</v>
      </c>
      <c r="AU22" s="11" t="s">
        <v>115</v>
      </c>
      <c r="AV22" s="11" t="s">
        <v>115</v>
      </c>
      <c r="AW22" s="11" t="s">
        <v>115</v>
      </c>
      <c r="AX22" s="11" t="s">
        <v>115</v>
      </c>
      <c r="AY22" s="11" t="s">
        <v>115</v>
      </c>
      <c r="AZ22" s="11" t="s">
        <v>115</v>
      </c>
      <c r="BA22" s="11" t="s">
        <v>115</v>
      </c>
      <c r="BB22" s="11" t="s">
        <v>115</v>
      </c>
      <c r="BC22" s="11" t="s">
        <v>115</v>
      </c>
      <c r="BD22" s="11" t="s">
        <v>115</v>
      </c>
      <c r="BE22" s="11" t="s">
        <v>115</v>
      </c>
      <c r="BF22" s="11" t="s">
        <v>115</v>
      </c>
      <c r="BG22" s="11" t="s">
        <v>115</v>
      </c>
      <c r="BH22" s="11" t="s">
        <v>115</v>
      </c>
      <c r="BI22" s="11" t="s">
        <v>115</v>
      </c>
      <c r="BJ22" s="11" t="s">
        <v>115</v>
      </c>
      <c r="BK22" s="11" t="s">
        <v>115</v>
      </c>
      <c r="BL22" s="11" t="s">
        <v>115</v>
      </c>
      <c r="BM22" s="11" t="s">
        <v>115</v>
      </c>
      <c r="BN22" s="11" t="s">
        <v>115</v>
      </c>
      <c r="BP22" s="11" t="s">
        <v>115</v>
      </c>
      <c r="BQ22" s="11" t="s">
        <v>115</v>
      </c>
      <c r="BS22" s="11" t="s">
        <v>115</v>
      </c>
      <c r="BT22" s="11" t="s">
        <v>115</v>
      </c>
      <c r="BV22" s="11" t="s">
        <v>115</v>
      </c>
      <c r="BW22" s="11" t="s">
        <v>115</v>
      </c>
      <c r="BY22" s="11" t="s">
        <v>115</v>
      </c>
      <c r="BZ22" s="11" t="s">
        <v>115</v>
      </c>
      <c r="CB22" s="11" t="s">
        <v>115</v>
      </c>
      <c r="CC22" s="11" t="s">
        <v>115</v>
      </c>
      <c r="CE22" s="11" t="s">
        <v>115</v>
      </c>
      <c r="CF22" s="11" t="s">
        <v>115</v>
      </c>
      <c r="CH22" s="11" t="s">
        <v>115</v>
      </c>
      <c r="CI22" s="11" t="s">
        <v>115</v>
      </c>
      <c r="CK22" s="11" t="s">
        <v>115</v>
      </c>
      <c r="CL22" s="11" t="s">
        <v>115</v>
      </c>
      <c r="CN22" s="11" t="s">
        <v>115</v>
      </c>
      <c r="CO22" s="11" t="s">
        <v>115</v>
      </c>
      <c r="CQ22" s="11" t="s">
        <v>115</v>
      </c>
      <c r="CR22" s="11" t="s">
        <v>115</v>
      </c>
      <c r="CT22" s="11" t="s">
        <v>115</v>
      </c>
      <c r="CU22" s="11" t="s">
        <v>115</v>
      </c>
      <c r="CW22" s="11" t="s">
        <v>115</v>
      </c>
      <c r="CX22" s="11" t="s">
        <v>115</v>
      </c>
      <c r="CZ22" s="11" t="s">
        <v>115</v>
      </c>
      <c r="DA22" s="11" t="s">
        <v>115</v>
      </c>
      <c r="DC22" s="11" t="s">
        <v>115</v>
      </c>
      <c r="DD22" s="11" t="s">
        <v>115</v>
      </c>
      <c r="DF22" s="11" t="s">
        <v>115</v>
      </c>
      <c r="DG22" s="11" t="s">
        <v>115</v>
      </c>
      <c r="DI22" s="11" t="s">
        <v>115</v>
      </c>
      <c r="DJ22" s="11" t="s">
        <v>115</v>
      </c>
      <c r="DL22" s="11" t="s">
        <v>115</v>
      </c>
      <c r="DM22" s="11" t="s">
        <v>115</v>
      </c>
      <c r="DO22" s="11" t="s">
        <v>115</v>
      </c>
      <c r="DP22" s="11" t="s">
        <v>115</v>
      </c>
      <c r="DR22" s="11" t="s">
        <v>115</v>
      </c>
      <c r="DS22" s="11" t="s">
        <v>115</v>
      </c>
      <c r="DU22" s="11" t="s">
        <v>115</v>
      </c>
      <c r="DV22" s="11" t="s">
        <v>115</v>
      </c>
      <c r="DX22" s="11" t="s">
        <v>115</v>
      </c>
      <c r="DY22" s="11" t="s">
        <v>115</v>
      </c>
      <c r="EA22" s="11" t="s">
        <v>115</v>
      </c>
      <c r="EB22" s="11" t="s">
        <v>115</v>
      </c>
      <c r="ED22" s="11" t="s">
        <v>115</v>
      </c>
      <c r="EE22" s="11" t="s">
        <v>115</v>
      </c>
      <c r="EG22" s="11" t="s">
        <v>115</v>
      </c>
      <c r="EH22" s="11" t="s">
        <v>115</v>
      </c>
      <c r="EJ22" s="11" t="s">
        <v>115</v>
      </c>
      <c r="EK22" s="11" t="s">
        <v>115</v>
      </c>
      <c r="EM22" s="11" t="s">
        <v>115</v>
      </c>
      <c r="EN22" s="11" t="s">
        <v>115</v>
      </c>
      <c r="EP22" s="11" t="s">
        <v>115</v>
      </c>
      <c r="EQ22" s="11" t="s">
        <v>115</v>
      </c>
      <c r="ES22" s="11" t="s">
        <v>115</v>
      </c>
      <c r="ET22" s="11" t="s">
        <v>115</v>
      </c>
      <c r="EV22" s="11" t="s">
        <v>115</v>
      </c>
      <c r="EW22" s="11" t="s">
        <v>115</v>
      </c>
      <c r="EY22" s="11" t="s">
        <v>115</v>
      </c>
      <c r="EZ22" s="11" t="s">
        <v>115</v>
      </c>
      <c r="FB22" s="11" t="s">
        <v>115</v>
      </c>
      <c r="FC22" s="11" t="s">
        <v>115</v>
      </c>
      <c r="FE22" s="11" t="s">
        <v>115</v>
      </c>
      <c r="FF22" s="11" t="s">
        <v>115</v>
      </c>
      <c r="FH22" s="11" t="s">
        <v>115</v>
      </c>
      <c r="FI22" s="11" t="s">
        <v>115</v>
      </c>
      <c r="FK22" s="11" t="s">
        <v>115</v>
      </c>
      <c r="FL22" s="11" t="s">
        <v>115</v>
      </c>
      <c r="FN22" s="11" t="s">
        <v>115</v>
      </c>
      <c r="FO22" s="11" t="s">
        <v>115</v>
      </c>
      <c r="FQ22" s="11" t="s">
        <v>115</v>
      </c>
      <c r="FR22" s="11" t="s">
        <v>115</v>
      </c>
      <c r="FT22" s="11" t="s">
        <v>115</v>
      </c>
      <c r="FU22" s="11" t="s">
        <v>115</v>
      </c>
      <c r="FW22" s="11" t="s">
        <v>115</v>
      </c>
      <c r="FX22" s="11" t="s">
        <v>115</v>
      </c>
      <c r="FZ22" s="11" t="s">
        <v>115</v>
      </c>
      <c r="GA22" s="11" t="s">
        <v>115</v>
      </c>
      <c r="GC22" s="11" t="s">
        <v>115</v>
      </c>
      <c r="GD22" s="11" t="s">
        <v>115</v>
      </c>
      <c r="GF22" s="11" t="s">
        <v>115</v>
      </c>
      <c r="GG22" s="11" t="s">
        <v>115</v>
      </c>
      <c r="GI22" s="11" t="s">
        <v>115</v>
      </c>
      <c r="GJ22" s="11" t="s">
        <v>115</v>
      </c>
    </row>
    <row r="23" spans="1:192" x14ac:dyDescent="0.35">
      <c r="A23" s="11" t="s">
        <v>51</v>
      </c>
      <c r="B23" s="11" t="s">
        <v>51</v>
      </c>
      <c r="C23" s="11" t="s">
        <v>116</v>
      </c>
      <c r="D23" s="11" t="s">
        <v>475</v>
      </c>
      <c r="E23" s="11" t="s">
        <v>476</v>
      </c>
      <c r="F23" s="11" t="s">
        <v>116</v>
      </c>
      <c r="G23" s="11" t="s">
        <v>455</v>
      </c>
      <c r="H23" s="11" t="s">
        <v>51</v>
      </c>
      <c r="I23" s="11" t="s">
        <v>116</v>
      </c>
      <c r="J23" s="11" t="s">
        <v>51</v>
      </c>
      <c r="K23" s="11">
        <f t="shared" si="1"/>
        <v>17</v>
      </c>
      <c r="L23" s="11" t="s">
        <v>116</v>
      </c>
      <c r="M23" s="11">
        <f t="shared" si="0"/>
        <v>-3.0223145490365729E+23</v>
      </c>
      <c r="N23" s="11" t="s">
        <v>115</v>
      </c>
      <c r="O23" s="11" t="s">
        <v>115</v>
      </c>
      <c r="P23" s="11" t="s">
        <v>115</v>
      </c>
      <c r="Q23" s="11" t="s">
        <v>115</v>
      </c>
      <c r="R23" s="11" t="s">
        <v>115</v>
      </c>
      <c r="S23" s="11" t="s">
        <v>115</v>
      </c>
      <c r="T23" s="11" t="s">
        <v>115</v>
      </c>
      <c r="U23" s="11" t="s">
        <v>115</v>
      </c>
      <c r="V23" s="11" t="s">
        <v>115</v>
      </c>
      <c r="W23" s="11" t="s">
        <v>115</v>
      </c>
      <c r="X23" s="11" t="s">
        <v>115</v>
      </c>
      <c r="Y23" s="11" t="s">
        <v>115</v>
      </c>
      <c r="Z23" s="11" t="s">
        <v>115</v>
      </c>
      <c r="AA23" s="11" t="s">
        <v>115</v>
      </c>
      <c r="AB23" s="11" t="s">
        <v>115</v>
      </c>
      <c r="AC23" s="11" t="s">
        <v>115</v>
      </c>
      <c r="AD23" s="11" t="s">
        <v>115</v>
      </c>
      <c r="AE23" s="11" t="s">
        <v>115</v>
      </c>
      <c r="AF23" s="11" t="s">
        <v>115</v>
      </c>
      <c r="AG23" s="11" t="s">
        <v>115</v>
      </c>
      <c r="AH23" s="11" t="s">
        <v>115</v>
      </c>
      <c r="AI23" s="11" t="s">
        <v>115</v>
      </c>
      <c r="AJ23" s="11" t="s">
        <v>115</v>
      </c>
      <c r="AK23" s="11" t="s">
        <v>115</v>
      </c>
      <c r="AL23" s="11" t="s">
        <v>115</v>
      </c>
      <c r="AM23" s="11" t="s">
        <v>115</v>
      </c>
      <c r="AN23" s="11" t="s">
        <v>115</v>
      </c>
      <c r="AO23" s="11" t="s">
        <v>115</v>
      </c>
      <c r="AP23" s="11" t="s">
        <v>115</v>
      </c>
      <c r="AQ23" s="11" t="s">
        <v>115</v>
      </c>
      <c r="AR23" s="11" t="s">
        <v>115</v>
      </c>
      <c r="AS23" s="11" t="s">
        <v>115</v>
      </c>
      <c r="AT23" s="11" t="s">
        <v>115</v>
      </c>
      <c r="AU23" s="11" t="s">
        <v>115</v>
      </c>
      <c r="AV23" s="11" t="s">
        <v>115</v>
      </c>
      <c r="AW23" s="11" t="s">
        <v>115</v>
      </c>
      <c r="AX23" s="11" t="s">
        <v>115</v>
      </c>
      <c r="AY23" s="11" t="s">
        <v>115</v>
      </c>
      <c r="AZ23" s="11" t="s">
        <v>115</v>
      </c>
      <c r="BA23" s="11" t="s">
        <v>115</v>
      </c>
      <c r="BB23" s="11" t="s">
        <v>115</v>
      </c>
      <c r="BC23" s="11" t="s">
        <v>115</v>
      </c>
      <c r="BD23" s="11" t="s">
        <v>115</v>
      </c>
      <c r="BE23" s="11" t="s">
        <v>115</v>
      </c>
      <c r="BF23" s="11" t="s">
        <v>115</v>
      </c>
      <c r="BG23" s="11" t="s">
        <v>115</v>
      </c>
      <c r="BH23" s="11" t="s">
        <v>115</v>
      </c>
      <c r="BI23" s="11" t="s">
        <v>115</v>
      </c>
      <c r="BJ23" s="11" t="s">
        <v>115</v>
      </c>
      <c r="BK23" s="11" t="s">
        <v>115</v>
      </c>
      <c r="BL23" s="11" t="s">
        <v>115</v>
      </c>
      <c r="BM23" s="11" t="s">
        <v>115</v>
      </c>
      <c r="BN23" s="11" t="s">
        <v>115</v>
      </c>
      <c r="BP23" s="11" t="s">
        <v>115</v>
      </c>
      <c r="BQ23" s="11" t="s">
        <v>115</v>
      </c>
      <c r="BS23" s="11" t="s">
        <v>115</v>
      </c>
      <c r="BT23" s="11" t="s">
        <v>115</v>
      </c>
      <c r="BV23" s="11" t="s">
        <v>115</v>
      </c>
      <c r="BW23" s="11" t="s">
        <v>115</v>
      </c>
      <c r="BY23" s="11" t="s">
        <v>115</v>
      </c>
      <c r="BZ23" s="11" t="s">
        <v>115</v>
      </c>
      <c r="CB23" s="11" t="s">
        <v>115</v>
      </c>
      <c r="CC23" s="11" t="s">
        <v>115</v>
      </c>
      <c r="CE23" s="11" t="s">
        <v>115</v>
      </c>
      <c r="CF23" s="11" t="s">
        <v>115</v>
      </c>
      <c r="CH23" s="11" t="s">
        <v>115</v>
      </c>
      <c r="CI23" s="11" t="s">
        <v>115</v>
      </c>
      <c r="CK23" s="11" t="s">
        <v>115</v>
      </c>
      <c r="CL23" s="11" t="s">
        <v>115</v>
      </c>
      <c r="CN23" s="11" t="s">
        <v>115</v>
      </c>
      <c r="CO23" s="11" t="s">
        <v>115</v>
      </c>
      <c r="CQ23" s="11" t="s">
        <v>115</v>
      </c>
      <c r="CR23" s="11" t="s">
        <v>115</v>
      </c>
      <c r="CT23" s="11" t="s">
        <v>115</v>
      </c>
      <c r="CU23" s="11" t="s">
        <v>115</v>
      </c>
      <c r="CW23" s="11" t="s">
        <v>115</v>
      </c>
      <c r="CX23" s="11" t="s">
        <v>115</v>
      </c>
      <c r="CZ23" s="11" t="s">
        <v>115</v>
      </c>
      <c r="DA23" s="11" t="s">
        <v>115</v>
      </c>
      <c r="DC23" s="11" t="s">
        <v>115</v>
      </c>
      <c r="DD23" s="11" t="s">
        <v>115</v>
      </c>
      <c r="DF23" s="11" t="s">
        <v>115</v>
      </c>
      <c r="DG23" s="11" t="s">
        <v>115</v>
      </c>
      <c r="DI23" s="11" t="s">
        <v>115</v>
      </c>
      <c r="DJ23" s="11" t="s">
        <v>115</v>
      </c>
      <c r="DL23" s="11" t="s">
        <v>115</v>
      </c>
      <c r="DM23" s="11" t="s">
        <v>115</v>
      </c>
      <c r="DO23" s="11" t="s">
        <v>115</v>
      </c>
      <c r="DP23" s="11" t="s">
        <v>115</v>
      </c>
      <c r="DR23" s="11" t="s">
        <v>115</v>
      </c>
      <c r="DS23" s="11" t="s">
        <v>115</v>
      </c>
      <c r="DU23" s="11" t="s">
        <v>115</v>
      </c>
      <c r="DV23" s="11" t="s">
        <v>115</v>
      </c>
      <c r="DX23" s="11" t="s">
        <v>115</v>
      </c>
      <c r="DY23" s="11" t="s">
        <v>115</v>
      </c>
      <c r="EA23" s="11" t="s">
        <v>115</v>
      </c>
      <c r="EB23" s="11" t="s">
        <v>115</v>
      </c>
      <c r="ED23" s="11" t="s">
        <v>115</v>
      </c>
      <c r="EE23" s="11" t="s">
        <v>115</v>
      </c>
      <c r="EG23" s="11" t="s">
        <v>115</v>
      </c>
      <c r="EH23" s="11" t="s">
        <v>115</v>
      </c>
      <c r="EJ23" s="11" t="s">
        <v>115</v>
      </c>
      <c r="EK23" s="11" t="s">
        <v>115</v>
      </c>
      <c r="EM23" s="11" t="s">
        <v>115</v>
      </c>
      <c r="EN23" s="11" t="s">
        <v>115</v>
      </c>
      <c r="EP23" s="11" t="s">
        <v>115</v>
      </c>
      <c r="EQ23" s="11" t="s">
        <v>115</v>
      </c>
      <c r="ES23" s="11" t="s">
        <v>115</v>
      </c>
      <c r="ET23" s="11" t="s">
        <v>115</v>
      </c>
      <c r="EV23" s="11" t="s">
        <v>115</v>
      </c>
      <c r="EW23" s="11" t="s">
        <v>115</v>
      </c>
      <c r="EY23" s="11" t="s">
        <v>115</v>
      </c>
      <c r="EZ23" s="11" t="s">
        <v>115</v>
      </c>
      <c r="FB23" s="11" t="s">
        <v>115</v>
      </c>
      <c r="FC23" s="11" t="s">
        <v>115</v>
      </c>
      <c r="FE23" s="11" t="s">
        <v>115</v>
      </c>
      <c r="FF23" s="11" t="s">
        <v>115</v>
      </c>
      <c r="FH23" s="11" t="s">
        <v>115</v>
      </c>
      <c r="FI23" s="11" t="s">
        <v>115</v>
      </c>
      <c r="FK23" s="11" t="s">
        <v>115</v>
      </c>
      <c r="FL23" s="11" t="s">
        <v>115</v>
      </c>
      <c r="FN23" s="11" t="s">
        <v>115</v>
      </c>
      <c r="FO23" s="11" t="s">
        <v>115</v>
      </c>
      <c r="FQ23" s="11" t="s">
        <v>115</v>
      </c>
      <c r="FR23" s="11" t="s">
        <v>115</v>
      </c>
      <c r="FT23" s="11" t="s">
        <v>115</v>
      </c>
      <c r="FU23" s="11" t="s">
        <v>115</v>
      </c>
      <c r="FW23" s="11" t="s">
        <v>115</v>
      </c>
      <c r="FX23" s="11" t="s">
        <v>115</v>
      </c>
      <c r="FZ23" s="11" t="s">
        <v>115</v>
      </c>
      <c r="GA23" s="11" t="s">
        <v>115</v>
      </c>
      <c r="GC23" s="11" t="s">
        <v>115</v>
      </c>
      <c r="GD23" s="11" t="s">
        <v>115</v>
      </c>
      <c r="GF23" s="11" t="s">
        <v>115</v>
      </c>
      <c r="GG23" s="11" t="s">
        <v>115</v>
      </c>
      <c r="GI23" s="11" t="s">
        <v>115</v>
      </c>
      <c r="GJ23" s="11" t="s">
        <v>115</v>
      </c>
    </row>
    <row r="24" spans="1:192" x14ac:dyDescent="0.35">
      <c r="A24" s="11" t="s">
        <v>51</v>
      </c>
      <c r="B24" s="11" t="s">
        <v>51</v>
      </c>
      <c r="C24" s="11" t="s">
        <v>116</v>
      </c>
      <c r="D24" s="11" t="s">
        <v>477</v>
      </c>
      <c r="E24" s="11" t="s">
        <v>478</v>
      </c>
      <c r="F24" s="11" t="s">
        <v>116</v>
      </c>
      <c r="G24" s="11" t="s">
        <v>51</v>
      </c>
      <c r="H24" s="11" t="s">
        <v>51</v>
      </c>
      <c r="I24" s="11" t="s">
        <v>116</v>
      </c>
      <c r="J24" s="11" t="s">
        <v>51</v>
      </c>
      <c r="K24" s="11">
        <f t="shared" si="1"/>
        <v>18</v>
      </c>
      <c r="L24" s="11" t="s">
        <v>116</v>
      </c>
      <c r="M24" s="11">
        <f t="shared" si="0"/>
        <v>0</v>
      </c>
      <c r="N24" s="11" t="s">
        <v>115</v>
      </c>
      <c r="O24" s="11" t="s">
        <v>115</v>
      </c>
      <c r="P24" s="11" t="s">
        <v>115</v>
      </c>
      <c r="Q24" s="11" t="s">
        <v>115</v>
      </c>
      <c r="R24" s="11" t="s">
        <v>115</v>
      </c>
      <c r="S24" s="11" t="s">
        <v>115</v>
      </c>
      <c r="T24" s="11" t="s">
        <v>115</v>
      </c>
      <c r="U24" s="11" t="s">
        <v>115</v>
      </c>
      <c r="V24" s="11" t="s">
        <v>115</v>
      </c>
      <c r="W24" s="11" t="s">
        <v>115</v>
      </c>
      <c r="X24" s="11" t="s">
        <v>115</v>
      </c>
      <c r="Y24" s="11" t="s">
        <v>115</v>
      </c>
      <c r="Z24" s="11" t="s">
        <v>115</v>
      </c>
      <c r="AA24" s="11" t="s">
        <v>115</v>
      </c>
      <c r="AB24" s="11" t="s">
        <v>115</v>
      </c>
      <c r="AC24" s="11" t="s">
        <v>115</v>
      </c>
      <c r="AD24" s="11" t="s">
        <v>115</v>
      </c>
      <c r="AE24" s="11" t="s">
        <v>115</v>
      </c>
      <c r="AF24" s="11" t="s">
        <v>115</v>
      </c>
      <c r="AG24" s="11" t="s">
        <v>115</v>
      </c>
      <c r="AH24" s="11" t="s">
        <v>115</v>
      </c>
      <c r="AI24" s="11" t="s">
        <v>115</v>
      </c>
      <c r="AJ24" s="11" t="s">
        <v>115</v>
      </c>
      <c r="AK24" s="11" t="s">
        <v>115</v>
      </c>
      <c r="AL24" s="11" t="s">
        <v>115</v>
      </c>
      <c r="AM24" s="11" t="s">
        <v>115</v>
      </c>
      <c r="AN24" s="11" t="s">
        <v>115</v>
      </c>
      <c r="AO24" s="11" t="s">
        <v>115</v>
      </c>
      <c r="AP24" s="11" t="s">
        <v>115</v>
      </c>
      <c r="AQ24" s="11" t="s">
        <v>115</v>
      </c>
      <c r="AR24" s="11" t="s">
        <v>115</v>
      </c>
      <c r="AS24" s="11" t="s">
        <v>115</v>
      </c>
      <c r="AT24" s="11" t="s">
        <v>115</v>
      </c>
      <c r="AU24" s="11" t="s">
        <v>115</v>
      </c>
      <c r="AV24" s="11" t="s">
        <v>115</v>
      </c>
      <c r="AW24" s="11" t="s">
        <v>115</v>
      </c>
      <c r="AX24" s="11" t="s">
        <v>115</v>
      </c>
      <c r="AY24" s="11" t="s">
        <v>115</v>
      </c>
      <c r="AZ24" s="11" t="s">
        <v>115</v>
      </c>
      <c r="BA24" s="11" t="s">
        <v>115</v>
      </c>
      <c r="BB24" s="11" t="s">
        <v>115</v>
      </c>
      <c r="BC24" s="11" t="s">
        <v>115</v>
      </c>
      <c r="BD24" s="11" t="s">
        <v>115</v>
      </c>
      <c r="BE24" s="11" t="s">
        <v>115</v>
      </c>
      <c r="BF24" s="11" t="s">
        <v>115</v>
      </c>
      <c r="BG24" s="11" t="s">
        <v>115</v>
      </c>
      <c r="BH24" s="11" t="s">
        <v>115</v>
      </c>
      <c r="BI24" s="11" t="s">
        <v>115</v>
      </c>
      <c r="BJ24" s="11" t="s">
        <v>115</v>
      </c>
      <c r="BK24" s="11" t="s">
        <v>115</v>
      </c>
      <c r="BL24" s="11" t="s">
        <v>115</v>
      </c>
      <c r="BM24" s="11" t="s">
        <v>115</v>
      </c>
      <c r="BN24" s="11" t="s">
        <v>115</v>
      </c>
      <c r="BP24" s="11" t="s">
        <v>115</v>
      </c>
      <c r="BQ24" s="11" t="s">
        <v>115</v>
      </c>
      <c r="BS24" s="11" t="s">
        <v>115</v>
      </c>
      <c r="BT24" s="11" t="s">
        <v>115</v>
      </c>
      <c r="BV24" s="11" t="s">
        <v>115</v>
      </c>
      <c r="BW24" s="11" t="s">
        <v>115</v>
      </c>
      <c r="BY24" s="11" t="s">
        <v>115</v>
      </c>
      <c r="BZ24" s="11" t="s">
        <v>115</v>
      </c>
      <c r="CB24" s="11" t="s">
        <v>115</v>
      </c>
      <c r="CC24" s="11" t="s">
        <v>115</v>
      </c>
      <c r="CE24" s="11" t="s">
        <v>115</v>
      </c>
      <c r="CF24" s="11" t="s">
        <v>115</v>
      </c>
      <c r="CH24" s="11" t="s">
        <v>115</v>
      </c>
      <c r="CI24" s="11" t="s">
        <v>115</v>
      </c>
      <c r="CK24" s="11" t="s">
        <v>115</v>
      </c>
      <c r="CL24" s="11" t="s">
        <v>115</v>
      </c>
      <c r="CN24" s="11" t="s">
        <v>115</v>
      </c>
      <c r="CO24" s="11" t="s">
        <v>115</v>
      </c>
      <c r="CQ24" s="11" t="s">
        <v>115</v>
      </c>
      <c r="CR24" s="11" t="s">
        <v>115</v>
      </c>
      <c r="CT24" s="11" t="s">
        <v>115</v>
      </c>
      <c r="CU24" s="11" t="s">
        <v>115</v>
      </c>
      <c r="CW24" s="11" t="s">
        <v>115</v>
      </c>
      <c r="CX24" s="11" t="s">
        <v>115</v>
      </c>
      <c r="CZ24" s="11" t="s">
        <v>115</v>
      </c>
      <c r="DA24" s="11" t="s">
        <v>115</v>
      </c>
      <c r="DC24" s="11" t="s">
        <v>115</v>
      </c>
      <c r="DD24" s="11" t="s">
        <v>115</v>
      </c>
      <c r="DF24" s="11" t="s">
        <v>115</v>
      </c>
      <c r="DG24" s="11" t="s">
        <v>115</v>
      </c>
      <c r="DI24" s="11" t="s">
        <v>115</v>
      </c>
      <c r="DJ24" s="11" t="s">
        <v>115</v>
      </c>
      <c r="DL24" s="11" t="s">
        <v>115</v>
      </c>
      <c r="DM24" s="11" t="s">
        <v>115</v>
      </c>
      <c r="DO24" s="11" t="s">
        <v>115</v>
      </c>
      <c r="DP24" s="11" t="s">
        <v>115</v>
      </c>
      <c r="DR24" s="11" t="s">
        <v>115</v>
      </c>
      <c r="DS24" s="11" t="s">
        <v>115</v>
      </c>
      <c r="DU24" s="11" t="s">
        <v>115</v>
      </c>
      <c r="DV24" s="11" t="s">
        <v>115</v>
      </c>
      <c r="DX24" s="11" t="s">
        <v>115</v>
      </c>
      <c r="DY24" s="11" t="s">
        <v>115</v>
      </c>
      <c r="EA24" s="11" t="s">
        <v>115</v>
      </c>
      <c r="EB24" s="11" t="s">
        <v>115</v>
      </c>
      <c r="ED24" s="11" t="s">
        <v>115</v>
      </c>
      <c r="EE24" s="11" t="s">
        <v>115</v>
      </c>
      <c r="EG24" s="11" t="s">
        <v>115</v>
      </c>
      <c r="EH24" s="11" t="s">
        <v>115</v>
      </c>
      <c r="EJ24" s="11" t="s">
        <v>115</v>
      </c>
      <c r="EK24" s="11" t="s">
        <v>115</v>
      </c>
      <c r="EM24" s="11" t="s">
        <v>115</v>
      </c>
      <c r="EN24" s="11" t="s">
        <v>115</v>
      </c>
      <c r="EP24" s="11" t="s">
        <v>115</v>
      </c>
      <c r="EQ24" s="11" t="s">
        <v>115</v>
      </c>
      <c r="ES24" s="11" t="s">
        <v>115</v>
      </c>
      <c r="ET24" s="11" t="s">
        <v>115</v>
      </c>
      <c r="EV24" s="11" t="s">
        <v>115</v>
      </c>
      <c r="EW24" s="11" t="s">
        <v>115</v>
      </c>
      <c r="EY24" s="11" t="s">
        <v>115</v>
      </c>
      <c r="EZ24" s="11" t="s">
        <v>115</v>
      </c>
      <c r="FB24" s="11" t="s">
        <v>115</v>
      </c>
      <c r="FC24" s="11" t="s">
        <v>115</v>
      </c>
      <c r="FE24" s="11" t="s">
        <v>115</v>
      </c>
      <c r="FF24" s="11" t="s">
        <v>115</v>
      </c>
      <c r="FH24" s="11" t="s">
        <v>115</v>
      </c>
      <c r="FI24" s="11" t="s">
        <v>115</v>
      </c>
      <c r="FK24" s="11" t="s">
        <v>115</v>
      </c>
      <c r="FL24" s="11" t="s">
        <v>115</v>
      </c>
      <c r="FN24" s="11" t="s">
        <v>115</v>
      </c>
      <c r="FO24" s="11" t="s">
        <v>115</v>
      </c>
      <c r="FQ24" s="11" t="s">
        <v>115</v>
      </c>
      <c r="FR24" s="11" t="s">
        <v>115</v>
      </c>
      <c r="FT24" s="11" t="s">
        <v>115</v>
      </c>
      <c r="FU24" s="11" t="s">
        <v>115</v>
      </c>
      <c r="FW24" s="11" t="s">
        <v>115</v>
      </c>
      <c r="FX24" s="11" t="s">
        <v>115</v>
      </c>
      <c r="FZ24" s="11" t="s">
        <v>115</v>
      </c>
      <c r="GA24" s="11" t="s">
        <v>115</v>
      </c>
      <c r="GC24" s="11" t="s">
        <v>115</v>
      </c>
      <c r="GD24" s="11" t="s">
        <v>115</v>
      </c>
      <c r="GF24" s="11" t="s">
        <v>115</v>
      </c>
      <c r="GG24" s="11" t="s">
        <v>115</v>
      </c>
      <c r="GI24" s="11" t="s">
        <v>115</v>
      </c>
      <c r="GJ24" s="11" t="s">
        <v>115</v>
      </c>
    </row>
    <row r="25" spans="1:192" x14ac:dyDescent="0.35">
      <c r="A25" s="11" t="s">
        <v>51</v>
      </c>
      <c r="B25" s="11" t="s">
        <v>51</v>
      </c>
      <c r="C25" s="11" t="s">
        <v>116</v>
      </c>
      <c r="D25" s="11" t="s">
        <v>479</v>
      </c>
      <c r="E25" s="11" t="s">
        <v>480</v>
      </c>
      <c r="F25" s="11" t="s">
        <v>116</v>
      </c>
      <c r="G25" s="11" t="s">
        <v>51</v>
      </c>
      <c r="H25" s="11" t="s">
        <v>51</v>
      </c>
      <c r="I25" s="11" t="s">
        <v>116</v>
      </c>
      <c r="J25" s="11" t="s">
        <v>51</v>
      </c>
      <c r="K25" s="11">
        <f t="shared" si="1"/>
        <v>19</v>
      </c>
      <c r="L25" s="11" t="s">
        <v>116</v>
      </c>
      <c r="M25" s="11">
        <f t="shared" si="0"/>
        <v>0</v>
      </c>
      <c r="N25" s="11" t="s">
        <v>115</v>
      </c>
      <c r="O25" s="11" t="s">
        <v>115</v>
      </c>
      <c r="P25" s="11" t="s">
        <v>115</v>
      </c>
      <c r="Q25" s="11" t="s">
        <v>115</v>
      </c>
      <c r="R25" s="11" t="s">
        <v>115</v>
      </c>
      <c r="S25" s="11" t="s">
        <v>115</v>
      </c>
      <c r="T25" s="11" t="s">
        <v>115</v>
      </c>
      <c r="U25" s="11" t="s">
        <v>115</v>
      </c>
      <c r="V25" s="11" t="s">
        <v>115</v>
      </c>
      <c r="W25" s="11" t="s">
        <v>115</v>
      </c>
      <c r="X25" s="11" t="s">
        <v>115</v>
      </c>
      <c r="Y25" s="11" t="s">
        <v>115</v>
      </c>
      <c r="Z25" s="11" t="s">
        <v>115</v>
      </c>
      <c r="AA25" s="11" t="s">
        <v>115</v>
      </c>
      <c r="AB25" s="11" t="s">
        <v>115</v>
      </c>
      <c r="AC25" s="11" t="s">
        <v>115</v>
      </c>
      <c r="AD25" s="11" t="s">
        <v>115</v>
      </c>
      <c r="AE25" s="11" t="s">
        <v>115</v>
      </c>
      <c r="AF25" s="11" t="s">
        <v>115</v>
      </c>
      <c r="AG25" s="11" t="s">
        <v>115</v>
      </c>
      <c r="AH25" s="11" t="s">
        <v>115</v>
      </c>
      <c r="AI25" s="11" t="s">
        <v>115</v>
      </c>
      <c r="AJ25" s="11" t="s">
        <v>115</v>
      </c>
      <c r="AK25" s="11" t="s">
        <v>115</v>
      </c>
      <c r="AL25" s="11" t="s">
        <v>115</v>
      </c>
      <c r="AM25" s="11" t="s">
        <v>115</v>
      </c>
      <c r="AN25" s="11" t="s">
        <v>115</v>
      </c>
      <c r="AO25" s="11" t="s">
        <v>115</v>
      </c>
      <c r="AP25" s="11" t="s">
        <v>115</v>
      </c>
      <c r="AQ25" s="11" t="s">
        <v>115</v>
      </c>
      <c r="AR25" s="11" t="s">
        <v>115</v>
      </c>
      <c r="AS25" s="11" t="s">
        <v>115</v>
      </c>
      <c r="AT25" s="11" t="s">
        <v>115</v>
      </c>
      <c r="AU25" s="11" t="s">
        <v>115</v>
      </c>
      <c r="AV25" s="11" t="s">
        <v>115</v>
      </c>
      <c r="AW25" s="11" t="s">
        <v>115</v>
      </c>
      <c r="AX25" s="11" t="s">
        <v>115</v>
      </c>
      <c r="AY25" s="11" t="s">
        <v>115</v>
      </c>
      <c r="AZ25" s="11" t="s">
        <v>115</v>
      </c>
      <c r="BA25" s="11" t="s">
        <v>115</v>
      </c>
      <c r="BB25" s="11" t="s">
        <v>115</v>
      </c>
      <c r="BC25" s="11" t="s">
        <v>115</v>
      </c>
      <c r="BD25" s="11" t="s">
        <v>115</v>
      </c>
      <c r="BE25" s="11" t="s">
        <v>115</v>
      </c>
      <c r="BF25" s="11" t="s">
        <v>115</v>
      </c>
      <c r="BG25" s="11" t="s">
        <v>115</v>
      </c>
      <c r="BH25" s="11" t="s">
        <v>115</v>
      </c>
      <c r="BI25" s="11" t="s">
        <v>115</v>
      </c>
      <c r="BJ25" s="11" t="s">
        <v>115</v>
      </c>
      <c r="BK25" s="11" t="s">
        <v>115</v>
      </c>
      <c r="BL25" s="11" t="s">
        <v>115</v>
      </c>
      <c r="BM25" s="11" t="s">
        <v>115</v>
      </c>
      <c r="BN25" s="11" t="s">
        <v>115</v>
      </c>
      <c r="BP25" s="11" t="s">
        <v>115</v>
      </c>
      <c r="BQ25" s="11" t="s">
        <v>115</v>
      </c>
      <c r="BS25" s="11" t="s">
        <v>115</v>
      </c>
      <c r="BT25" s="11" t="s">
        <v>115</v>
      </c>
      <c r="BV25" s="11" t="s">
        <v>115</v>
      </c>
      <c r="BW25" s="11" t="s">
        <v>115</v>
      </c>
      <c r="BY25" s="11" t="s">
        <v>115</v>
      </c>
      <c r="BZ25" s="11" t="s">
        <v>115</v>
      </c>
      <c r="CB25" s="11" t="s">
        <v>115</v>
      </c>
      <c r="CC25" s="11" t="s">
        <v>115</v>
      </c>
      <c r="CE25" s="11" t="s">
        <v>115</v>
      </c>
      <c r="CF25" s="11" t="s">
        <v>115</v>
      </c>
      <c r="CH25" s="11" t="s">
        <v>115</v>
      </c>
      <c r="CI25" s="11" t="s">
        <v>115</v>
      </c>
      <c r="CK25" s="11" t="s">
        <v>115</v>
      </c>
      <c r="CL25" s="11" t="s">
        <v>115</v>
      </c>
      <c r="CN25" s="11" t="s">
        <v>115</v>
      </c>
      <c r="CO25" s="11" t="s">
        <v>115</v>
      </c>
      <c r="CQ25" s="11" t="s">
        <v>115</v>
      </c>
      <c r="CR25" s="11" t="s">
        <v>115</v>
      </c>
      <c r="CT25" s="11" t="s">
        <v>115</v>
      </c>
      <c r="CU25" s="11" t="s">
        <v>115</v>
      </c>
      <c r="CW25" s="11" t="s">
        <v>115</v>
      </c>
      <c r="CX25" s="11" t="s">
        <v>115</v>
      </c>
      <c r="CZ25" s="11" t="s">
        <v>115</v>
      </c>
      <c r="DA25" s="11" t="s">
        <v>115</v>
      </c>
      <c r="DC25" s="11" t="s">
        <v>115</v>
      </c>
      <c r="DD25" s="11" t="s">
        <v>115</v>
      </c>
      <c r="DF25" s="11" t="s">
        <v>115</v>
      </c>
      <c r="DG25" s="11" t="s">
        <v>115</v>
      </c>
      <c r="DI25" s="11" t="s">
        <v>115</v>
      </c>
      <c r="DJ25" s="11" t="s">
        <v>115</v>
      </c>
      <c r="DL25" s="11" t="s">
        <v>115</v>
      </c>
      <c r="DM25" s="11" t="s">
        <v>115</v>
      </c>
      <c r="DO25" s="11" t="s">
        <v>115</v>
      </c>
      <c r="DP25" s="11" t="s">
        <v>115</v>
      </c>
      <c r="DR25" s="11" t="s">
        <v>115</v>
      </c>
      <c r="DS25" s="11" t="s">
        <v>115</v>
      </c>
      <c r="DU25" s="11" t="s">
        <v>115</v>
      </c>
      <c r="DV25" s="11" t="s">
        <v>115</v>
      </c>
      <c r="DX25" s="11" t="s">
        <v>115</v>
      </c>
      <c r="DY25" s="11" t="s">
        <v>115</v>
      </c>
      <c r="EA25" s="11" t="s">
        <v>115</v>
      </c>
      <c r="EB25" s="11" t="s">
        <v>115</v>
      </c>
      <c r="ED25" s="11" t="s">
        <v>115</v>
      </c>
      <c r="EE25" s="11" t="s">
        <v>115</v>
      </c>
      <c r="EG25" s="11" t="s">
        <v>115</v>
      </c>
      <c r="EH25" s="11" t="s">
        <v>115</v>
      </c>
      <c r="EJ25" s="11" t="s">
        <v>115</v>
      </c>
      <c r="EK25" s="11" t="s">
        <v>115</v>
      </c>
      <c r="EM25" s="11" t="s">
        <v>115</v>
      </c>
      <c r="EN25" s="11" t="s">
        <v>115</v>
      </c>
      <c r="EP25" s="11" t="s">
        <v>115</v>
      </c>
      <c r="EQ25" s="11" t="s">
        <v>115</v>
      </c>
      <c r="ES25" s="11" t="s">
        <v>115</v>
      </c>
      <c r="ET25" s="11" t="s">
        <v>115</v>
      </c>
      <c r="EV25" s="11" t="s">
        <v>115</v>
      </c>
      <c r="EW25" s="11" t="s">
        <v>115</v>
      </c>
      <c r="EY25" s="11" t="s">
        <v>115</v>
      </c>
      <c r="EZ25" s="11" t="s">
        <v>115</v>
      </c>
      <c r="FB25" s="11" t="s">
        <v>115</v>
      </c>
      <c r="FC25" s="11" t="s">
        <v>115</v>
      </c>
      <c r="FE25" s="11" t="s">
        <v>115</v>
      </c>
      <c r="FF25" s="11" t="s">
        <v>115</v>
      </c>
      <c r="FH25" s="11" t="s">
        <v>115</v>
      </c>
      <c r="FI25" s="11" t="s">
        <v>115</v>
      </c>
      <c r="FK25" s="11" t="s">
        <v>115</v>
      </c>
      <c r="FL25" s="11" t="s">
        <v>115</v>
      </c>
      <c r="FN25" s="11" t="s">
        <v>115</v>
      </c>
      <c r="FO25" s="11" t="s">
        <v>115</v>
      </c>
      <c r="FQ25" s="11" t="s">
        <v>115</v>
      </c>
      <c r="FR25" s="11" t="s">
        <v>115</v>
      </c>
      <c r="FT25" s="11" t="s">
        <v>115</v>
      </c>
      <c r="FU25" s="11" t="s">
        <v>115</v>
      </c>
      <c r="FW25" s="11" t="s">
        <v>115</v>
      </c>
      <c r="FX25" s="11" t="s">
        <v>115</v>
      </c>
      <c r="FZ25" s="11" t="s">
        <v>115</v>
      </c>
      <c r="GA25" s="11" t="s">
        <v>115</v>
      </c>
      <c r="GC25" s="11" t="s">
        <v>115</v>
      </c>
      <c r="GD25" s="11" t="s">
        <v>115</v>
      </c>
      <c r="GF25" s="11" t="s">
        <v>115</v>
      </c>
      <c r="GG25" s="11" t="s">
        <v>115</v>
      </c>
      <c r="GI25" s="11" t="s">
        <v>115</v>
      </c>
      <c r="GJ25" s="11" t="s">
        <v>115</v>
      </c>
    </row>
    <row r="26" spans="1:192" x14ac:dyDescent="0.35">
      <c r="A26" s="11" t="s">
        <v>51</v>
      </c>
      <c r="B26" s="11" t="s">
        <v>51</v>
      </c>
      <c r="C26" s="11" t="s">
        <v>116</v>
      </c>
      <c r="D26" s="11" t="s">
        <v>481</v>
      </c>
      <c r="E26" s="11" t="s">
        <v>482</v>
      </c>
      <c r="F26" s="11" t="s">
        <v>116</v>
      </c>
      <c r="G26" s="11" t="s">
        <v>455</v>
      </c>
      <c r="H26" s="11" t="s">
        <v>51</v>
      </c>
      <c r="I26" s="11" t="s">
        <v>116</v>
      </c>
      <c r="J26" s="11" t="s">
        <v>51</v>
      </c>
      <c r="K26" s="11">
        <f t="shared" si="1"/>
        <v>20</v>
      </c>
      <c r="L26" s="11" t="s">
        <v>116</v>
      </c>
      <c r="M26" s="11">
        <f t="shared" si="0"/>
        <v>-7.9228162514264338E+28</v>
      </c>
      <c r="N26" s="11" t="s">
        <v>115</v>
      </c>
      <c r="O26" s="11" t="s">
        <v>115</v>
      </c>
      <c r="P26" s="11" t="s">
        <v>115</v>
      </c>
      <c r="Q26" s="11" t="s">
        <v>115</v>
      </c>
      <c r="R26" s="11" t="s">
        <v>115</v>
      </c>
      <c r="S26" s="11" t="s">
        <v>115</v>
      </c>
      <c r="T26" s="11" t="s">
        <v>115</v>
      </c>
      <c r="U26" s="11" t="s">
        <v>115</v>
      </c>
      <c r="V26" s="11" t="s">
        <v>115</v>
      </c>
      <c r="W26" s="11" t="s">
        <v>115</v>
      </c>
      <c r="X26" s="11" t="s">
        <v>115</v>
      </c>
      <c r="Y26" s="11" t="s">
        <v>115</v>
      </c>
      <c r="Z26" s="11" t="s">
        <v>115</v>
      </c>
      <c r="AA26" s="11" t="s">
        <v>115</v>
      </c>
      <c r="AB26" s="11" t="s">
        <v>115</v>
      </c>
      <c r="AC26" s="11" t="s">
        <v>115</v>
      </c>
      <c r="AD26" s="11" t="s">
        <v>115</v>
      </c>
      <c r="AE26" s="11" t="s">
        <v>115</v>
      </c>
      <c r="AF26" s="11" t="s">
        <v>115</v>
      </c>
      <c r="AG26" s="11" t="s">
        <v>115</v>
      </c>
      <c r="AH26" s="11" t="s">
        <v>115</v>
      </c>
      <c r="AI26" s="11" t="s">
        <v>115</v>
      </c>
      <c r="AJ26" s="11" t="s">
        <v>115</v>
      </c>
      <c r="AK26" s="11" t="s">
        <v>115</v>
      </c>
      <c r="AL26" s="11" t="s">
        <v>115</v>
      </c>
      <c r="AM26" s="11" t="s">
        <v>115</v>
      </c>
      <c r="AN26" s="11" t="s">
        <v>115</v>
      </c>
      <c r="AO26" s="11" t="s">
        <v>115</v>
      </c>
      <c r="AP26" s="11" t="s">
        <v>115</v>
      </c>
      <c r="AQ26" s="11" t="s">
        <v>115</v>
      </c>
      <c r="AR26" s="11" t="s">
        <v>115</v>
      </c>
      <c r="AS26" s="11" t="s">
        <v>115</v>
      </c>
      <c r="AT26" s="11" t="s">
        <v>115</v>
      </c>
      <c r="AU26" s="11" t="s">
        <v>115</v>
      </c>
      <c r="AV26" s="11" t="s">
        <v>115</v>
      </c>
      <c r="AW26" s="11" t="s">
        <v>115</v>
      </c>
      <c r="AX26" s="11" t="s">
        <v>115</v>
      </c>
      <c r="AY26" s="11" t="s">
        <v>115</v>
      </c>
      <c r="AZ26" s="11" t="s">
        <v>115</v>
      </c>
      <c r="BA26" s="11" t="s">
        <v>115</v>
      </c>
      <c r="BB26" s="11" t="s">
        <v>115</v>
      </c>
      <c r="BC26" s="11" t="s">
        <v>115</v>
      </c>
      <c r="BD26" s="11" t="s">
        <v>115</v>
      </c>
      <c r="BE26" s="11" t="s">
        <v>115</v>
      </c>
      <c r="BF26" s="11" t="s">
        <v>115</v>
      </c>
      <c r="BG26" s="11" t="s">
        <v>115</v>
      </c>
      <c r="BH26" s="11" t="s">
        <v>115</v>
      </c>
      <c r="BI26" s="11" t="s">
        <v>115</v>
      </c>
      <c r="BJ26" s="11" t="s">
        <v>115</v>
      </c>
      <c r="BK26" s="11" t="s">
        <v>115</v>
      </c>
      <c r="BL26" s="11" t="s">
        <v>115</v>
      </c>
      <c r="BM26" s="11" t="s">
        <v>115</v>
      </c>
      <c r="BN26" s="11" t="s">
        <v>115</v>
      </c>
      <c r="BP26" s="11" t="s">
        <v>115</v>
      </c>
      <c r="BQ26" s="11" t="s">
        <v>115</v>
      </c>
      <c r="BS26" s="11" t="s">
        <v>115</v>
      </c>
      <c r="BT26" s="11" t="s">
        <v>115</v>
      </c>
      <c r="BV26" s="11" t="s">
        <v>115</v>
      </c>
      <c r="BW26" s="11" t="s">
        <v>115</v>
      </c>
      <c r="BY26" s="11" t="s">
        <v>115</v>
      </c>
      <c r="BZ26" s="11" t="s">
        <v>115</v>
      </c>
      <c r="CB26" s="11" t="s">
        <v>115</v>
      </c>
      <c r="CC26" s="11" t="s">
        <v>115</v>
      </c>
      <c r="CE26" s="11" t="s">
        <v>115</v>
      </c>
      <c r="CF26" s="11" t="s">
        <v>115</v>
      </c>
      <c r="CH26" s="11" t="s">
        <v>115</v>
      </c>
      <c r="CI26" s="11" t="s">
        <v>115</v>
      </c>
      <c r="CK26" s="11" t="s">
        <v>115</v>
      </c>
      <c r="CL26" s="11" t="s">
        <v>115</v>
      </c>
      <c r="CN26" s="11" t="s">
        <v>115</v>
      </c>
      <c r="CO26" s="11" t="s">
        <v>115</v>
      </c>
      <c r="CQ26" s="11" t="s">
        <v>115</v>
      </c>
      <c r="CR26" s="11" t="s">
        <v>115</v>
      </c>
      <c r="CT26" s="11" t="s">
        <v>115</v>
      </c>
      <c r="CU26" s="11" t="s">
        <v>115</v>
      </c>
      <c r="CW26" s="11" t="s">
        <v>115</v>
      </c>
      <c r="CX26" s="11" t="s">
        <v>115</v>
      </c>
      <c r="CZ26" s="11" t="s">
        <v>115</v>
      </c>
      <c r="DA26" s="11" t="s">
        <v>115</v>
      </c>
      <c r="DC26" s="11" t="s">
        <v>115</v>
      </c>
      <c r="DD26" s="11" t="s">
        <v>115</v>
      </c>
      <c r="DF26" s="11" t="s">
        <v>115</v>
      </c>
      <c r="DG26" s="11" t="s">
        <v>115</v>
      </c>
      <c r="DI26" s="11" t="s">
        <v>115</v>
      </c>
      <c r="DJ26" s="11" t="s">
        <v>115</v>
      </c>
      <c r="DL26" s="11" t="s">
        <v>115</v>
      </c>
      <c r="DM26" s="11" t="s">
        <v>115</v>
      </c>
      <c r="DO26" s="11" t="s">
        <v>115</v>
      </c>
      <c r="DP26" s="11" t="s">
        <v>115</v>
      </c>
      <c r="DR26" s="11" t="s">
        <v>115</v>
      </c>
      <c r="DS26" s="11" t="s">
        <v>115</v>
      </c>
      <c r="DU26" s="11" t="s">
        <v>115</v>
      </c>
      <c r="DV26" s="11" t="s">
        <v>115</v>
      </c>
      <c r="DX26" s="11" t="s">
        <v>115</v>
      </c>
      <c r="DY26" s="11" t="s">
        <v>115</v>
      </c>
      <c r="EA26" s="11" t="s">
        <v>115</v>
      </c>
      <c r="EB26" s="11" t="s">
        <v>115</v>
      </c>
      <c r="ED26" s="11" t="s">
        <v>115</v>
      </c>
      <c r="EE26" s="11" t="s">
        <v>115</v>
      </c>
      <c r="EG26" s="11" t="s">
        <v>115</v>
      </c>
      <c r="EH26" s="11" t="s">
        <v>115</v>
      </c>
      <c r="EJ26" s="11" t="s">
        <v>115</v>
      </c>
      <c r="EK26" s="11" t="s">
        <v>115</v>
      </c>
      <c r="EM26" s="11" t="s">
        <v>115</v>
      </c>
      <c r="EN26" s="11" t="s">
        <v>115</v>
      </c>
      <c r="EP26" s="11" t="s">
        <v>115</v>
      </c>
      <c r="EQ26" s="11" t="s">
        <v>115</v>
      </c>
      <c r="ES26" s="11" t="s">
        <v>115</v>
      </c>
      <c r="ET26" s="11" t="s">
        <v>115</v>
      </c>
      <c r="EV26" s="11" t="s">
        <v>115</v>
      </c>
      <c r="EW26" s="11" t="s">
        <v>115</v>
      </c>
      <c r="EY26" s="11" t="s">
        <v>115</v>
      </c>
      <c r="EZ26" s="11" t="s">
        <v>115</v>
      </c>
      <c r="FB26" s="11" t="s">
        <v>115</v>
      </c>
      <c r="FC26" s="11" t="s">
        <v>115</v>
      </c>
      <c r="FE26" s="11" t="s">
        <v>115</v>
      </c>
      <c r="FF26" s="11" t="s">
        <v>115</v>
      </c>
      <c r="FH26" s="11" t="s">
        <v>115</v>
      </c>
      <c r="FI26" s="11" t="s">
        <v>115</v>
      </c>
      <c r="FK26" s="11" t="s">
        <v>115</v>
      </c>
      <c r="FL26" s="11" t="s">
        <v>115</v>
      </c>
      <c r="FN26" s="11" t="s">
        <v>115</v>
      </c>
      <c r="FO26" s="11" t="s">
        <v>115</v>
      </c>
      <c r="FQ26" s="11" t="s">
        <v>115</v>
      </c>
      <c r="FR26" s="11" t="s">
        <v>115</v>
      </c>
      <c r="FT26" s="11" t="s">
        <v>115</v>
      </c>
      <c r="FU26" s="11" t="s">
        <v>115</v>
      </c>
      <c r="FW26" s="11" t="s">
        <v>115</v>
      </c>
      <c r="FX26" s="11" t="s">
        <v>115</v>
      </c>
      <c r="FZ26" s="11" t="s">
        <v>115</v>
      </c>
      <c r="GA26" s="11" t="s">
        <v>115</v>
      </c>
      <c r="GC26" s="11" t="s">
        <v>115</v>
      </c>
      <c r="GD26" s="11" t="s">
        <v>115</v>
      </c>
      <c r="GF26" s="11" t="s">
        <v>115</v>
      </c>
      <c r="GG26" s="11" t="s">
        <v>115</v>
      </c>
      <c r="GI26" s="11" t="s">
        <v>115</v>
      </c>
      <c r="GJ26" s="11" t="s">
        <v>115</v>
      </c>
    </row>
    <row r="27" spans="1:192" x14ac:dyDescent="0.35">
      <c r="A27" s="11" t="s">
        <v>51</v>
      </c>
      <c r="B27" s="11" t="s">
        <v>51</v>
      </c>
      <c r="C27" s="11" t="s">
        <v>116</v>
      </c>
      <c r="D27" s="11" t="s">
        <v>483</v>
      </c>
      <c r="E27" s="11" t="s">
        <v>484</v>
      </c>
      <c r="F27" s="11" t="s">
        <v>116</v>
      </c>
      <c r="G27" s="11" t="s">
        <v>455</v>
      </c>
      <c r="H27" s="11" t="s">
        <v>51</v>
      </c>
      <c r="I27" s="11" t="s">
        <v>116</v>
      </c>
      <c r="J27" s="11" t="s">
        <v>51</v>
      </c>
      <c r="K27" s="11">
        <f t="shared" si="1"/>
        <v>21</v>
      </c>
      <c r="L27" s="11" t="s">
        <v>116</v>
      </c>
      <c r="M27" s="11">
        <f t="shared" si="0"/>
        <v>-5.0706024009129176E+30</v>
      </c>
      <c r="N27" s="11" t="s">
        <v>115</v>
      </c>
      <c r="O27" s="11" t="s">
        <v>115</v>
      </c>
      <c r="P27" s="11" t="s">
        <v>115</v>
      </c>
      <c r="Q27" s="11" t="s">
        <v>115</v>
      </c>
      <c r="R27" s="11" t="s">
        <v>115</v>
      </c>
      <c r="S27" s="11" t="s">
        <v>115</v>
      </c>
      <c r="T27" s="11" t="s">
        <v>115</v>
      </c>
      <c r="U27" s="11" t="s">
        <v>115</v>
      </c>
      <c r="V27" s="11" t="s">
        <v>115</v>
      </c>
      <c r="W27" s="11" t="s">
        <v>115</v>
      </c>
      <c r="X27" s="11" t="s">
        <v>115</v>
      </c>
      <c r="Y27" s="11" t="s">
        <v>115</v>
      </c>
      <c r="Z27" s="11" t="s">
        <v>115</v>
      </c>
      <c r="AA27" s="11" t="s">
        <v>115</v>
      </c>
      <c r="AB27" s="11" t="s">
        <v>115</v>
      </c>
      <c r="AC27" s="11" t="s">
        <v>115</v>
      </c>
      <c r="AD27" s="11" t="s">
        <v>115</v>
      </c>
      <c r="AE27" s="11" t="s">
        <v>115</v>
      </c>
      <c r="AF27" s="11" t="s">
        <v>115</v>
      </c>
      <c r="AG27" s="11" t="s">
        <v>115</v>
      </c>
      <c r="AH27" s="11" t="s">
        <v>115</v>
      </c>
      <c r="AI27" s="11" t="s">
        <v>115</v>
      </c>
      <c r="AJ27" s="11" t="s">
        <v>115</v>
      </c>
      <c r="AK27" s="11" t="s">
        <v>115</v>
      </c>
      <c r="AL27" s="11" t="s">
        <v>115</v>
      </c>
      <c r="AM27" s="11" t="s">
        <v>115</v>
      </c>
      <c r="AN27" s="11" t="s">
        <v>115</v>
      </c>
      <c r="AO27" s="11" t="s">
        <v>115</v>
      </c>
      <c r="AP27" s="11" t="s">
        <v>115</v>
      </c>
      <c r="AQ27" s="11" t="s">
        <v>115</v>
      </c>
      <c r="AR27" s="11" t="s">
        <v>115</v>
      </c>
      <c r="AS27" s="11" t="s">
        <v>115</v>
      </c>
      <c r="AT27" s="11" t="s">
        <v>115</v>
      </c>
      <c r="AU27" s="11" t="s">
        <v>115</v>
      </c>
      <c r="AV27" s="11" t="s">
        <v>115</v>
      </c>
      <c r="AW27" s="11" t="s">
        <v>115</v>
      </c>
      <c r="AX27" s="11" t="s">
        <v>115</v>
      </c>
      <c r="AY27" s="11" t="s">
        <v>115</v>
      </c>
      <c r="AZ27" s="11" t="s">
        <v>115</v>
      </c>
      <c r="BA27" s="11" t="s">
        <v>115</v>
      </c>
      <c r="BB27" s="11" t="s">
        <v>115</v>
      </c>
      <c r="BC27" s="11" t="s">
        <v>115</v>
      </c>
      <c r="BD27" s="11" t="s">
        <v>115</v>
      </c>
      <c r="BE27" s="11" t="s">
        <v>115</v>
      </c>
      <c r="BF27" s="11" t="s">
        <v>115</v>
      </c>
      <c r="BG27" s="11" t="s">
        <v>115</v>
      </c>
      <c r="BH27" s="11" t="s">
        <v>115</v>
      </c>
      <c r="BI27" s="11" t="s">
        <v>115</v>
      </c>
      <c r="BJ27" s="11" t="s">
        <v>115</v>
      </c>
      <c r="BK27" s="11" t="s">
        <v>115</v>
      </c>
      <c r="BL27" s="11" t="s">
        <v>115</v>
      </c>
      <c r="BM27" s="11" t="s">
        <v>115</v>
      </c>
      <c r="BN27" s="11" t="s">
        <v>115</v>
      </c>
      <c r="BP27" s="11" t="s">
        <v>115</v>
      </c>
      <c r="BQ27" s="11" t="s">
        <v>115</v>
      </c>
      <c r="BS27" s="11" t="s">
        <v>115</v>
      </c>
      <c r="BT27" s="11" t="s">
        <v>115</v>
      </c>
      <c r="BV27" s="11" t="s">
        <v>115</v>
      </c>
      <c r="BW27" s="11" t="s">
        <v>115</v>
      </c>
      <c r="BY27" s="11" t="s">
        <v>115</v>
      </c>
      <c r="BZ27" s="11" t="s">
        <v>115</v>
      </c>
      <c r="CB27" s="11" t="s">
        <v>115</v>
      </c>
      <c r="CC27" s="11" t="s">
        <v>115</v>
      </c>
      <c r="CE27" s="11" t="s">
        <v>115</v>
      </c>
      <c r="CF27" s="11" t="s">
        <v>115</v>
      </c>
      <c r="CH27" s="11" t="s">
        <v>115</v>
      </c>
      <c r="CI27" s="11" t="s">
        <v>115</v>
      </c>
      <c r="CK27" s="11" t="s">
        <v>115</v>
      </c>
      <c r="CL27" s="11" t="s">
        <v>115</v>
      </c>
      <c r="CN27" s="11" t="s">
        <v>115</v>
      </c>
      <c r="CO27" s="11" t="s">
        <v>115</v>
      </c>
      <c r="CQ27" s="11" t="s">
        <v>115</v>
      </c>
      <c r="CR27" s="11" t="s">
        <v>115</v>
      </c>
      <c r="CT27" s="11" t="s">
        <v>115</v>
      </c>
      <c r="CU27" s="11" t="s">
        <v>115</v>
      </c>
      <c r="CW27" s="11" t="s">
        <v>115</v>
      </c>
      <c r="CX27" s="11" t="s">
        <v>115</v>
      </c>
      <c r="CZ27" s="11" t="s">
        <v>115</v>
      </c>
      <c r="DA27" s="11" t="s">
        <v>115</v>
      </c>
      <c r="DC27" s="11" t="s">
        <v>115</v>
      </c>
      <c r="DD27" s="11" t="s">
        <v>115</v>
      </c>
      <c r="DF27" s="11" t="s">
        <v>115</v>
      </c>
      <c r="DG27" s="11" t="s">
        <v>115</v>
      </c>
      <c r="DI27" s="11" t="s">
        <v>115</v>
      </c>
      <c r="DJ27" s="11" t="s">
        <v>115</v>
      </c>
      <c r="DL27" s="11" t="s">
        <v>115</v>
      </c>
      <c r="DM27" s="11" t="s">
        <v>115</v>
      </c>
      <c r="DO27" s="11" t="s">
        <v>115</v>
      </c>
      <c r="DP27" s="11" t="s">
        <v>115</v>
      </c>
      <c r="DR27" s="11" t="s">
        <v>115</v>
      </c>
      <c r="DS27" s="11" t="s">
        <v>115</v>
      </c>
      <c r="DU27" s="11" t="s">
        <v>115</v>
      </c>
      <c r="DV27" s="11" t="s">
        <v>115</v>
      </c>
      <c r="DX27" s="11" t="s">
        <v>115</v>
      </c>
      <c r="DY27" s="11" t="s">
        <v>115</v>
      </c>
      <c r="EA27" s="11" t="s">
        <v>115</v>
      </c>
      <c r="EB27" s="11" t="s">
        <v>115</v>
      </c>
      <c r="ED27" s="11" t="s">
        <v>115</v>
      </c>
      <c r="EE27" s="11" t="s">
        <v>115</v>
      </c>
      <c r="EG27" s="11" t="s">
        <v>115</v>
      </c>
      <c r="EH27" s="11" t="s">
        <v>115</v>
      </c>
      <c r="EJ27" s="11" t="s">
        <v>115</v>
      </c>
      <c r="EK27" s="11" t="s">
        <v>115</v>
      </c>
      <c r="EM27" s="11" t="s">
        <v>115</v>
      </c>
      <c r="EN27" s="11" t="s">
        <v>115</v>
      </c>
      <c r="EP27" s="11" t="s">
        <v>115</v>
      </c>
      <c r="EQ27" s="11" t="s">
        <v>115</v>
      </c>
      <c r="ES27" s="11" t="s">
        <v>115</v>
      </c>
      <c r="ET27" s="11" t="s">
        <v>115</v>
      </c>
      <c r="EV27" s="11" t="s">
        <v>115</v>
      </c>
      <c r="EW27" s="11" t="s">
        <v>115</v>
      </c>
      <c r="EY27" s="11" t="s">
        <v>115</v>
      </c>
      <c r="EZ27" s="11" t="s">
        <v>115</v>
      </c>
      <c r="FB27" s="11" t="s">
        <v>115</v>
      </c>
      <c r="FC27" s="11" t="s">
        <v>115</v>
      </c>
      <c r="FE27" s="11" t="s">
        <v>115</v>
      </c>
      <c r="FF27" s="11" t="s">
        <v>115</v>
      </c>
      <c r="FH27" s="11" t="s">
        <v>115</v>
      </c>
      <c r="FI27" s="11" t="s">
        <v>115</v>
      </c>
      <c r="FK27" s="11" t="s">
        <v>115</v>
      </c>
      <c r="FL27" s="11" t="s">
        <v>115</v>
      </c>
      <c r="FN27" s="11" t="s">
        <v>115</v>
      </c>
      <c r="FO27" s="11" t="s">
        <v>115</v>
      </c>
      <c r="FQ27" s="11" t="s">
        <v>115</v>
      </c>
      <c r="FR27" s="11" t="s">
        <v>115</v>
      </c>
      <c r="FT27" s="11" t="s">
        <v>115</v>
      </c>
      <c r="FU27" s="11" t="s">
        <v>115</v>
      </c>
      <c r="FW27" s="11" t="s">
        <v>115</v>
      </c>
      <c r="FX27" s="11" t="s">
        <v>115</v>
      </c>
      <c r="FZ27" s="11" t="s">
        <v>115</v>
      </c>
      <c r="GA27" s="11" t="s">
        <v>115</v>
      </c>
      <c r="GC27" s="11" t="s">
        <v>115</v>
      </c>
      <c r="GD27" s="11" t="s">
        <v>115</v>
      </c>
      <c r="GF27" s="11" t="s">
        <v>115</v>
      </c>
      <c r="GG27" s="11" t="s">
        <v>115</v>
      </c>
      <c r="GI27" s="11" t="s">
        <v>115</v>
      </c>
      <c r="GJ27" s="11" t="s">
        <v>115</v>
      </c>
    </row>
    <row r="28" spans="1:192" x14ac:dyDescent="0.35">
      <c r="A28" s="11" t="s">
        <v>51</v>
      </c>
      <c r="B28" s="11" t="s">
        <v>51</v>
      </c>
      <c r="C28" s="11" t="s">
        <v>116</v>
      </c>
      <c r="D28" s="11" t="s">
        <v>485</v>
      </c>
      <c r="E28" s="11" t="s">
        <v>486</v>
      </c>
      <c r="F28" s="11" t="s">
        <v>116</v>
      </c>
      <c r="G28" s="11" t="s">
        <v>51</v>
      </c>
      <c r="H28" s="11" t="s">
        <v>51</v>
      </c>
      <c r="I28" s="11" t="s">
        <v>116</v>
      </c>
      <c r="J28" s="11" t="s">
        <v>51</v>
      </c>
      <c r="K28" s="11">
        <f t="shared" si="1"/>
        <v>22</v>
      </c>
      <c r="L28" s="11" t="s">
        <v>116</v>
      </c>
      <c r="M28" s="11">
        <f t="shared" si="0"/>
        <v>0</v>
      </c>
      <c r="N28" s="11" t="s">
        <v>115</v>
      </c>
      <c r="O28" s="11" t="s">
        <v>115</v>
      </c>
      <c r="P28" s="11" t="s">
        <v>115</v>
      </c>
      <c r="Q28" s="11" t="s">
        <v>115</v>
      </c>
      <c r="R28" s="11" t="s">
        <v>115</v>
      </c>
      <c r="S28" s="11" t="s">
        <v>115</v>
      </c>
      <c r="T28" s="11" t="s">
        <v>115</v>
      </c>
      <c r="U28" s="11" t="s">
        <v>115</v>
      </c>
      <c r="V28" s="11" t="s">
        <v>115</v>
      </c>
      <c r="W28" s="11" t="s">
        <v>115</v>
      </c>
      <c r="X28" s="11" t="s">
        <v>115</v>
      </c>
      <c r="Y28" s="11" t="s">
        <v>115</v>
      </c>
      <c r="Z28" s="11" t="s">
        <v>115</v>
      </c>
      <c r="AA28" s="11" t="s">
        <v>115</v>
      </c>
      <c r="AB28" s="11" t="s">
        <v>115</v>
      </c>
      <c r="AC28" s="11" t="s">
        <v>115</v>
      </c>
      <c r="AD28" s="11" t="s">
        <v>115</v>
      </c>
      <c r="AE28" s="11" t="s">
        <v>115</v>
      </c>
      <c r="AF28" s="11" t="s">
        <v>115</v>
      </c>
      <c r="AG28" s="11" t="s">
        <v>115</v>
      </c>
      <c r="AH28" s="11" t="s">
        <v>115</v>
      </c>
      <c r="AI28" s="11" t="s">
        <v>115</v>
      </c>
      <c r="AJ28" s="11" t="s">
        <v>115</v>
      </c>
      <c r="AK28" s="11" t="s">
        <v>115</v>
      </c>
      <c r="AL28" s="11" t="s">
        <v>115</v>
      </c>
      <c r="AM28" s="11" t="s">
        <v>115</v>
      </c>
      <c r="AN28" s="11" t="s">
        <v>115</v>
      </c>
      <c r="AO28" s="11" t="s">
        <v>115</v>
      </c>
      <c r="AP28" s="11" t="s">
        <v>115</v>
      </c>
      <c r="AQ28" s="11" t="s">
        <v>115</v>
      </c>
      <c r="AR28" s="11" t="s">
        <v>115</v>
      </c>
      <c r="AS28" s="11" t="s">
        <v>115</v>
      </c>
      <c r="AT28" s="11" t="s">
        <v>115</v>
      </c>
      <c r="AU28" s="11" t="s">
        <v>115</v>
      </c>
      <c r="AV28" s="11" t="s">
        <v>115</v>
      </c>
      <c r="AW28" s="11" t="s">
        <v>115</v>
      </c>
      <c r="AX28" s="11" t="s">
        <v>115</v>
      </c>
      <c r="AY28" s="11" t="s">
        <v>115</v>
      </c>
      <c r="AZ28" s="11" t="s">
        <v>115</v>
      </c>
      <c r="BA28" s="11" t="s">
        <v>115</v>
      </c>
      <c r="BB28" s="11" t="s">
        <v>115</v>
      </c>
      <c r="BC28" s="11" t="s">
        <v>115</v>
      </c>
      <c r="BD28" s="11" t="s">
        <v>115</v>
      </c>
      <c r="BE28" s="11" t="s">
        <v>115</v>
      </c>
      <c r="BF28" s="11" t="s">
        <v>115</v>
      </c>
      <c r="BG28" s="11" t="s">
        <v>115</v>
      </c>
      <c r="BH28" s="11" t="s">
        <v>115</v>
      </c>
      <c r="BI28" s="11" t="s">
        <v>115</v>
      </c>
      <c r="BJ28" s="11" t="s">
        <v>115</v>
      </c>
      <c r="BK28" s="11" t="s">
        <v>115</v>
      </c>
      <c r="BL28" s="11" t="s">
        <v>115</v>
      </c>
      <c r="BM28" s="11" t="s">
        <v>115</v>
      </c>
      <c r="BN28" s="11" t="s">
        <v>115</v>
      </c>
      <c r="BP28" s="11" t="s">
        <v>115</v>
      </c>
      <c r="BQ28" s="11" t="s">
        <v>115</v>
      </c>
      <c r="BS28" s="11" t="s">
        <v>115</v>
      </c>
      <c r="BT28" s="11" t="s">
        <v>115</v>
      </c>
      <c r="BV28" s="11" t="s">
        <v>115</v>
      </c>
      <c r="BW28" s="11" t="s">
        <v>115</v>
      </c>
      <c r="BY28" s="11" t="s">
        <v>115</v>
      </c>
      <c r="BZ28" s="11" t="s">
        <v>115</v>
      </c>
      <c r="CB28" s="11" t="s">
        <v>115</v>
      </c>
      <c r="CC28" s="11" t="s">
        <v>115</v>
      </c>
      <c r="CE28" s="11" t="s">
        <v>115</v>
      </c>
      <c r="CF28" s="11" t="s">
        <v>115</v>
      </c>
      <c r="CH28" s="11" t="s">
        <v>115</v>
      </c>
      <c r="CI28" s="11" t="s">
        <v>115</v>
      </c>
      <c r="CK28" s="11" t="s">
        <v>115</v>
      </c>
      <c r="CL28" s="11" t="s">
        <v>115</v>
      </c>
      <c r="CN28" s="11" t="s">
        <v>115</v>
      </c>
      <c r="CO28" s="11" t="s">
        <v>115</v>
      </c>
      <c r="CQ28" s="11" t="s">
        <v>115</v>
      </c>
      <c r="CR28" s="11" t="s">
        <v>115</v>
      </c>
      <c r="CT28" s="11" t="s">
        <v>115</v>
      </c>
      <c r="CU28" s="11" t="s">
        <v>115</v>
      </c>
      <c r="CW28" s="11" t="s">
        <v>115</v>
      </c>
      <c r="CX28" s="11" t="s">
        <v>115</v>
      </c>
      <c r="CZ28" s="11" t="s">
        <v>115</v>
      </c>
      <c r="DA28" s="11" t="s">
        <v>115</v>
      </c>
      <c r="DC28" s="11" t="s">
        <v>115</v>
      </c>
      <c r="DD28" s="11" t="s">
        <v>115</v>
      </c>
      <c r="DF28" s="11" t="s">
        <v>115</v>
      </c>
      <c r="DG28" s="11" t="s">
        <v>115</v>
      </c>
      <c r="DI28" s="11" t="s">
        <v>115</v>
      </c>
      <c r="DJ28" s="11" t="s">
        <v>115</v>
      </c>
      <c r="DL28" s="11" t="s">
        <v>115</v>
      </c>
      <c r="DM28" s="11" t="s">
        <v>115</v>
      </c>
      <c r="DO28" s="11" t="s">
        <v>115</v>
      </c>
      <c r="DP28" s="11" t="s">
        <v>115</v>
      </c>
      <c r="DR28" s="11" t="s">
        <v>115</v>
      </c>
      <c r="DS28" s="11" t="s">
        <v>115</v>
      </c>
      <c r="DU28" s="11" t="s">
        <v>115</v>
      </c>
      <c r="DV28" s="11" t="s">
        <v>115</v>
      </c>
      <c r="DX28" s="11" t="s">
        <v>115</v>
      </c>
      <c r="DY28" s="11" t="s">
        <v>115</v>
      </c>
      <c r="EA28" s="11" t="s">
        <v>115</v>
      </c>
      <c r="EB28" s="11" t="s">
        <v>115</v>
      </c>
      <c r="ED28" s="11" t="s">
        <v>115</v>
      </c>
      <c r="EE28" s="11" t="s">
        <v>115</v>
      </c>
      <c r="EG28" s="11" t="s">
        <v>115</v>
      </c>
      <c r="EH28" s="11" t="s">
        <v>115</v>
      </c>
      <c r="EJ28" s="11" t="s">
        <v>115</v>
      </c>
      <c r="EK28" s="11" t="s">
        <v>115</v>
      </c>
      <c r="EM28" s="11" t="s">
        <v>115</v>
      </c>
      <c r="EN28" s="11" t="s">
        <v>115</v>
      </c>
      <c r="EP28" s="11" t="s">
        <v>115</v>
      </c>
      <c r="EQ28" s="11" t="s">
        <v>115</v>
      </c>
      <c r="ES28" s="11" t="s">
        <v>115</v>
      </c>
      <c r="ET28" s="11" t="s">
        <v>115</v>
      </c>
      <c r="EV28" s="11" t="s">
        <v>115</v>
      </c>
      <c r="EW28" s="11" t="s">
        <v>115</v>
      </c>
      <c r="EY28" s="11" t="s">
        <v>115</v>
      </c>
      <c r="EZ28" s="11" t="s">
        <v>115</v>
      </c>
      <c r="FB28" s="11" t="s">
        <v>115</v>
      </c>
      <c r="FC28" s="11" t="s">
        <v>115</v>
      </c>
      <c r="FE28" s="11" t="s">
        <v>115</v>
      </c>
      <c r="FF28" s="11" t="s">
        <v>115</v>
      </c>
      <c r="FH28" s="11" t="s">
        <v>115</v>
      </c>
      <c r="FI28" s="11" t="s">
        <v>115</v>
      </c>
      <c r="FK28" s="11" t="s">
        <v>115</v>
      </c>
      <c r="FL28" s="11" t="s">
        <v>115</v>
      </c>
      <c r="FN28" s="11" t="s">
        <v>115</v>
      </c>
      <c r="FO28" s="11" t="s">
        <v>115</v>
      </c>
      <c r="FQ28" s="11" t="s">
        <v>115</v>
      </c>
      <c r="FR28" s="11" t="s">
        <v>115</v>
      </c>
      <c r="FT28" s="11" t="s">
        <v>115</v>
      </c>
      <c r="FU28" s="11" t="s">
        <v>115</v>
      </c>
      <c r="FW28" s="11" t="s">
        <v>115</v>
      </c>
      <c r="FX28" s="11" t="s">
        <v>115</v>
      </c>
      <c r="FZ28" s="11" t="s">
        <v>115</v>
      </c>
      <c r="GA28" s="11" t="s">
        <v>115</v>
      </c>
      <c r="GC28" s="11" t="s">
        <v>115</v>
      </c>
      <c r="GD28" s="11" t="s">
        <v>115</v>
      </c>
      <c r="GF28" s="11" t="s">
        <v>115</v>
      </c>
      <c r="GG28" s="11" t="s">
        <v>115</v>
      </c>
      <c r="GI28" s="11" t="s">
        <v>115</v>
      </c>
      <c r="GJ28" s="11" t="s">
        <v>115</v>
      </c>
    </row>
    <row r="29" spans="1:192" x14ac:dyDescent="0.35">
      <c r="A29" s="11" t="s">
        <v>51</v>
      </c>
      <c r="B29" s="11" t="s">
        <v>51</v>
      </c>
      <c r="C29" s="11" t="s">
        <v>116</v>
      </c>
      <c r="D29" s="11" t="s">
        <v>487</v>
      </c>
      <c r="E29" s="11" t="s">
        <v>488</v>
      </c>
      <c r="F29" s="11" t="s">
        <v>116</v>
      </c>
      <c r="G29" s="11" t="s">
        <v>455</v>
      </c>
      <c r="H29" s="11" t="s">
        <v>51</v>
      </c>
      <c r="I29" s="11" t="s">
        <v>116</v>
      </c>
      <c r="J29" s="11" t="s">
        <v>51</v>
      </c>
      <c r="K29" s="11">
        <f t="shared" si="1"/>
        <v>23</v>
      </c>
      <c r="L29" s="11" t="s">
        <v>116</v>
      </c>
      <c r="M29" s="11">
        <f t="shared" si="0"/>
        <v>-2.0769187434139311E+34</v>
      </c>
      <c r="N29" s="11" t="s">
        <v>115</v>
      </c>
      <c r="O29" s="11" t="s">
        <v>115</v>
      </c>
      <c r="P29" s="11" t="s">
        <v>115</v>
      </c>
      <c r="Q29" s="11" t="s">
        <v>115</v>
      </c>
      <c r="R29" s="11" t="s">
        <v>115</v>
      </c>
      <c r="S29" s="11" t="s">
        <v>115</v>
      </c>
      <c r="T29" s="11" t="s">
        <v>115</v>
      </c>
      <c r="U29" s="11" t="s">
        <v>115</v>
      </c>
      <c r="V29" s="11" t="s">
        <v>115</v>
      </c>
      <c r="W29" s="11" t="s">
        <v>115</v>
      </c>
      <c r="X29" s="11" t="s">
        <v>115</v>
      </c>
      <c r="Y29" s="11" t="s">
        <v>115</v>
      </c>
      <c r="Z29" s="11" t="s">
        <v>115</v>
      </c>
      <c r="AA29" s="11" t="s">
        <v>115</v>
      </c>
      <c r="AB29" s="11" t="s">
        <v>115</v>
      </c>
      <c r="AC29" s="11" t="s">
        <v>115</v>
      </c>
      <c r="AD29" s="11" t="s">
        <v>115</v>
      </c>
      <c r="AE29" s="11" t="s">
        <v>115</v>
      </c>
      <c r="AF29" s="11" t="s">
        <v>115</v>
      </c>
      <c r="AG29" s="11" t="s">
        <v>115</v>
      </c>
      <c r="AH29" s="11" t="s">
        <v>115</v>
      </c>
      <c r="AI29" s="11" t="s">
        <v>115</v>
      </c>
      <c r="AJ29" s="11" t="s">
        <v>115</v>
      </c>
      <c r="AK29" s="11" t="s">
        <v>115</v>
      </c>
      <c r="AL29" s="11" t="s">
        <v>115</v>
      </c>
      <c r="AM29" s="11" t="s">
        <v>115</v>
      </c>
      <c r="AN29" s="11" t="s">
        <v>115</v>
      </c>
      <c r="AO29" s="11" t="s">
        <v>115</v>
      </c>
      <c r="AP29" s="11" t="s">
        <v>115</v>
      </c>
      <c r="AQ29" s="11" t="s">
        <v>115</v>
      </c>
      <c r="AR29" s="11" t="s">
        <v>115</v>
      </c>
      <c r="AS29" s="11" t="s">
        <v>115</v>
      </c>
      <c r="AT29" s="11" t="s">
        <v>115</v>
      </c>
      <c r="AU29" s="11" t="s">
        <v>115</v>
      </c>
      <c r="AV29" s="11" t="s">
        <v>115</v>
      </c>
      <c r="AW29" s="11" t="s">
        <v>115</v>
      </c>
      <c r="AX29" s="11" t="s">
        <v>115</v>
      </c>
      <c r="AY29" s="11" t="s">
        <v>115</v>
      </c>
      <c r="AZ29" s="11" t="s">
        <v>115</v>
      </c>
      <c r="BA29" s="11" t="s">
        <v>115</v>
      </c>
      <c r="BB29" s="11" t="s">
        <v>115</v>
      </c>
      <c r="BC29" s="11" t="s">
        <v>115</v>
      </c>
      <c r="BD29" s="11" t="s">
        <v>115</v>
      </c>
      <c r="BE29" s="11" t="s">
        <v>115</v>
      </c>
      <c r="BF29" s="11" t="s">
        <v>115</v>
      </c>
      <c r="BG29" s="11" t="s">
        <v>115</v>
      </c>
      <c r="BH29" s="11" t="s">
        <v>115</v>
      </c>
      <c r="BI29" s="11" t="s">
        <v>115</v>
      </c>
      <c r="BJ29" s="11" t="s">
        <v>115</v>
      </c>
      <c r="BK29" s="11" t="s">
        <v>115</v>
      </c>
      <c r="BL29" s="11" t="s">
        <v>115</v>
      </c>
      <c r="BM29" s="11" t="s">
        <v>115</v>
      </c>
      <c r="BN29" s="11" t="s">
        <v>115</v>
      </c>
      <c r="BP29" s="11" t="s">
        <v>115</v>
      </c>
      <c r="BQ29" s="11" t="s">
        <v>115</v>
      </c>
      <c r="BS29" s="11" t="s">
        <v>115</v>
      </c>
      <c r="BT29" s="11" t="s">
        <v>115</v>
      </c>
      <c r="BV29" s="11" t="s">
        <v>115</v>
      </c>
      <c r="BW29" s="11" t="s">
        <v>115</v>
      </c>
      <c r="BY29" s="11" t="s">
        <v>115</v>
      </c>
      <c r="BZ29" s="11" t="s">
        <v>115</v>
      </c>
      <c r="CB29" s="11" t="s">
        <v>115</v>
      </c>
      <c r="CC29" s="11" t="s">
        <v>115</v>
      </c>
      <c r="CE29" s="11" t="s">
        <v>115</v>
      </c>
      <c r="CF29" s="11" t="s">
        <v>115</v>
      </c>
      <c r="CH29" s="11" t="s">
        <v>115</v>
      </c>
      <c r="CI29" s="11" t="s">
        <v>115</v>
      </c>
      <c r="CK29" s="11" t="s">
        <v>115</v>
      </c>
      <c r="CL29" s="11" t="s">
        <v>115</v>
      </c>
      <c r="CN29" s="11" t="s">
        <v>115</v>
      </c>
      <c r="CO29" s="11" t="s">
        <v>115</v>
      </c>
      <c r="CQ29" s="11" t="s">
        <v>115</v>
      </c>
      <c r="CR29" s="11" t="s">
        <v>115</v>
      </c>
      <c r="CT29" s="11" t="s">
        <v>115</v>
      </c>
      <c r="CU29" s="11" t="s">
        <v>115</v>
      </c>
      <c r="CW29" s="11" t="s">
        <v>115</v>
      </c>
      <c r="CX29" s="11" t="s">
        <v>115</v>
      </c>
      <c r="CZ29" s="11" t="s">
        <v>115</v>
      </c>
      <c r="DA29" s="11" t="s">
        <v>115</v>
      </c>
      <c r="DC29" s="11" t="s">
        <v>115</v>
      </c>
      <c r="DD29" s="11" t="s">
        <v>115</v>
      </c>
      <c r="DF29" s="11" t="s">
        <v>115</v>
      </c>
      <c r="DG29" s="11" t="s">
        <v>115</v>
      </c>
      <c r="DI29" s="11" t="s">
        <v>115</v>
      </c>
      <c r="DJ29" s="11" t="s">
        <v>115</v>
      </c>
      <c r="DL29" s="11" t="s">
        <v>115</v>
      </c>
      <c r="DM29" s="11" t="s">
        <v>115</v>
      </c>
      <c r="DO29" s="11" t="s">
        <v>115</v>
      </c>
      <c r="DP29" s="11" t="s">
        <v>115</v>
      </c>
      <c r="DR29" s="11" t="s">
        <v>115</v>
      </c>
      <c r="DS29" s="11" t="s">
        <v>115</v>
      </c>
      <c r="DU29" s="11" t="s">
        <v>115</v>
      </c>
      <c r="DV29" s="11" t="s">
        <v>115</v>
      </c>
      <c r="DX29" s="11" t="s">
        <v>115</v>
      </c>
      <c r="DY29" s="11" t="s">
        <v>115</v>
      </c>
      <c r="EA29" s="11" t="s">
        <v>115</v>
      </c>
      <c r="EB29" s="11" t="s">
        <v>115</v>
      </c>
      <c r="ED29" s="11" t="s">
        <v>115</v>
      </c>
      <c r="EE29" s="11" t="s">
        <v>115</v>
      </c>
      <c r="EG29" s="11" t="s">
        <v>115</v>
      </c>
      <c r="EH29" s="11" t="s">
        <v>115</v>
      </c>
      <c r="EJ29" s="11" t="s">
        <v>115</v>
      </c>
      <c r="EK29" s="11" t="s">
        <v>115</v>
      </c>
      <c r="EM29" s="11" t="s">
        <v>115</v>
      </c>
      <c r="EN29" s="11" t="s">
        <v>115</v>
      </c>
      <c r="EP29" s="11" t="s">
        <v>115</v>
      </c>
      <c r="EQ29" s="11" t="s">
        <v>115</v>
      </c>
      <c r="ES29" s="11" t="s">
        <v>115</v>
      </c>
      <c r="ET29" s="11" t="s">
        <v>115</v>
      </c>
      <c r="EV29" s="11" t="s">
        <v>115</v>
      </c>
      <c r="EW29" s="11" t="s">
        <v>115</v>
      </c>
      <c r="EY29" s="11" t="s">
        <v>115</v>
      </c>
      <c r="EZ29" s="11" t="s">
        <v>115</v>
      </c>
      <c r="FB29" s="11" t="s">
        <v>115</v>
      </c>
      <c r="FC29" s="11" t="s">
        <v>115</v>
      </c>
      <c r="FE29" s="11" t="s">
        <v>115</v>
      </c>
      <c r="FF29" s="11" t="s">
        <v>115</v>
      </c>
      <c r="FH29" s="11" t="s">
        <v>115</v>
      </c>
      <c r="FI29" s="11" t="s">
        <v>115</v>
      </c>
      <c r="FK29" s="11" t="s">
        <v>115</v>
      </c>
      <c r="FL29" s="11" t="s">
        <v>115</v>
      </c>
      <c r="FN29" s="11" t="s">
        <v>115</v>
      </c>
      <c r="FO29" s="11" t="s">
        <v>115</v>
      </c>
      <c r="FQ29" s="11" t="s">
        <v>115</v>
      </c>
      <c r="FR29" s="11" t="s">
        <v>115</v>
      </c>
      <c r="FT29" s="11" t="s">
        <v>115</v>
      </c>
      <c r="FU29" s="11" t="s">
        <v>115</v>
      </c>
      <c r="FW29" s="11" t="s">
        <v>115</v>
      </c>
      <c r="FX29" s="11" t="s">
        <v>115</v>
      </c>
      <c r="FZ29" s="11" t="s">
        <v>115</v>
      </c>
      <c r="GA29" s="11" t="s">
        <v>115</v>
      </c>
      <c r="GC29" s="11" t="s">
        <v>115</v>
      </c>
      <c r="GD29" s="11" t="s">
        <v>115</v>
      </c>
      <c r="GF29" s="11" t="s">
        <v>115</v>
      </c>
      <c r="GG29" s="11" t="s">
        <v>115</v>
      </c>
      <c r="GI29" s="11" t="s">
        <v>115</v>
      </c>
      <c r="GJ29" s="11" t="s">
        <v>115</v>
      </c>
    </row>
    <row r="30" spans="1:192" x14ac:dyDescent="0.35">
      <c r="A30" s="11" t="s">
        <v>51</v>
      </c>
      <c r="B30" s="11" t="s">
        <v>51</v>
      </c>
      <c r="C30" s="11" t="s">
        <v>116</v>
      </c>
      <c r="D30" s="11" t="s">
        <v>441</v>
      </c>
      <c r="E30" s="11" t="s">
        <v>489</v>
      </c>
      <c r="F30" s="11" t="s">
        <v>116</v>
      </c>
      <c r="G30" s="11" t="s">
        <v>51</v>
      </c>
      <c r="H30" s="11" t="s">
        <v>51</v>
      </c>
      <c r="I30" s="11" t="s">
        <v>116</v>
      </c>
      <c r="J30" s="11" t="s">
        <v>51</v>
      </c>
      <c r="K30" s="11">
        <f t="shared" si="1"/>
        <v>24</v>
      </c>
      <c r="L30" s="11" t="s">
        <v>116</v>
      </c>
      <c r="M30" s="11">
        <f t="shared" si="0"/>
        <v>0</v>
      </c>
      <c r="N30" s="11" t="s">
        <v>115</v>
      </c>
      <c r="O30" s="11" t="s">
        <v>115</v>
      </c>
      <c r="P30" s="11" t="s">
        <v>115</v>
      </c>
      <c r="Q30" s="11" t="s">
        <v>115</v>
      </c>
      <c r="R30" s="11" t="s">
        <v>115</v>
      </c>
      <c r="S30" s="11" t="s">
        <v>115</v>
      </c>
      <c r="T30" s="11" t="s">
        <v>115</v>
      </c>
      <c r="U30" s="11" t="s">
        <v>115</v>
      </c>
      <c r="V30" s="11" t="s">
        <v>115</v>
      </c>
      <c r="W30" s="11" t="s">
        <v>115</v>
      </c>
      <c r="X30" s="11" t="s">
        <v>115</v>
      </c>
      <c r="Y30" s="11" t="s">
        <v>115</v>
      </c>
      <c r="Z30" s="11" t="s">
        <v>115</v>
      </c>
      <c r="AA30" s="11" t="s">
        <v>115</v>
      </c>
      <c r="AB30" s="11" t="s">
        <v>115</v>
      </c>
      <c r="AC30" s="11" t="s">
        <v>115</v>
      </c>
      <c r="AD30" s="11" t="s">
        <v>115</v>
      </c>
      <c r="AE30" s="11" t="s">
        <v>115</v>
      </c>
      <c r="AF30" s="11" t="s">
        <v>115</v>
      </c>
      <c r="AG30" s="11" t="s">
        <v>115</v>
      </c>
      <c r="AH30" s="11" t="s">
        <v>115</v>
      </c>
      <c r="AI30" s="11" t="s">
        <v>115</v>
      </c>
      <c r="AJ30" s="11" t="s">
        <v>115</v>
      </c>
      <c r="AK30" s="11" t="s">
        <v>115</v>
      </c>
      <c r="AL30" s="11" t="s">
        <v>115</v>
      </c>
      <c r="AM30" s="11" t="s">
        <v>115</v>
      </c>
      <c r="AN30" s="11" t="s">
        <v>115</v>
      </c>
      <c r="AO30" s="11" t="s">
        <v>115</v>
      </c>
      <c r="AP30" s="11" t="s">
        <v>115</v>
      </c>
      <c r="AQ30" s="11" t="s">
        <v>115</v>
      </c>
      <c r="AR30" s="11" t="s">
        <v>115</v>
      </c>
      <c r="AS30" s="11" t="s">
        <v>115</v>
      </c>
      <c r="AT30" s="11" t="s">
        <v>115</v>
      </c>
      <c r="AU30" s="11" t="s">
        <v>115</v>
      </c>
      <c r="AV30" s="11" t="s">
        <v>115</v>
      </c>
      <c r="AW30" s="11" t="s">
        <v>115</v>
      </c>
      <c r="AX30" s="11" t="s">
        <v>115</v>
      </c>
      <c r="AY30" s="11" t="s">
        <v>115</v>
      </c>
      <c r="AZ30" s="11" t="s">
        <v>115</v>
      </c>
      <c r="BA30" s="11" t="s">
        <v>115</v>
      </c>
      <c r="BB30" s="11" t="s">
        <v>115</v>
      </c>
      <c r="BC30" s="11" t="s">
        <v>115</v>
      </c>
      <c r="BD30" s="11" t="s">
        <v>115</v>
      </c>
      <c r="BE30" s="11" t="s">
        <v>115</v>
      </c>
      <c r="BF30" s="11" t="s">
        <v>115</v>
      </c>
      <c r="BG30" s="11" t="s">
        <v>115</v>
      </c>
      <c r="BH30" s="11" t="s">
        <v>115</v>
      </c>
      <c r="BI30" s="11" t="s">
        <v>115</v>
      </c>
      <c r="BJ30" s="11" t="s">
        <v>115</v>
      </c>
      <c r="BK30" s="11" t="s">
        <v>115</v>
      </c>
      <c r="BL30" s="11" t="s">
        <v>115</v>
      </c>
      <c r="BM30" s="11" t="s">
        <v>115</v>
      </c>
      <c r="BN30" s="11" t="s">
        <v>115</v>
      </c>
      <c r="BP30" s="11" t="s">
        <v>115</v>
      </c>
      <c r="BQ30" s="11" t="s">
        <v>115</v>
      </c>
      <c r="BS30" s="11" t="s">
        <v>115</v>
      </c>
      <c r="BT30" s="11" t="s">
        <v>115</v>
      </c>
      <c r="BV30" s="11" t="s">
        <v>115</v>
      </c>
      <c r="BW30" s="11" t="s">
        <v>115</v>
      </c>
      <c r="BY30" s="11" t="s">
        <v>115</v>
      </c>
      <c r="BZ30" s="11" t="s">
        <v>115</v>
      </c>
      <c r="CB30" s="11" t="s">
        <v>115</v>
      </c>
      <c r="CC30" s="11" t="s">
        <v>115</v>
      </c>
      <c r="CE30" s="11" t="s">
        <v>115</v>
      </c>
      <c r="CF30" s="11" t="s">
        <v>115</v>
      </c>
      <c r="CH30" s="11" t="s">
        <v>115</v>
      </c>
      <c r="CI30" s="11" t="s">
        <v>115</v>
      </c>
      <c r="CK30" s="11" t="s">
        <v>115</v>
      </c>
      <c r="CL30" s="11" t="s">
        <v>115</v>
      </c>
      <c r="CN30" s="11" t="s">
        <v>115</v>
      </c>
      <c r="CO30" s="11" t="s">
        <v>115</v>
      </c>
      <c r="CQ30" s="11" t="s">
        <v>115</v>
      </c>
      <c r="CR30" s="11" t="s">
        <v>115</v>
      </c>
      <c r="CT30" s="11" t="s">
        <v>115</v>
      </c>
      <c r="CU30" s="11" t="s">
        <v>115</v>
      </c>
      <c r="CW30" s="11" t="s">
        <v>115</v>
      </c>
      <c r="CX30" s="11" t="s">
        <v>115</v>
      </c>
      <c r="CZ30" s="11" t="s">
        <v>115</v>
      </c>
      <c r="DA30" s="11" t="s">
        <v>115</v>
      </c>
      <c r="DC30" s="11" t="s">
        <v>115</v>
      </c>
      <c r="DD30" s="11" t="s">
        <v>115</v>
      </c>
      <c r="DF30" s="11" t="s">
        <v>115</v>
      </c>
      <c r="DG30" s="11" t="s">
        <v>115</v>
      </c>
      <c r="DI30" s="11" t="s">
        <v>115</v>
      </c>
      <c r="DJ30" s="11" t="s">
        <v>115</v>
      </c>
      <c r="DL30" s="11" t="s">
        <v>115</v>
      </c>
      <c r="DM30" s="11" t="s">
        <v>115</v>
      </c>
      <c r="DO30" s="11" t="s">
        <v>115</v>
      </c>
      <c r="DP30" s="11" t="s">
        <v>115</v>
      </c>
      <c r="DR30" s="11" t="s">
        <v>115</v>
      </c>
      <c r="DS30" s="11" t="s">
        <v>115</v>
      </c>
      <c r="DU30" s="11" t="s">
        <v>115</v>
      </c>
      <c r="DV30" s="11" t="s">
        <v>115</v>
      </c>
      <c r="DX30" s="11" t="s">
        <v>115</v>
      </c>
      <c r="DY30" s="11" t="s">
        <v>115</v>
      </c>
      <c r="EA30" s="11" t="s">
        <v>115</v>
      </c>
      <c r="EB30" s="11" t="s">
        <v>115</v>
      </c>
      <c r="ED30" s="11" t="s">
        <v>115</v>
      </c>
      <c r="EE30" s="11" t="s">
        <v>115</v>
      </c>
      <c r="EG30" s="11" t="s">
        <v>115</v>
      </c>
      <c r="EH30" s="11" t="s">
        <v>115</v>
      </c>
      <c r="EJ30" s="11" t="s">
        <v>115</v>
      </c>
      <c r="EK30" s="11" t="s">
        <v>115</v>
      </c>
      <c r="EM30" s="11" t="s">
        <v>115</v>
      </c>
      <c r="EN30" s="11" t="s">
        <v>115</v>
      </c>
      <c r="EP30" s="11" t="s">
        <v>115</v>
      </c>
      <c r="EQ30" s="11" t="s">
        <v>115</v>
      </c>
      <c r="ES30" s="11" t="s">
        <v>115</v>
      </c>
      <c r="ET30" s="11" t="s">
        <v>115</v>
      </c>
      <c r="EV30" s="11" t="s">
        <v>115</v>
      </c>
      <c r="EW30" s="11" t="s">
        <v>115</v>
      </c>
      <c r="EY30" s="11" t="s">
        <v>115</v>
      </c>
      <c r="EZ30" s="11" t="s">
        <v>115</v>
      </c>
      <c r="FB30" s="11" t="s">
        <v>115</v>
      </c>
      <c r="FC30" s="11" t="s">
        <v>115</v>
      </c>
      <c r="FE30" s="11" t="s">
        <v>115</v>
      </c>
      <c r="FF30" s="11" t="s">
        <v>115</v>
      </c>
      <c r="FH30" s="11" t="s">
        <v>115</v>
      </c>
      <c r="FI30" s="11" t="s">
        <v>115</v>
      </c>
      <c r="FK30" s="11" t="s">
        <v>115</v>
      </c>
      <c r="FL30" s="11" t="s">
        <v>115</v>
      </c>
      <c r="FN30" s="11" t="s">
        <v>115</v>
      </c>
      <c r="FO30" s="11" t="s">
        <v>115</v>
      </c>
      <c r="FQ30" s="11" t="s">
        <v>115</v>
      </c>
      <c r="FR30" s="11" t="s">
        <v>115</v>
      </c>
      <c r="FT30" s="11" t="s">
        <v>115</v>
      </c>
      <c r="FU30" s="11" t="s">
        <v>115</v>
      </c>
      <c r="FW30" s="11" t="s">
        <v>115</v>
      </c>
      <c r="FX30" s="11" t="s">
        <v>115</v>
      </c>
      <c r="FZ30" s="11" t="s">
        <v>115</v>
      </c>
      <c r="GA30" s="11" t="s">
        <v>115</v>
      </c>
      <c r="GC30" s="11" t="s">
        <v>115</v>
      </c>
      <c r="GD30" s="11" t="s">
        <v>115</v>
      </c>
      <c r="GF30" s="11" t="s">
        <v>115</v>
      </c>
      <c r="GG30" s="11" t="s">
        <v>115</v>
      </c>
      <c r="GI30" s="11" t="s">
        <v>115</v>
      </c>
      <c r="GJ30" s="11" t="s">
        <v>115</v>
      </c>
    </row>
    <row r="31" spans="1:192" x14ac:dyDescent="0.35">
      <c r="A31" s="11" t="s">
        <v>51</v>
      </c>
      <c r="B31" s="11" t="s">
        <v>51</v>
      </c>
      <c r="C31" s="11" t="s">
        <v>116</v>
      </c>
      <c r="D31" s="11" t="s">
        <v>490</v>
      </c>
      <c r="E31" s="11" t="s">
        <v>491</v>
      </c>
      <c r="F31" s="11" t="s">
        <v>116</v>
      </c>
      <c r="G31" s="11" t="s">
        <v>455</v>
      </c>
      <c r="H31" s="11" t="s">
        <v>51</v>
      </c>
      <c r="I31" s="11" t="s">
        <v>116</v>
      </c>
      <c r="J31" s="11" t="s">
        <v>51</v>
      </c>
      <c r="K31" s="11">
        <f t="shared" si="1"/>
        <v>25</v>
      </c>
      <c r="L31" s="11" t="s">
        <v>116</v>
      </c>
      <c r="M31" s="11">
        <f t="shared" si="0"/>
        <v>-8.5070591730234616E+37</v>
      </c>
      <c r="N31" s="11" t="s">
        <v>115</v>
      </c>
      <c r="O31" s="11" t="s">
        <v>115</v>
      </c>
      <c r="P31" s="11" t="s">
        <v>115</v>
      </c>
      <c r="Q31" s="11" t="s">
        <v>115</v>
      </c>
      <c r="R31" s="11" t="s">
        <v>115</v>
      </c>
      <c r="S31" s="11" t="s">
        <v>115</v>
      </c>
      <c r="T31" s="11" t="s">
        <v>115</v>
      </c>
      <c r="U31" s="11" t="s">
        <v>115</v>
      </c>
      <c r="V31" s="11" t="s">
        <v>115</v>
      </c>
      <c r="W31" s="11" t="s">
        <v>115</v>
      </c>
      <c r="X31" s="11" t="s">
        <v>115</v>
      </c>
      <c r="Y31" s="11" t="s">
        <v>115</v>
      </c>
      <c r="Z31" s="11" t="s">
        <v>115</v>
      </c>
      <c r="AA31" s="11" t="s">
        <v>115</v>
      </c>
      <c r="AB31" s="11" t="s">
        <v>115</v>
      </c>
      <c r="AC31" s="11" t="s">
        <v>115</v>
      </c>
      <c r="AD31" s="11" t="s">
        <v>115</v>
      </c>
      <c r="AE31" s="11" t="s">
        <v>115</v>
      </c>
      <c r="AF31" s="11" t="s">
        <v>115</v>
      </c>
      <c r="AG31" s="11" t="s">
        <v>115</v>
      </c>
      <c r="AH31" s="11" t="s">
        <v>115</v>
      </c>
      <c r="AI31" s="11" t="s">
        <v>115</v>
      </c>
      <c r="AJ31" s="11" t="s">
        <v>115</v>
      </c>
      <c r="AK31" s="11" t="s">
        <v>115</v>
      </c>
      <c r="AL31" s="11" t="s">
        <v>115</v>
      </c>
      <c r="AM31" s="11" t="s">
        <v>115</v>
      </c>
      <c r="AN31" s="11" t="s">
        <v>115</v>
      </c>
      <c r="AO31" s="11" t="s">
        <v>115</v>
      </c>
      <c r="AP31" s="11" t="s">
        <v>115</v>
      </c>
      <c r="AQ31" s="11" t="s">
        <v>115</v>
      </c>
      <c r="AR31" s="11" t="s">
        <v>115</v>
      </c>
      <c r="AS31" s="11" t="s">
        <v>115</v>
      </c>
      <c r="AT31" s="11" t="s">
        <v>115</v>
      </c>
      <c r="AU31" s="11" t="s">
        <v>115</v>
      </c>
      <c r="AV31" s="11" t="s">
        <v>115</v>
      </c>
      <c r="AW31" s="11" t="s">
        <v>115</v>
      </c>
      <c r="AX31" s="11" t="s">
        <v>115</v>
      </c>
      <c r="AY31" s="11" t="s">
        <v>115</v>
      </c>
      <c r="AZ31" s="11" t="s">
        <v>115</v>
      </c>
      <c r="BA31" s="11" t="s">
        <v>115</v>
      </c>
      <c r="BB31" s="11" t="s">
        <v>115</v>
      </c>
      <c r="BC31" s="11" t="s">
        <v>115</v>
      </c>
      <c r="BD31" s="11" t="s">
        <v>115</v>
      </c>
      <c r="BE31" s="11" t="s">
        <v>115</v>
      </c>
      <c r="BF31" s="11" t="s">
        <v>115</v>
      </c>
      <c r="BG31" s="11" t="s">
        <v>115</v>
      </c>
      <c r="BH31" s="11" t="s">
        <v>115</v>
      </c>
      <c r="BI31" s="11" t="s">
        <v>115</v>
      </c>
      <c r="BJ31" s="11" t="s">
        <v>115</v>
      </c>
      <c r="BK31" s="11" t="s">
        <v>115</v>
      </c>
      <c r="BL31" s="11" t="s">
        <v>115</v>
      </c>
      <c r="BM31" s="11" t="s">
        <v>115</v>
      </c>
      <c r="BN31" s="11" t="s">
        <v>115</v>
      </c>
      <c r="BP31" s="11" t="s">
        <v>115</v>
      </c>
      <c r="BQ31" s="11" t="s">
        <v>115</v>
      </c>
      <c r="BS31" s="11" t="s">
        <v>115</v>
      </c>
      <c r="BT31" s="11" t="s">
        <v>115</v>
      </c>
      <c r="BV31" s="11" t="s">
        <v>115</v>
      </c>
      <c r="BW31" s="11" t="s">
        <v>115</v>
      </c>
      <c r="BY31" s="11" t="s">
        <v>115</v>
      </c>
      <c r="BZ31" s="11" t="s">
        <v>115</v>
      </c>
      <c r="CB31" s="11" t="s">
        <v>115</v>
      </c>
      <c r="CC31" s="11" t="s">
        <v>115</v>
      </c>
      <c r="CE31" s="11" t="s">
        <v>115</v>
      </c>
      <c r="CF31" s="11" t="s">
        <v>115</v>
      </c>
      <c r="CH31" s="11" t="s">
        <v>115</v>
      </c>
      <c r="CI31" s="11" t="s">
        <v>115</v>
      </c>
      <c r="CK31" s="11" t="s">
        <v>115</v>
      </c>
      <c r="CL31" s="11" t="s">
        <v>115</v>
      </c>
      <c r="CN31" s="11" t="s">
        <v>115</v>
      </c>
      <c r="CO31" s="11" t="s">
        <v>115</v>
      </c>
      <c r="CQ31" s="11" t="s">
        <v>115</v>
      </c>
      <c r="CR31" s="11" t="s">
        <v>115</v>
      </c>
      <c r="CT31" s="11" t="s">
        <v>115</v>
      </c>
      <c r="CU31" s="11" t="s">
        <v>115</v>
      </c>
      <c r="CW31" s="11" t="s">
        <v>115</v>
      </c>
      <c r="CX31" s="11" t="s">
        <v>115</v>
      </c>
      <c r="CZ31" s="11" t="s">
        <v>115</v>
      </c>
      <c r="DA31" s="11" t="s">
        <v>115</v>
      </c>
      <c r="DC31" s="11" t="s">
        <v>115</v>
      </c>
      <c r="DD31" s="11" t="s">
        <v>115</v>
      </c>
      <c r="DF31" s="11" t="s">
        <v>115</v>
      </c>
      <c r="DG31" s="11" t="s">
        <v>115</v>
      </c>
      <c r="DI31" s="11" t="s">
        <v>115</v>
      </c>
      <c r="DJ31" s="11" t="s">
        <v>115</v>
      </c>
      <c r="DL31" s="11" t="s">
        <v>115</v>
      </c>
      <c r="DM31" s="11" t="s">
        <v>115</v>
      </c>
      <c r="DO31" s="11" t="s">
        <v>115</v>
      </c>
      <c r="DP31" s="11" t="s">
        <v>115</v>
      </c>
      <c r="DR31" s="11" t="s">
        <v>115</v>
      </c>
      <c r="DS31" s="11" t="s">
        <v>115</v>
      </c>
      <c r="DU31" s="11" t="s">
        <v>115</v>
      </c>
      <c r="DV31" s="11" t="s">
        <v>115</v>
      </c>
      <c r="DX31" s="11" t="s">
        <v>115</v>
      </c>
      <c r="DY31" s="11" t="s">
        <v>115</v>
      </c>
      <c r="EA31" s="11" t="s">
        <v>115</v>
      </c>
      <c r="EB31" s="11" t="s">
        <v>115</v>
      </c>
      <c r="ED31" s="11" t="s">
        <v>115</v>
      </c>
      <c r="EE31" s="11" t="s">
        <v>115</v>
      </c>
      <c r="EG31" s="11" t="s">
        <v>115</v>
      </c>
      <c r="EH31" s="11" t="s">
        <v>115</v>
      </c>
      <c r="EJ31" s="11" t="s">
        <v>115</v>
      </c>
      <c r="EK31" s="11" t="s">
        <v>115</v>
      </c>
      <c r="EM31" s="11" t="s">
        <v>115</v>
      </c>
      <c r="EN31" s="11" t="s">
        <v>115</v>
      </c>
      <c r="EP31" s="11" t="s">
        <v>115</v>
      </c>
      <c r="EQ31" s="11" t="s">
        <v>115</v>
      </c>
      <c r="ES31" s="11" t="s">
        <v>115</v>
      </c>
      <c r="ET31" s="11" t="s">
        <v>115</v>
      </c>
      <c r="EV31" s="11" t="s">
        <v>115</v>
      </c>
      <c r="EW31" s="11" t="s">
        <v>115</v>
      </c>
      <c r="EY31" s="11" t="s">
        <v>115</v>
      </c>
      <c r="EZ31" s="11" t="s">
        <v>115</v>
      </c>
      <c r="FB31" s="11" t="s">
        <v>115</v>
      </c>
      <c r="FC31" s="11" t="s">
        <v>115</v>
      </c>
      <c r="FE31" s="11" t="s">
        <v>115</v>
      </c>
      <c r="FF31" s="11" t="s">
        <v>115</v>
      </c>
      <c r="FH31" s="11" t="s">
        <v>115</v>
      </c>
      <c r="FI31" s="11" t="s">
        <v>115</v>
      </c>
      <c r="FK31" s="11" t="s">
        <v>115</v>
      </c>
      <c r="FL31" s="11" t="s">
        <v>115</v>
      </c>
      <c r="FN31" s="11" t="s">
        <v>115</v>
      </c>
      <c r="FO31" s="11" t="s">
        <v>115</v>
      </c>
      <c r="FQ31" s="11" t="s">
        <v>115</v>
      </c>
      <c r="FR31" s="11" t="s">
        <v>115</v>
      </c>
      <c r="FT31" s="11" t="s">
        <v>115</v>
      </c>
      <c r="FU31" s="11" t="s">
        <v>115</v>
      </c>
      <c r="FW31" s="11" t="s">
        <v>115</v>
      </c>
      <c r="FX31" s="11" t="s">
        <v>115</v>
      </c>
      <c r="FZ31" s="11" t="s">
        <v>115</v>
      </c>
      <c r="GA31" s="11" t="s">
        <v>115</v>
      </c>
      <c r="GC31" s="11" t="s">
        <v>115</v>
      </c>
      <c r="GD31" s="11" t="s">
        <v>115</v>
      </c>
      <c r="GF31" s="11" t="s">
        <v>115</v>
      </c>
      <c r="GG31" s="11" t="s">
        <v>115</v>
      </c>
      <c r="GI31" s="11" t="s">
        <v>115</v>
      </c>
      <c r="GJ31" s="11" t="s">
        <v>115</v>
      </c>
    </row>
    <row r="32" spans="1:192" x14ac:dyDescent="0.35">
      <c r="A32" s="11" t="s">
        <v>51</v>
      </c>
      <c r="B32" s="11" t="s">
        <v>51</v>
      </c>
      <c r="C32" s="11" t="s">
        <v>116</v>
      </c>
      <c r="D32" s="11" t="s">
        <v>492</v>
      </c>
      <c r="E32" s="11" t="s">
        <v>493</v>
      </c>
      <c r="F32" s="11" t="s">
        <v>116</v>
      </c>
      <c r="G32" s="11" t="s">
        <v>455</v>
      </c>
      <c r="H32" s="11" t="s">
        <v>51</v>
      </c>
      <c r="I32" s="11" t="s">
        <v>116</v>
      </c>
      <c r="J32" s="11" t="s">
        <v>51</v>
      </c>
      <c r="K32" s="11">
        <f t="shared" si="1"/>
        <v>26</v>
      </c>
      <c r="L32" s="11" t="s">
        <v>116</v>
      </c>
      <c r="M32" s="11">
        <f t="shared" si="0"/>
        <v>-5.4445178707350154E+39</v>
      </c>
      <c r="N32" s="11" t="s">
        <v>115</v>
      </c>
      <c r="O32" s="11" t="s">
        <v>115</v>
      </c>
      <c r="P32" s="11" t="s">
        <v>115</v>
      </c>
      <c r="Q32" s="11" t="s">
        <v>115</v>
      </c>
      <c r="R32" s="11" t="s">
        <v>115</v>
      </c>
      <c r="S32" s="11" t="s">
        <v>115</v>
      </c>
      <c r="T32" s="11" t="s">
        <v>115</v>
      </c>
      <c r="U32" s="11" t="s">
        <v>115</v>
      </c>
      <c r="V32" s="11" t="s">
        <v>115</v>
      </c>
      <c r="W32" s="11" t="s">
        <v>115</v>
      </c>
      <c r="X32" s="11" t="s">
        <v>115</v>
      </c>
      <c r="Y32" s="11" t="s">
        <v>115</v>
      </c>
      <c r="Z32" s="11" t="s">
        <v>115</v>
      </c>
      <c r="AA32" s="11" t="s">
        <v>115</v>
      </c>
      <c r="AB32" s="11" t="s">
        <v>115</v>
      </c>
      <c r="AC32" s="11" t="s">
        <v>115</v>
      </c>
      <c r="AD32" s="11" t="s">
        <v>115</v>
      </c>
      <c r="AE32" s="11" t="s">
        <v>115</v>
      </c>
      <c r="AF32" s="11" t="s">
        <v>115</v>
      </c>
      <c r="AG32" s="11" t="s">
        <v>115</v>
      </c>
      <c r="AH32" s="11" t="s">
        <v>115</v>
      </c>
      <c r="AI32" s="11" t="s">
        <v>115</v>
      </c>
      <c r="AJ32" s="11" t="s">
        <v>115</v>
      </c>
      <c r="AK32" s="11" t="s">
        <v>115</v>
      </c>
      <c r="AL32" s="11" t="s">
        <v>115</v>
      </c>
      <c r="AM32" s="11" t="s">
        <v>115</v>
      </c>
      <c r="AN32" s="11" t="s">
        <v>115</v>
      </c>
      <c r="AO32" s="11" t="s">
        <v>115</v>
      </c>
      <c r="AP32" s="11" t="s">
        <v>115</v>
      </c>
      <c r="AQ32" s="11" t="s">
        <v>115</v>
      </c>
      <c r="AR32" s="11" t="s">
        <v>115</v>
      </c>
      <c r="AS32" s="11" t="s">
        <v>115</v>
      </c>
      <c r="AT32" s="11" t="s">
        <v>115</v>
      </c>
      <c r="AU32" s="11" t="s">
        <v>115</v>
      </c>
      <c r="AV32" s="11" t="s">
        <v>115</v>
      </c>
      <c r="AW32" s="11" t="s">
        <v>115</v>
      </c>
      <c r="AX32" s="11" t="s">
        <v>115</v>
      </c>
      <c r="AY32" s="11" t="s">
        <v>115</v>
      </c>
      <c r="AZ32" s="11" t="s">
        <v>115</v>
      </c>
      <c r="BA32" s="11" t="s">
        <v>115</v>
      </c>
      <c r="BB32" s="11" t="s">
        <v>115</v>
      </c>
      <c r="BC32" s="11" t="s">
        <v>115</v>
      </c>
      <c r="BD32" s="11" t="s">
        <v>115</v>
      </c>
      <c r="BE32" s="11" t="s">
        <v>115</v>
      </c>
      <c r="BF32" s="11" t="s">
        <v>115</v>
      </c>
      <c r="BG32" s="11" t="s">
        <v>115</v>
      </c>
      <c r="BH32" s="11" t="s">
        <v>115</v>
      </c>
      <c r="BI32" s="11" t="s">
        <v>115</v>
      </c>
      <c r="BJ32" s="11" t="s">
        <v>115</v>
      </c>
      <c r="BK32" s="11" t="s">
        <v>115</v>
      </c>
      <c r="BL32" s="11" t="s">
        <v>115</v>
      </c>
      <c r="BM32" s="11" t="s">
        <v>115</v>
      </c>
      <c r="BN32" s="11" t="s">
        <v>115</v>
      </c>
      <c r="BP32" s="11" t="s">
        <v>115</v>
      </c>
      <c r="BQ32" s="11" t="s">
        <v>115</v>
      </c>
      <c r="BS32" s="11" t="s">
        <v>115</v>
      </c>
      <c r="BT32" s="11" t="s">
        <v>115</v>
      </c>
      <c r="BV32" s="11" t="s">
        <v>115</v>
      </c>
      <c r="BW32" s="11" t="s">
        <v>115</v>
      </c>
      <c r="BY32" s="11" t="s">
        <v>115</v>
      </c>
      <c r="BZ32" s="11" t="s">
        <v>115</v>
      </c>
      <c r="CB32" s="11" t="s">
        <v>115</v>
      </c>
      <c r="CC32" s="11" t="s">
        <v>115</v>
      </c>
      <c r="CE32" s="11" t="s">
        <v>115</v>
      </c>
      <c r="CF32" s="11" t="s">
        <v>115</v>
      </c>
      <c r="CH32" s="11" t="s">
        <v>115</v>
      </c>
      <c r="CI32" s="11" t="s">
        <v>115</v>
      </c>
      <c r="CK32" s="11" t="s">
        <v>115</v>
      </c>
      <c r="CL32" s="11" t="s">
        <v>115</v>
      </c>
      <c r="CN32" s="11" t="s">
        <v>115</v>
      </c>
      <c r="CO32" s="11" t="s">
        <v>115</v>
      </c>
      <c r="CQ32" s="11" t="s">
        <v>115</v>
      </c>
      <c r="CR32" s="11" t="s">
        <v>115</v>
      </c>
      <c r="CT32" s="11" t="s">
        <v>115</v>
      </c>
      <c r="CU32" s="11" t="s">
        <v>115</v>
      </c>
      <c r="CW32" s="11" t="s">
        <v>115</v>
      </c>
      <c r="CX32" s="11" t="s">
        <v>115</v>
      </c>
      <c r="CZ32" s="11" t="s">
        <v>115</v>
      </c>
      <c r="DA32" s="11" t="s">
        <v>115</v>
      </c>
      <c r="DC32" s="11" t="s">
        <v>115</v>
      </c>
      <c r="DD32" s="11" t="s">
        <v>115</v>
      </c>
      <c r="DF32" s="11" t="s">
        <v>115</v>
      </c>
      <c r="DG32" s="11" t="s">
        <v>115</v>
      </c>
      <c r="DI32" s="11" t="s">
        <v>115</v>
      </c>
      <c r="DJ32" s="11" t="s">
        <v>115</v>
      </c>
      <c r="DL32" s="11" t="s">
        <v>115</v>
      </c>
      <c r="DM32" s="11" t="s">
        <v>115</v>
      </c>
      <c r="DO32" s="11" t="s">
        <v>115</v>
      </c>
      <c r="DP32" s="11" t="s">
        <v>115</v>
      </c>
      <c r="DR32" s="11" t="s">
        <v>115</v>
      </c>
      <c r="DS32" s="11" t="s">
        <v>115</v>
      </c>
      <c r="DU32" s="11" t="s">
        <v>115</v>
      </c>
      <c r="DV32" s="11" t="s">
        <v>115</v>
      </c>
      <c r="DX32" s="11" t="s">
        <v>115</v>
      </c>
      <c r="DY32" s="11" t="s">
        <v>115</v>
      </c>
      <c r="EA32" s="11" t="s">
        <v>115</v>
      </c>
      <c r="EB32" s="11" t="s">
        <v>115</v>
      </c>
      <c r="ED32" s="11" t="s">
        <v>115</v>
      </c>
      <c r="EE32" s="11" t="s">
        <v>115</v>
      </c>
      <c r="EG32" s="11" t="s">
        <v>115</v>
      </c>
      <c r="EH32" s="11" t="s">
        <v>115</v>
      </c>
      <c r="EJ32" s="11" t="s">
        <v>115</v>
      </c>
      <c r="EK32" s="11" t="s">
        <v>115</v>
      </c>
      <c r="EM32" s="11" t="s">
        <v>115</v>
      </c>
      <c r="EN32" s="11" t="s">
        <v>115</v>
      </c>
      <c r="EP32" s="11" t="s">
        <v>115</v>
      </c>
      <c r="EQ32" s="11" t="s">
        <v>115</v>
      </c>
      <c r="ES32" s="11" t="s">
        <v>115</v>
      </c>
      <c r="ET32" s="11" t="s">
        <v>115</v>
      </c>
      <c r="EV32" s="11" t="s">
        <v>115</v>
      </c>
      <c r="EW32" s="11" t="s">
        <v>115</v>
      </c>
      <c r="EY32" s="11" t="s">
        <v>115</v>
      </c>
      <c r="EZ32" s="11" t="s">
        <v>115</v>
      </c>
      <c r="FB32" s="11" t="s">
        <v>115</v>
      </c>
      <c r="FC32" s="11" t="s">
        <v>115</v>
      </c>
      <c r="FE32" s="11" t="s">
        <v>115</v>
      </c>
      <c r="FF32" s="11" t="s">
        <v>115</v>
      </c>
      <c r="FH32" s="11" t="s">
        <v>115</v>
      </c>
      <c r="FI32" s="11" t="s">
        <v>115</v>
      </c>
      <c r="FK32" s="11" t="s">
        <v>115</v>
      </c>
      <c r="FL32" s="11" t="s">
        <v>115</v>
      </c>
      <c r="FN32" s="11" t="s">
        <v>115</v>
      </c>
      <c r="FO32" s="11" t="s">
        <v>115</v>
      </c>
      <c r="FQ32" s="11" t="s">
        <v>115</v>
      </c>
      <c r="FR32" s="11" t="s">
        <v>115</v>
      </c>
      <c r="FT32" s="11" t="s">
        <v>115</v>
      </c>
      <c r="FU32" s="11" t="s">
        <v>115</v>
      </c>
      <c r="FW32" s="11" t="s">
        <v>115</v>
      </c>
      <c r="FX32" s="11" t="s">
        <v>115</v>
      </c>
      <c r="FZ32" s="11" t="s">
        <v>115</v>
      </c>
      <c r="GA32" s="11" t="s">
        <v>115</v>
      </c>
      <c r="GC32" s="11" t="s">
        <v>115</v>
      </c>
      <c r="GD32" s="11" t="s">
        <v>115</v>
      </c>
      <c r="GF32" s="11" t="s">
        <v>115</v>
      </c>
      <c r="GG32" s="11" t="s">
        <v>115</v>
      </c>
      <c r="GI32" s="11" t="s">
        <v>115</v>
      </c>
      <c r="GJ32" s="11" t="s">
        <v>115</v>
      </c>
    </row>
    <row r="33" spans="1:192" x14ac:dyDescent="0.35">
      <c r="A33" s="11" t="s">
        <v>51</v>
      </c>
      <c r="B33" s="11" t="s">
        <v>51</v>
      </c>
      <c r="C33" s="11" t="s">
        <v>116</v>
      </c>
      <c r="D33" s="11" t="s">
        <v>494</v>
      </c>
      <c r="E33" s="11" t="s">
        <v>495</v>
      </c>
      <c r="F33" s="11" t="s">
        <v>116</v>
      </c>
      <c r="G33" s="11" t="s">
        <v>51</v>
      </c>
      <c r="H33" s="11" t="s">
        <v>51</v>
      </c>
      <c r="I33" s="11" t="s">
        <v>116</v>
      </c>
      <c r="J33" s="11" t="s">
        <v>51</v>
      </c>
      <c r="K33" s="11">
        <f t="shared" si="1"/>
        <v>27</v>
      </c>
      <c r="L33" s="11" t="s">
        <v>116</v>
      </c>
      <c r="M33" s="11">
        <f t="shared" si="0"/>
        <v>0</v>
      </c>
      <c r="N33" s="11" t="s">
        <v>115</v>
      </c>
      <c r="O33" s="11" t="s">
        <v>115</v>
      </c>
      <c r="P33" s="11" t="s">
        <v>115</v>
      </c>
      <c r="Q33" s="11" t="s">
        <v>115</v>
      </c>
      <c r="R33" s="11" t="s">
        <v>115</v>
      </c>
      <c r="S33" s="11" t="s">
        <v>115</v>
      </c>
      <c r="T33" s="11" t="s">
        <v>115</v>
      </c>
      <c r="U33" s="11" t="s">
        <v>115</v>
      </c>
      <c r="V33" s="11" t="s">
        <v>115</v>
      </c>
      <c r="W33" s="11" t="s">
        <v>115</v>
      </c>
      <c r="X33" s="11" t="s">
        <v>115</v>
      </c>
      <c r="Y33" s="11" t="s">
        <v>115</v>
      </c>
      <c r="Z33" s="11" t="s">
        <v>115</v>
      </c>
      <c r="AA33" s="11" t="s">
        <v>115</v>
      </c>
      <c r="AB33" s="11" t="s">
        <v>115</v>
      </c>
      <c r="AC33" s="11" t="s">
        <v>115</v>
      </c>
      <c r="AD33" s="11" t="s">
        <v>115</v>
      </c>
      <c r="AE33" s="11" t="s">
        <v>115</v>
      </c>
      <c r="AF33" s="11" t="s">
        <v>115</v>
      </c>
      <c r="AG33" s="11" t="s">
        <v>115</v>
      </c>
      <c r="AH33" s="11" t="s">
        <v>115</v>
      </c>
      <c r="AI33" s="11" t="s">
        <v>115</v>
      </c>
      <c r="AJ33" s="11" t="s">
        <v>115</v>
      </c>
      <c r="AK33" s="11" t="s">
        <v>115</v>
      </c>
      <c r="AL33" s="11" t="s">
        <v>115</v>
      </c>
      <c r="AM33" s="11" t="s">
        <v>115</v>
      </c>
      <c r="AN33" s="11" t="s">
        <v>115</v>
      </c>
      <c r="AO33" s="11" t="s">
        <v>115</v>
      </c>
      <c r="AP33" s="11" t="s">
        <v>115</v>
      </c>
      <c r="AQ33" s="11" t="s">
        <v>115</v>
      </c>
      <c r="AR33" s="11" t="s">
        <v>115</v>
      </c>
      <c r="AS33" s="11" t="s">
        <v>115</v>
      </c>
      <c r="AT33" s="11" t="s">
        <v>115</v>
      </c>
      <c r="AU33" s="11" t="s">
        <v>115</v>
      </c>
      <c r="AV33" s="11" t="s">
        <v>115</v>
      </c>
      <c r="AW33" s="11" t="s">
        <v>115</v>
      </c>
      <c r="AX33" s="11" t="s">
        <v>115</v>
      </c>
      <c r="AY33" s="11" t="s">
        <v>115</v>
      </c>
      <c r="AZ33" s="11" t="s">
        <v>115</v>
      </c>
      <c r="BA33" s="11" t="s">
        <v>115</v>
      </c>
      <c r="BB33" s="11" t="s">
        <v>115</v>
      </c>
      <c r="BC33" s="11" t="s">
        <v>115</v>
      </c>
      <c r="BD33" s="11" t="s">
        <v>115</v>
      </c>
      <c r="BE33" s="11" t="s">
        <v>115</v>
      </c>
      <c r="BF33" s="11" t="s">
        <v>115</v>
      </c>
      <c r="BG33" s="11" t="s">
        <v>115</v>
      </c>
      <c r="BH33" s="11" t="s">
        <v>115</v>
      </c>
      <c r="BI33" s="11" t="s">
        <v>115</v>
      </c>
      <c r="BJ33" s="11" t="s">
        <v>115</v>
      </c>
      <c r="BK33" s="11" t="s">
        <v>115</v>
      </c>
      <c r="BL33" s="11" t="s">
        <v>115</v>
      </c>
      <c r="BM33" s="11" t="s">
        <v>115</v>
      </c>
      <c r="BN33" s="11" t="s">
        <v>115</v>
      </c>
      <c r="BP33" s="11" t="s">
        <v>115</v>
      </c>
      <c r="BQ33" s="11" t="s">
        <v>115</v>
      </c>
      <c r="BS33" s="11" t="s">
        <v>115</v>
      </c>
      <c r="BT33" s="11" t="s">
        <v>115</v>
      </c>
      <c r="BV33" s="11" t="s">
        <v>115</v>
      </c>
      <c r="BW33" s="11" t="s">
        <v>115</v>
      </c>
      <c r="BY33" s="11" t="s">
        <v>115</v>
      </c>
      <c r="BZ33" s="11" t="s">
        <v>115</v>
      </c>
      <c r="CB33" s="11" t="s">
        <v>115</v>
      </c>
      <c r="CC33" s="11" t="s">
        <v>115</v>
      </c>
      <c r="CE33" s="11" t="s">
        <v>115</v>
      </c>
      <c r="CF33" s="11" t="s">
        <v>115</v>
      </c>
      <c r="CH33" s="11" t="s">
        <v>115</v>
      </c>
      <c r="CI33" s="11" t="s">
        <v>115</v>
      </c>
      <c r="CK33" s="11" t="s">
        <v>115</v>
      </c>
      <c r="CL33" s="11" t="s">
        <v>115</v>
      </c>
      <c r="CN33" s="11" t="s">
        <v>115</v>
      </c>
      <c r="CO33" s="11" t="s">
        <v>115</v>
      </c>
      <c r="CQ33" s="11" t="s">
        <v>115</v>
      </c>
      <c r="CR33" s="11" t="s">
        <v>115</v>
      </c>
      <c r="CT33" s="11" t="s">
        <v>115</v>
      </c>
      <c r="CU33" s="11" t="s">
        <v>115</v>
      </c>
      <c r="CW33" s="11" t="s">
        <v>115</v>
      </c>
      <c r="CX33" s="11" t="s">
        <v>115</v>
      </c>
      <c r="CZ33" s="11" t="s">
        <v>115</v>
      </c>
      <c r="DA33" s="11" t="s">
        <v>115</v>
      </c>
      <c r="DC33" s="11" t="s">
        <v>115</v>
      </c>
      <c r="DD33" s="11" t="s">
        <v>115</v>
      </c>
      <c r="DF33" s="11" t="s">
        <v>115</v>
      </c>
      <c r="DG33" s="11" t="s">
        <v>115</v>
      </c>
      <c r="DI33" s="11" t="s">
        <v>115</v>
      </c>
      <c r="DJ33" s="11" t="s">
        <v>115</v>
      </c>
      <c r="DL33" s="11" t="s">
        <v>115</v>
      </c>
      <c r="DM33" s="11" t="s">
        <v>115</v>
      </c>
      <c r="DO33" s="11" t="s">
        <v>115</v>
      </c>
      <c r="DP33" s="11" t="s">
        <v>115</v>
      </c>
      <c r="DR33" s="11" t="s">
        <v>115</v>
      </c>
      <c r="DS33" s="11" t="s">
        <v>115</v>
      </c>
      <c r="DU33" s="11" t="s">
        <v>115</v>
      </c>
      <c r="DV33" s="11" t="s">
        <v>115</v>
      </c>
      <c r="DX33" s="11" t="s">
        <v>115</v>
      </c>
      <c r="DY33" s="11" t="s">
        <v>115</v>
      </c>
      <c r="EA33" s="11" t="s">
        <v>115</v>
      </c>
      <c r="EB33" s="11" t="s">
        <v>115</v>
      </c>
      <c r="ED33" s="11" t="s">
        <v>115</v>
      </c>
      <c r="EE33" s="11" t="s">
        <v>115</v>
      </c>
      <c r="EG33" s="11" t="s">
        <v>115</v>
      </c>
      <c r="EH33" s="11" t="s">
        <v>115</v>
      </c>
      <c r="EJ33" s="11" t="s">
        <v>115</v>
      </c>
      <c r="EK33" s="11" t="s">
        <v>115</v>
      </c>
      <c r="EM33" s="11" t="s">
        <v>115</v>
      </c>
      <c r="EN33" s="11" t="s">
        <v>115</v>
      </c>
      <c r="EP33" s="11" t="s">
        <v>115</v>
      </c>
      <c r="EQ33" s="11" t="s">
        <v>115</v>
      </c>
      <c r="ES33" s="11" t="s">
        <v>115</v>
      </c>
      <c r="ET33" s="11" t="s">
        <v>115</v>
      </c>
      <c r="EV33" s="11" t="s">
        <v>115</v>
      </c>
      <c r="EW33" s="11" t="s">
        <v>115</v>
      </c>
      <c r="EY33" s="11" t="s">
        <v>115</v>
      </c>
      <c r="EZ33" s="11" t="s">
        <v>115</v>
      </c>
      <c r="FB33" s="11" t="s">
        <v>115</v>
      </c>
      <c r="FC33" s="11" t="s">
        <v>115</v>
      </c>
      <c r="FE33" s="11" t="s">
        <v>115</v>
      </c>
      <c r="FF33" s="11" t="s">
        <v>115</v>
      </c>
      <c r="FH33" s="11" t="s">
        <v>115</v>
      </c>
      <c r="FI33" s="11" t="s">
        <v>115</v>
      </c>
      <c r="FK33" s="11" t="s">
        <v>115</v>
      </c>
      <c r="FL33" s="11" t="s">
        <v>115</v>
      </c>
      <c r="FN33" s="11" t="s">
        <v>115</v>
      </c>
      <c r="FO33" s="11" t="s">
        <v>115</v>
      </c>
      <c r="FQ33" s="11" t="s">
        <v>115</v>
      </c>
      <c r="FR33" s="11" t="s">
        <v>115</v>
      </c>
      <c r="FT33" s="11" t="s">
        <v>115</v>
      </c>
      <c r="FU33" s="11" t="s">
        <v>115</v>
      </c>
      <c r="FW33" s="11" t="s">
        <v>115</v>
      </c>
      <c r="FX33" s="11" t="s">
        <v>115</v>
      </c>
      <c r="FZ33" s="11" t="s">
        <v>115</v>
      </c>
      <c r="GA33" s="11" t="s">
        <v>115</v>
      </c>
      <c r="GC33" s="11" t="s">
        <v>115</v>
      </c>
      <c r="GD33" s="11" t="s">
        <v>115</v>
      </c>
      <c r="GF33" s="11" t="s">
        <v>115</v>
      </c>
      <c r="GG33" s="11" t="s">
        <v>115</v>
      </c>
      <c r="GI33" s="11" t="s">
        <v>115</v>
      </c>
      <c r="GJ33" s="11" t="s">
        <v>115</v>
      </c>
    </row>
    <row r="34" spans="1:192" x14ac:dyDescent="0.35">
      <c r="A34" s="11" t="s">
        <v>51</v>
      </c>
      <c r="B34" s="11" t="s">
        <v>51</v>
      </c>
      <c r="C34" s="11" t="s">
        <v>116</v>
      </c>
      <c r="D34" s="11" t="s">
        <v>496</v>
      </c>
      <c r="E34" s="11" t="s">
        <v>497</v>
      </c>
      <c r="F34" s="11" t="s">
        <v>116</v>
      </c>
      <c r="G34" s="11" t="s">
        <v>51</v>
      </c>
      <c r="H34" s="11" t="s">
        <v>51</v>
      </c>
      <c r="I34" s="11" t="s">
        <v>116</v>
      </c>
      <c r="J34" s="11" t="s">
        <v>51</v>
      </c>
      <c r="K34" s="11">
        <f t="shared" si="1"/>
        <v>28</v>
      </c>
      <c r="L34" s="11" t="s">
        <v>116</v>
      </c>
      <c r="M34" s="11">
        <f t="shared" si="0"/>
        <v>0</v>
      </c>
      <c r="N34" s="11" t="s">
        <v>115</v>
      </c>
      <c r="O34" s="11" t="s">
        <v>115</v>
      </c>
      <c r="P34" s="11" t="s">
        <v>115</v>
      </c>
      <c r="Q34" s="11" t="s">
        <v>115</v>
      </c>
      <c r="R34" s="11" t="s">
        <v>115</v>
      </c>
      <c r="S34" s="11" t="s">
        <v>115</v>
      </c>
      <c r="T34" s="11" t="s">
        <v>115</v>
      </c>
      <c r="U34" s="11" t="s">
        <v>115</v>
      </c>
      <c r="V34" s="11" t="s">
        <v>115</v>
      </c>
      <c r="W34" s="11" t="s">
        <v>115</v>
      </c>
      <c r="X34" s="11" t="s">
        <v>115</v>
      </c>
      <c r="Y34" s="11" t="s">
        <v>115</v>
      </c>
      <c r="Z34" s="11" t="s">
        <v>115</v>
      </c>
      <c r="AA34" s="11" t="s">
        <v>115</v>
      </c>
      <c r="AB34" s="11" t="s">
        <v>115</v>
      </c>
      <c r="AC34" s="11" t="s">
        <v>115</v>
      </c>
      <c r="AD34" s="11" t="s">
        <v>115</v>
      </c>
      <c r="AE34" s="11" t="s">
        <v>115</v>
      </c>
      <c r="AF34" s="11" t="s">
        <v>115</v>
      </c>
      <c r="AG34" s="11" t="s">
        <v>115</v>
      </c>
      <c r="AH34" s="11" t="s">
        <v>115</v>
      </c>
      <c r="AI34" s="11" t="s">
        <v>115</v>
      </c>
      <c r="AJ34" s="11" t="s">
        <v>115</v>
      </c>
      <c r="AK34" s="11" t="s">
        <v>115</v>
      </c>
      <c r="AL34" s="11" t="s">
        <v>115</v>
      </c>
      <c r="AM34" s="11" t="s">
        <v>115</v>
      </c>
      <c r="AN34" s="11" t="s">
        <v>115</v>
      </c>
      <c r="AO34" s="11" t="s">
        <v>115</v>
      </c>
      <c r="AP34" s="11" t="s">
        <v>115</v>
      </c>
      <c r="AQ34" s="11" t="s">
        <v>115</v>
      </c>
      <c r="AR34" s="11" t="s">
        <v>115</v>
      </c>
      <c r="AS34" s="11" t="s">
        <v>115</v>
      </c>
      <c r="AT34" s="11" t="s">
        <v>115</v>
      </c>
      <c r="AU34" s="11" t="s">
        <v>115</v>
      </c>
      <c r="AV34" s="11" t="s">
        <v>115</v>
      </c>
      <c r="AW34" s="11" t="s">
        <v>115</v>
      </c>
      <c r="AX34" s="11" t="s">
        <v>115</v>
      </c>
      <c r="AY34" s="11" t="s">
        <v>115</v>
      </c>
      <c r="AZ34" s="11" t="s">
        <v>115</v>
      </c>
      <c r="BA34" s="11" t="s">
        <v>115</v>
      </c>
      <c r="BB34" s="11" t="s">
        <v>115</v>
      </c>
      <c r="BC34" s="11" t="s">
        <v>115</v>
      </c>
      <c r="BD34" s="11" t="s">
        <v>115</v>
      </c>
      <c r="BE34" s="11" t="s">
        <v>115</v>
      </c>
      <c r="BF34" s="11" t="s">
        <v>115</v>
      </c>
      <c r="BG34" s="11" t="s">
        <v>115</v>
      </c>
      <c r="BH34" s="11" t="s">
        <v>115</v>
      </c>
      <c r="BI34" s="11" t="s">
        <v>115</v>
      </c>
      <c r="BJ34" s="11" t="s">
        <v>115</v>
      </c>
      <c r="BK34" s="11" t="s">
        <v>115</v>
      </c>
      <c r="BL34" s="11" t="s">
        <v>115</v>
      </c>
      <c r="BM34" s="11" t="s">
        <v>115</v>
      </c>
      <c r="BN34" s="11" t="s">
        <v>115</v>
      </c>
      <c r="BP34" s="11" t="s">
        <v>115</v>
      </c>
      <c r="BQ34" s="11" t="s">
        <v>115</v>
      </c>
      <c r="BS34" s="11" t="s">
        <v>115</v>
      </c>
      <c r="BT34" s="11" t="s">
        <v>115</v>
      </c>
      <c r="BV34" s="11" t="s">
        <v>115</v>
      </c>
      <c r="BW34" s="11" t="s">
        <v>115</v>
      </c>
      <c r="BY34" s="11" t="s">
        <v>115</v>
      </c>
      <c r="BZ34" s="11" t="s">
        <v>115</v>
      </c>
      <c r="CB34" s="11" t="s">
        <v>115</v>
      </c>
      <c r="CC34" s="11" t="s">
        <v>115</v>
      </c>
      <c r="CE34" s="11" t="s">
        <v>115</v>
      </c>
      <c r="CF34" s="11" t="s">
        <v>115</v>
      </c>
      <c r="CH34" s="11" t="s">
        <v>115</v>
      </c>
      <c r="CI34" s="11" t="s">
        <v>115</v>
      </c>
      <c r="CK34" s="11" t="s">
        <v>115</v>
      </c>
      <c r="CL34" s="11" t="s">
        <v>115</v>
      </c>
      <c r="CN34" s="11" t="s">
        <v>115</v>
      </c>
      <c r="CO34" s="11" t="s">
        <v>115</v>
      </c>
      <c r="CQ34" s="11" t="s">
        <v>115</v>
      </c>
      <c r="CR34" s="11" t="s">
        <v>115</v>
      </c>
      <c r="CT34" s="11" t="s">
        <v>115</v>
      </c>
      <c r="CU34" s="11" t="s">
        <v>115</v>
      </c>
      <c r="CW34" s="11" t="s">
        <v>115</v>
      </c>
      <c r="CX34" s="11" t="s">
        <v>115</v>
      </c>
      <c r="CZ34" s="11" t="s">
        <v>115</v>
      </c>
      <c r="DA34" s="11" t="s">
        <v>115</v>
      </c>
      <c r="DC34" s="11" t="s">
        <v>115</v>
      </c>
      <c r="DD34" s="11" t="s">
        <v>115</v>
      </c>
      <c r="DF34" s="11" t="s">
        <v>115</v>
      </c>
      <c r="DG34" s="11" t="s">
        <v>115</v>
      </c>
      <c r="DI34" s="11" t="s">
        <v>115</v>
      </c>
      <c r="DJ34" s="11" t="s">
        <v>115</v>
      </c>
      <c r="DL34" s="11" t="s">
        <v>115</v>
      </c>
      <c r="DM34" s="11" t="s">
        <v>115</v>
      </c>
      <c r="DO34" s="11" t="s">
        <v>115</v>
      </c>
      <c r="DP34" s="11" t="s">
        <v>115</v>
      </c>
      <c r="DR34" s="11" t="s">
        <v>115</v>
      </c>
      <c r="DS34" s="11" t="s">
        <v>115</v>
      </c>
      <c r="DU34" s="11" t="s">
        <v>115</v>
      </c>
      <c r="DV34" s="11" t="s">
        <v>115</v>
      </c>
      <c r="DX34" s="11" t="s">
        <v>115</v>
      </c>
      <c r="DY34" s="11" t="s">
        <v>115</v>
      </c>
      <c r="EA34" s="11" t="s">
        <v>115</v>
      </c>
      <c r="EB34" s="11" t="s">
        <v>115</v>
      </c>
      <c r="ED34" s="11" t="s">
        <v>115</v>
      </c>
      <c r="EE34" s="11" t="s">
        <v>115</v>
      </c>
      <c r="EG34" s="11" t="s">
        <v>115</v>
      </c>
      <c r="EH34" s="11" t="s">
        <v>115</v>
      </c>
      <c r="EJ34" s="11" t="s">
        <v>115</v>
      </c>
      <c r="EK34" s="11" t="s">
        <v>115</v>
      </c>
      <c r="EM34" s="11" t="s">
        <v>115</v>
      </c>
      <c r="EN34" s="11" t="s">
        <v>115</v>
      </c>
      <c r="EP34" s="11" t="s">
        <v>115</v>
      </c>
      <c r="EQ34" s="11" t="s">
        <v>115</v>
      </c>
      <c r="ES34" s="11" t="s">
        <v>115</v>
      </c>
      <c r="ET34" s="11" t="s">
        <v>115</v>
      </c>
      <c r="EV34" s="11" t="s">
        <v>115</v>
      </c>
      <c r="EW34" s="11" t="s">
        <v>115</v>
      </c>
      <c r="EY34" s="11" t="s">
        <v>115</v>
      </c>
      <c r="EZ34" s="11" t="s">
        <v>115</v>
      </c>
      <c r="FB34" s="11" t="s">
        <v>115</v>
      </c>
      <c r="FC34" s="11" t="s">
        <v>115</v>
      </c>
      <c r="FE34" s="11" t="s">
        <v>115</v>
      </c>
      <c r="FF34" s="11" t="s">
        <v>115</v>
      </c>
      <c r="FH34" s="11" t="s">
        <v>115</v>
      </c>
      <c r="FI34" s="11" t="s">
        <v>115</v>
      </c>
      <c r="FK34" s="11" t="s">
        <v>115</v>
      </c>
      <c r="FL34" s="11" t="s">
        <v>115</v>
      </c>
      <c r="FN34" s="11" t="s">
        <v>115</v>
      </c>
      <c r="FO34" s="11" t="s">
        <v>115</v>
      </c>
      <c r="FQ34" s="11" t="s">
        <v>115</v>
      </c>
      <c r="FR34" s="11" t="s">
        <v>115</v>
      </c>
      <c r="FT34" s="11" t="s">
        <v>115</v>
      </c>
      <c r="FU34" s="11" t="s">
        <v>115</v>
      </c>
      <c r="FW34" s="11" t="s">
        <v>115</v>
      </c>
      <c r="FX34" s="11" t="s">
        <v>115</v>
      </c>
      <c r="FZ34" s="11" t="s">
        <v>115</v>
      </c>
      <c r="GA34" s="11" t="s">
        <v>115</v>
      </c>
      <c r="GC34" s="11" t="s">
        <v>115</v>
      </c>
      <c r="GD34" s="11" t="s">
        <v>115</v>
      </c>
      <c r="GF34" s="11" t="s">
        <v>115</v>
      </c>
      <c r="GG34" s="11" t="s">
        <v>115</v>
      </c>
      <c r="GI34" s="11" t="s">
        <v>115</v>
      </c>
      <c r="GJ34" s="11" t="s">
        <v>115</v>
      </c>
    </row>
    <row r="35" spans="1:192" x14ac:dyDescent="0.35">
      <c r="A35" s="11" t="s">
        <v>51</v>
      </c>
      <c r="B35" s="11" t="s">
        <v>51</v>
      </c>
      <c r="C35" s="11" t="s">
        <v>116</v>
      </c>
      <c r="D35" s="11" t="s">
        <v>498</v>
      </c>
      <c r="E35" s="11" t="s">
        <v>499</v>
      </c>
      <c r="F35" s="11" t="s">
        <v>116</v>
      </c>
      <c r="G35" s="11" t="s">
        <v>51</v>
      </c>
      <c r="H35" s="11" t="s">
        <v>51</v>
      </c>
      <c r="I35" s="11" t="s">
        <v>116</v>
      </c>
      <c r="J35" s="11" t="s">
        <v>51</v>
      </c>
      <c r="K35" s="11">
        <f t="shared" si="1"/>
        <v>29</v>
      </c>
      <c r="L35" s="11" t="s">
        <v>116</v>
      </c>
      <c r="M35" s="11">
        <f t="shared" si="0"/>
        <v>0</v>
      </c>
      <c r="N35" s="11" t="s">
        <v>115</v>
      </c>
      <c r="O35" s="11" t="s">
        <v>115</v>
      </c>
      <c r="P35" s="11" t="s">
        <v>115</v>
      </c>
      <c r="Q35" s="11" t="s">
        <v>115</v>
      </c>
      <c r="R35" s="11" t="s">
        <v>115</v>
      </c>
      <c r="S35" s="11" t="s">
        <v>115</v>
      </c>
      <c r="T35" s="11" t="s">
        <v>115</v>
      </c>
      <c r="U35" s="11" t="s">
        <v>115</v>
      </c>
      <c r="V35" s="11" t="s">
        <v>115</v>
      </c>
      <c r="W35" s="11" t="s">
        <v>115</v>
      </c>
      <c r="X35" s="11" t="s">
        <v>115</v>
      </c>
      <c r="Y35" s="11" t="s">
        <v>115</v>
      </c>
      <c r="Z35" s="11" t="s">
        <v>115</v>
      </c>
      <c r="AA35" s="11" t="s">
        <v>115</v>
      </c>
      <c r="AB35" s="11" t="s">
        <v>115</v>
      </c>
      <c r="AC35" s="11" t="s">
        <v>115</v>
      </c>
      <c r="AD35" s="11" t="s">
        <v>115</v>
      </c>
      <c r="AE35" s="11" t="s">
        <v>115</v>
      </c>
      <c r="AF35" s="11" t="s">
        <v>115</v>
      </c>
      <c r="AG35" s="11" t="s">
        <v>115</v>
      </c>
      <c r="AH35" s="11" t="s">
        <v>115</v>
      </c>
      <c r="AI35" s="11" t="s">
        <v>115</v>
      </c>
      <c r="AJ35" s="11" t="s">
        <v>115</v>
      </c>
      <c r="AK35" s="11" t="s">
        <v>115</v>
      </c>
      <c r="AL35" s="11" t="s">
        <v>115</v>
      </c>
      <c r="AM35" s="11" t="s">
        <v>115</v>
      </c>
      <c r="AN35" s="11" t="s">
        <v>115</v>
      </c>
      <c r="AO35" s="11" t="s">
        <v>115</v>
      </c>
      <c r="AP35" s="11" t="s">
        <v>115</v>
      </c>
      <c r="AQ35" s="11" t="s">
        <v>115</v>
      </c>
      <c r="AR35" s="11" t="s">
        <v>115</v>
      </c>
      <c r="AS35" s="11" t="s">
        <v>115</v>
      </c>
      <c r="AT35" s="11" t="s">
        <v>115</v>
      </c>
      <c r="AU35" s="11" t="s">
        <v>115</v>
      </c>
      <c r="AV35" s="11" t="s">
        <v>115</v>
      </c>
      <c r="AW35" s="11" t="s">
        <v>115</v>
      </c>
      <c r="AX35" s="11" t="s">
        <v>115</v>
      </c>
      <c r="AY35" s="11" t="s">
        <v>115</v>
      </c>
      <c r="AZ35" s="11" t="s">
        <v>115</v>
      </c>
      <c r="BA35" s="11" t="s">
        <v>115</v>
      </c>
      <c r="BB35" s="11" t="s">
        <v>115</v>
      </c>
      <c r="BC35" s="11" t="s">
        <v>115</v>
      </c>
      <c r="BD35" s="11" t="s">
        <v>115</v>
      </c>
      <c r="BE35" s="11" t="s">
        <v>115</v>
      </c>
      <c r="BF35" s="11" t="s">
        <v>115</v>
      </c>
      <c r="BG35" s="11" t="s">
        <v>115</v>
      </c>
      <c r="BH35" s="11" t="s">
        <v>115</v>
      </c>
      <c r="BI35" s="11" t="s">
        <v>115</v>
      </c>
      <c r="BJ35" s="11" t="s">
        <v>115</v>
      </c>
      <c r="BK35" s="11" t="s">
        <v>115</v>
      </c>
      <c r="BL35" s="11" t="s">
        <v>115</v>
      </c>
      <c r="BM35" s="11" t="s">
        <v>115</v>
      </c>
      <c r="BN35" s="11" t="s">
        <v>115</v>
      </c>
      <c r="BP35" s="11" t="s">
        <v>115</v>
      </c>
      <c r="BQ35" s="11" t="s">
        <v>115</v>
      </c>
      <c r="BS35" s="11" t="s">
        <v>115</v>
      </c>
      <c r="BT35" s="11" t="s">
        <v>115</v>
      </c>
      <c r="BV35" s="11" t="s">
        <v>115</v>
      </c>
      <c r="BW35" s="11" t="s">
        <v>115</v>
      </c>
      <c r="BY35" s="11" t="s">
        <v>115</v>
      </c>
      <c r="BZ35" s="11" t="s">
        <v>115</v>
      </c>
      <c r="CB35" s="11" t="s">
        <v>115</v>
      </c>
      <c r="CC35" s="11" t="s">
        <v>115</v>
      </c>
      <c r="CE35" s="11" t="s">
        <v>115</v>
      </c>
      <c r="CF35" s="11" t="s">
        <v>115</v>
      </c>
      <c r="CH35" s="11" t="s">
        <v>115</v>
      </c>
      <c r="CI35" s="11" t="s">
        <v>115</v>
      </c>
      <c r="CK35" s="11" t="s">
        <v>115</v>
      </c>
      <c r="CL35" s="11" t="s">
        <v>115</v>
      </c>
      <c r="CN35" s="11" t="s">
        <v>115</v>
      </c>
      <c r="CO35" s="11" t="s">
        <v>115</v>
      </c>
      <c r="CQ35" s="11" t="s">
        <v>115</v>
      </c>
      <c r="CR35" s="11" t="s">
        <v>115</v>
      </c>
      <c r="CT35" s="11" t="s">
        <v>115</v>
      </c>
      <c r="CU35" s="11" t="s">
        <v>115</v>
      </c>
      <c r="CW35" s="11" t="s">
        <v>115</v>
      </c>
      <c r="CX35" s="11" t="s">
        <v>115</v>
      </c>
      <c r="CZ35" s="11" t="s">
        <v>115</v>
      </c>
      <c r="DA35" s="11" t="s">
        <v>115</v>
      </c>
      <c r="DC35" s="11" t="s">
        <v>115</v>
      </c>
      <c r="DD35" s="11" t="s">
        <v>115</v>
      </c>
      <c r="DF35" s="11" t="s">
        <v>115</v>
      </c>
      <c r="DG35" s="11" t="s">
        <v>115</v>
      </c>
      <c r="DI35" s="11" t="s">
        <v>115</v>
      </c>
      <c r="DJ35" s="11" t="s">
        <v>115</v>
      </c>
      <c r="DL35" s="11" t="s">
        <v>115</v>
      </c>
      <c r="DM35" s="11" t="s">
        <v>115</v>
      </c>
      <c r="DO35" s="11" t="s">
        <v>115</v>
      </c>
      <c r="DP35" s="11" t="s">
        <v>115</v>
      </c>
      <c r="DR35" s="11" t="s">
        <v>115</v>
      </c>
      <c r="DS35" s="11" t="s">
        <v>115</v>
      </c>
      <c r="DU35" s="11" t="s">
        <v>115</v>
      </c>
      <c r="DV35" s="11" t="s">
        <v>115</v>
      </c>
      <c r="DX35" s="11" t="s">
        <v>115</v>
      </c>
      <c r="DY35" s="11" t="s">
        <v>115</v>
      </c>
      <c r="EA35" s="11" t="s">
        <v>115</v>
      </c>
      <c r="EB35" s="11" t="s">
        <v>115</v>
      </c>
      <c r="ED35" s="11" t="s">
        <v>115</v>
      </c>
      <c r="EE35" s="11" t="s">
        <v>115</v>
      </c>
      <c r="EG35" s="11" t="s">
        <v>115</v>
      </c>
      <c r="EH35" s="11" t="s">
        <v>115</v>
      </c>
      <c r="EJ35" s="11" t="s">
        <v>115</v>
      </c>
      <c r="EK35" s="11" t="s">
        <v>115</v>
      </c>
      <c r="EM35" s="11" t="s">
        <v>115</v>
      </c>
      <c r="EN35" s="11" t="s">
        <v>115</v>
      </c>
      <c r="EP35" s="11" t="s">
        <v>115</v>
      </c>
      <c r="EQ35" s="11" t="s">
        <v>115</v>
      </c>
      <c r="ES35" s="11" t="s">
        <v>115</v>
      </c>
      <c r="ET35" s="11" t="s">
        <v>115</v>
      </c>
      <c r="EV35" s="11" t="s">
        <v>115</v>
      </c>
      <c r="EW35" s="11" t="s">
        <v>115</v>
      </c>
      <c r="EY35" s="11" t="s">
        <v>115</v>
      </c>
      <c r="EZ35" s="11" t="s">
        <v>115</v>
      </c>
      <c r="FB35" s="11" t="s">
        <v>115</v>
      </c>
      <c r="FC35" s="11" t="s">
        <v>115</v>
      </c>
      <c r="FE35" s="11" t="s">
        <v>115</v>
      </c>
      <c r="FF35" s="11" t="s">
        <v>115</v>
      </c>
      <c r="FH35" s="11" t="s">
        <v>115</v>
      </c>
      <c r="FI35" s="11" t="s">
        <v>115</v>
      </c>
      <c r="FK35" s="11" t="s">
        <v>115</v>
      </c>
      <c r="FL35" s="11" t="s">
        <v>115</v>
      </c>
      <c r="FN35" s="11" t="s">
        <v>115</v>
      </c>
      <c r="FO35" s="11" t="s">
        <v>115</v>
      </c>
      <c r="FQ35" s="11" t="s">
        <v>115</v>
      </c>
      <c r="FR35" s="11" t="s">
        <v>115</v>
      </c>
      <c r="FT35" s="11" t="s">
        <v>115</v>
      </c>
      <c r="FU35" s="11" t="s">
        <v>115</v>
      </c>
      <c r="FW35" s="11" t="s">
        <v>115</v>
      </c>
      <c r="FX35" s="11" t="s">
        <v>115</v>
      </c>
      <c r="FZ35" s="11" t="s">
        <v>115</v>
      </c>
      <c r="GA35" s="11" t="s">
        <v>115</v>
      </c>
      <c r="GC35" s="11" t="s">
        <v>115</v>
      </c>
      <c r="GD35" s="11" t="s">
        <v>115</v>
      </c>
      <c r="GF35" s="11" t="s">
        <v>115</v>
      </c>
      <c r="GG35" s="11" t="s">
        <v>115</v>
      </c>
      <c r="GI35" s="11" t="s">
        <v>115</v>
      </c>
      <c r="GJ35" s="11" t="s">
        <v>115</v>
      </c>
    </row>
    <row r="36" spans="1:192" x14ac:dyDescent="0.35">
      <c r="A36" s="11" t="s">
        <v>51</v>
      </c>
      <c r="B36" s="11" t="s">
        <v>51</v>
      </c>
      <c r="C36" s="11" t="s">
        <v>116</v>
      </c>
      <c r="D36" s="11" t="s">
        <v>500</v>
      </c>
      <c r="E36" s="11" t="s">
        <v>501</v>
      </c>
      <c r="F36" s="11" t="s">
        <v>116</v>
      </c>
      <c r="G36" s="11" t="s">
        <v>455</v>
      </c>
      <c r="H36" s="11" t="s">
        <v>51</v>
      </c>
      <c r="I36" s="11" t="s">
        <v>116</v>
      </c>
      <c r="J36" s="11" t="s">
        <v>51</v>
      </c>
      <c r="K36" s="11">
        <f t="shared" si="1"/>
        <v>30</v>
      </c>
      <c r="L36" s="11" t="s">
        <v>116</v>
      </c>
      <c r="M36" s="11">
        <f t="shared" si="0"/>
        <v>-9.1343852333181432E+46</v>
      </c>
      <c r="N36" s="11" t="s">
        <v>115</v>
      </c>
      <c r="O36" s="11" t="s">
        <v>115</v>
      </c>
      <c r="P36" s="11" t="s">
        <v>115</v>
      </c>
      <c r="Q36" s="11" t="s">
        <v>115</v>
      </c>
      <c r="R36" s="11" t="s">
        <v>115</v>
      </c>
      <c r="S36" s="11" t="s">
        <v>115</v>
      </c>
      <c r="T36" s="11" t="s">
        <v>115</v>
      </c>
      <c r="U36" s="11" t="s">
        <v>115</v>
      </c>
      <c r="V36" s="11" t="s">
        <v>115</v>
      </c>
      <c r="W36" s="11" t="s">
        <v>115</v>
      </c>
      <c r="X36" s="11" t="s">
        <v>115</v>
      </c>
      <c r="Y36" s="11" t="s">
        <v>115</v>
      </c>
      <c r="Z36" s="11" t="s">
        <v>115</v>
      </c>
      <c r="AA36" s="11" t="s">
        <v>115</v>
      </c>
      <c r="AB36" s="11" t="s">
        <v>115</v>
      </c>
      <c r="AC36" s="11" t="s">
        <v>115</v>
      </c>
      <c r="AD36" s="11" t="s">
        <v>115</v>
      </c>
      <c r="AE36" s="11" t="s">
        <v>115</v>
      </c>
      <c r="AF36" s="11" t="s">
        <v>115</v>
      </c>
      <c r="AG36" s="11" t="s">
        <v>115</v>
      </c>
      <c r="AH36" s="11" t="s">
        <v>115</v>
      </c>
      <c r="AI36" s="11" t="s">
        <v>115</v>
      </c>
      <c r="AJ36" s="11" t="s">
        <v>115</v>
      </c>
      <c r="AK36" s="11" t="s">
        <v>115</v>
      </c>
      <c r="AL36" s="11" t="s">
        <v>115</v>
      </c>
      <c r="AM36" s="11" t="s">
        <v>115</v>
      </c>
      <c r="AN36" s="11" t="s">
        <v>115</v>
      </c>
      <c r="AO36" s="11" t="s">
        <v>115</v>
      </c>
      <c r="AP36" s="11" t="s">
        <v>115</v>
      </c>
      <c r="AQ36" s="11" t="s">
        <v>115</v>
      </c>
      <c r="AR36" s="11" t="s">
        <v>115</v>
      </c>
      <c r="AS36" s="11" t="s">
        <v>115</v>
      </c>
      <c r="AT36" s="11" t="s">
        <v>115</v>
      </c>
      <c r="AU36" s="11" t="s">
        <v>115</v>
      </c>
      <c r="AV36" s="11" t="s">
        <v>115</v>
      </c>
      <c r="AW36" s="11" t="s">
        <v>115</v>
      </c>
      <c r="AX36" s="11" t="s">
        <v>115</v>
      </c>
      <c r="AY36" s="11" t="s">
        <v>115</v>
      </c>
      <c r="AZ36" s="11" t="s">
        <v>115</v>
      </c>
      <c r="BA36" s="11" t="s">
        <v>115</v>
      </c>
      <c r="BB36" s="11" t="s">
        <v>115</v>
      </c>
      <c r="BC36" s="11" t="s">
        <v>115</v>
      </c>
      <c r="BD36" s="11" t="s">
        <v>115</v>
      </c>
      <c r="BE36" s="11" t="s">
        <v>115</v>
      </c>
      <c r="BF36" s="11" t="s">
        <v>115</v>
      </c>
      <c r="BG36" s="11" t="s">
        <v>115</v>
      </c>
      <c r="BH36" s="11" t="s">
        <v>115</v>
      </c>
      <c r="BI36" s="11" t="s">
        <v>115</v>
      </c>
      <c r="BJ36" s="11" t="s">
        <v>115</v>
      </c>
      <c r="BK36" s="11" t="s">
        <v>115</v>
      </c>
      <c r="BL36" s="11" t="s">
        <v>115</v>
      </c>
      <c r="BM36" s="11" t="s">
        <v>115</v>
      </c>
      <c r="BN36" s="11" t="s">
        <v>115</v>
      </c>
      <c r="BP36" s="11" t="s">
        <v>115</v>
      </c>
      <c r="BQ36" s="11" t="s">
        <v>115</v>
      </c>
      <c r="BS36" s="11" t="s">
        <v>115</v>
      </c>
      <c r="BT36" s="11" t="s">
        <v>115</v>
      </c>
      <c r="BV36" s="11" t="s">
        <v>115</v>
      </c>
      <c r="BW36" s="11" t="s">
        <v>115</v>
      </c>
      <c r="BY36" s="11" t="s">
        <v>115</v>
      </c>
      <c r="BZ36" s="11" t="s">
        <v>115</v>
      </c>
      <c r="CB36" s="11" t="s">
        <v>115</v>
      </c>
      <c r="CC36" s="11" t="s">
        <v>115</v>
      </c>
      <c r="CE36" s="11" t="s">
        <v>115</v>
      </c>
      <c r="CF36" s="11" t="s">
        <v>115</v>
      </c>
      <c r="CH36" s="11" t="s">
        <v>115</v>
      </c>
      <c r="CI36" s="11" t="s">
        <v>115</v>
      </c>
      <c r="CK36" s="11" t="s">
        <v>115</v>
      </c>
      <c r="CL36" s="11" t="s">
        <v>115</v>
      </c>
      <c r="CN36" s="11" t="s">
        <v>115</v>
      </c>
      <c r="CO36" s="11" t="s">
        <v>115</v>
      </c>
      <c r="CQ36" s="11" t="s">
        <v>115</v>
      </c>
      <c r="CR36" s="11" t="s">
        <v>115</v>
      </c>
      <c r="CT36" s="11" t="s">
        <v>115</v>
      </c>
      <c r="CU36" s="11" t="s">
        <v>115</v>
      </c>
      <c r="CW36" s="11" t="s">
        <v>115</v>
      </c>
      <c r="CX36" s="11" t="s">
        <v>115</v>
      </c>
      <c r="CZ36" s="11" t="s">
        <v>115</v>
      </c>
      <c r="DA36" s="11" t="s">
        <v>115</v>
      </c>
      <c r="DC36" s="11" t="s">
        <v>115</v>
      </c>
      <c r="DD36" s="11" t="s">
        <v>115</v>
      </c>
      <c r="DF36" s="11" t="s">
        <v>115</v>
      </c>
      <c r="DG36" s="11" t="s">
        <v>115</v>
      </c>
      <c r="DI36" s="11" t="s">
        <v>115</v>
      </c>
      <c r="DJ36" s="11" t="s">
        <v>115</v>
      </c>
      <c r="DL36" s="11" t="s">
        <v>115</v>
      </c>
      <c r="DM36" s="11" t="s">
        <v>115</v>
      </c>
      <c r="DO36" s="11" t="s">
        <v>115</v>
      </c>
      <c r="DP36" s="11" t="s">
        <v>115</v>
      </c>
      <c r="DR36" s="11" t="s">
        <v>115</v>
      </c>
      <c r="DS36" s="11" t="s">
        <v>115</v>
      </c>
      <c r="DU36" s="11" t="s">
        <v>115</v>
      </c>
      <c r="DV36" s="11" t="s">
        <v>115</v>
      </c>
      <c r="DX36" s="11" t="s">
        <v>115</v>
      </c>
      <c r="DY36" s="11" t="s">
        <v>115</v>
      </c>
      <c r="EA36" s="11" t="s">
        <v>115</v>
      </c>
      <c r="EB36" s="11" t="s">
        <v>115</v>
      </c>
      <c r="ED36" s="11" t="s">
        <v>115</v>
      </c>
      <c r="EE36" s="11" t="s">
        <v>115</v>
      </c>
      <c r="EG36" s="11" t="s">
        <v>115</v>
      </c>
      <c r="EH36" s="11" t="s">
        <v>115</v>
      </c>
      <c r="EJ36" s="11" t="s">
        <v>115</v>
      </c>
      <c r="EK36" s="11" t="s">
        <v>115</v>
      </c>
      <c r="EM36" s="11" t="s">
        <v>115</v>
      </c>
      <c r="EN36" s="11" t="s">
        <v>115</v>
      </c>
      <c r="EP36" s="11" t="s">
        <v>115</v>
      </c>
      <c r="EQ36" s="11" t="s">
        <v>115</v>
      </c>
      <c r="ES36" s="11" t="s">
        <v>115</v>
      </c>
      <c r="ET36" s="11" t="s">
        <v>115</v>
      </c>
      <c r="EV36" s="11" t="s">
        <v>115</v>
      </c>
      <c r="EW36" s="11" t="s">
        <v>115</v>
      </c>
      <c r="EY36" s="11" t="s">
        <v>115</v>
      </c>
      <c r="EZ36" s="11" t="s">
        <v>115</v>
      </c>
      <c r="FB36" s="11" t="s">
        <v>115</v>
      </c>
      <c r="FC36" s="11" t="s">
        <v>115</v>
      </c>
      <c r="FE36" s="11" t="s">
        <v>115</v>
      </c>
      <c r="FF36" s="11" t="s">
        <v>115</v>
      </c>
      <c r="FH36" s="11" t="s">
        <v>115</v>
      </c>
      <c r="FI36" s="11" t="s">
        <v>115</v>
      </c>
      <c r="FK36" s="11" t="s">
        <v>115</v>
      </c>
      <c r="FL36" s="11" t="s">
        <v>115</v>
      </c>
      <c r="FN36" s="11" t="s">
        <v>115</v>
      </c>
      <c r="FO36" s="11" t="s">
        <v>115</v>
      </c>
      <c r="FQ36" s="11" t="s">
        <v>115</v>
      </c>
      <c r="FR36" s="11" t="s">
        <v>115</v>
      </c>
      <c r="FT36" s="11" t="s">
        <v>115</v>
      </c>
      <c r="FU36" s="11" t="s">
        <v>115</v>
      </c>
      <c r="FW36" s="11" t="s">
        <v>115</v>
      </c>
      <c r="FX36" s="11" t="s">
        <v>115</v>
      </c>
      <c r="FZ36" s="11" t="s">
        <v>115</v>
      </c>
      <c r="GA36" s="11" t="s">
        <v>115</v>
      </c>
      <c r="GC36" s="11" t="s">
        <v>115</v>
      </c>
      <c r="GD36" s="11" t="s">
        <v>115</v>
      </c>
      <c r="GF36" s="11" t="s">
        <v>115</v>
      </c>
      <c r="GG36" s="11" t="s">
        <v>115</v>
      </c>
      <c r="GI36" s="11" t="s">
        <v>115</v>
      </c>
      <c r="GJ36" s="11" t="s">
        <v>115</v>
      </c>
    </row>
    <row r="37" spans="1:192" x14ac:dyDescent="0.35">
      <c r="A37" s="11" t="s">
        <v>51</v>
      </c>
      <c r="B37" s="11" t="s">
        <v>51</v>
      </c>
      <c r="C37" s="11" t="s">
        <v>116</v>
      </c>
      <c r="D37" s="11" t="s">
        <v>502</v>
      </c>
      <c r="E37" s="11" t="s">
        <v>503</v>
      </c>
      <c r="F37" s="11" t="s">
        <v>116</v>
      </c>
      <c r="G37" s="11" t="s">
        <v>51</v>
      </c>
      <c r="H37" s="11" t="s">
        <v>51</v>
      </c>
      <c r="I37" s="11" t="s">
        <v>116</v>
      </c>
      <c r="J37" s="11" t="s">
        <v>51</v>
      </c>
      <c r="K37" s="11">
        <f t="shared" si="1"/>
        <v>31</v>
      </c>
      <c r="L37" s="11" t="s">
        <v>116</v>
      </c>
      <c r="M37" s="11">
        <f t="shared" si="0"/>
        <v>0</v>
      </c>
      <c r="N37" s="11" t="s">
        <v>115</v>
      </c>
      <c r="O37" s="11" t="s">
        <v>115</v>
      </c>
      <c r="P37" s="11" t="s">
        <v>115</v>
      </c>
      <c r="Q37" s="11" t="s">
        <v>115</v>
      </c>
      <c r="R37" s="11" t="s">
        <v>115</v>
      </c>
      <c r="S37" s="11" t="s">
        <v>115</v>
      </c>
      <c r="T37" s="11" t="s">
        <v>115</v>
      </c>
      <c r="U37" s="11" t="s">
        <v>115</v>
      </c>
      <c r="V37" s="11" t="s">
        <v>115</v>
      </c>
      <c r="W37" s="11" t="s">
        <v>115</v>
      </c>
      <c r="X37" s="11" t="s">
        <v>115</v>
      </c>
      <c r="Y37" s="11" t="s">
        <v>115</v>
      </c>
      <c r="Z37" s="11" t="s">
        <v>115</v>
      </c>
      <c r="AA37" s="11" t="s">
        <v>115</v>
      </c>
      <c r="AB37" s="11" t="s">
        <v>115</v>
      </c>
      <c r="AC37" s="11" t="s">
        <v>115</v>
      </c>
      <c r="AD37" s="11" t="s">
        <v>115</v>
      </c>
      <c r="AE37" s="11" t="s">
        <v>115</v>
      </c>
      <c r="AF37" s="11" t="s">
        <v>115</v>
      </c>
      <c r="AG37" s="11" t="s">
        <v>115</v>
      </c>
      <c r="AH37" s="11" t="s">
        <v>115</v>
      </c>
      <c r="AI37" s="11" t="s">
        <v>115</v>
      </c>
      <c r="AJ37" s="11" t="s">
        <v>115</v>
      </c>
      <c r="AK37" s="11" t="s">
        <v>115</v>
      </c>
      <c r="AL37" s="11" t="s">
        <v>115</v>
      </c>
      <c r="AM37" s="11" t="s">
        <v>115</v>
      </c>
      <c r="AN37" s="11" t="s">
        <v>115</v>
      </c>
      <c r="AO37" s="11" t="s">
        <v>115</v>
      </c>
      <c r="AP37" s="11" t="s">
        <v>115</v>
      </c>
      <c r="AQ37" s="11" t="s">
        <v>115</v>
      </c>
      <c r="AR37" s="11" t="s">
        <v>115</v>
      </c>
      <c r="AS37" s="11" t="s">
        <v>115</v>
      </c>
      <c r="AT37" s="11" t="s">
        <v>115</v>
      </c>
      <c r="AU37" s="11" t="s">
        <v>115</v>
      </c>
      <c r="AV37" s="11" t="s">
        <v>115</v>
      </c>
      <c r="AW37" s="11" t="s">
        <v>115</v>
      </c>
      <c r="AX37" s="11" t="s">
        <v>115</v>
      </c>
      <c r="AY37" s="11" t="s">
        <v>115</v>
      </c>
      <c r="AZ37" s="11" t="s">
        <v>115</v>
      </c>
      <c r="BA37" s="11" t="s">
        <v>115</v>
      </c>
      <c r="BB37" s="11" t="s">
        <v>115</v>
      </c>
      <c r="BC37" s="11" t="s">
        <v>115</v>
      </c>
      <c r="BD37" s="11" t="s">
        <v>115</v>
      </c>
      <c r="BE37" s="11" t="s">
        <v>115</v>
      </c>
      <c r="BF37" s="11" t="s">
        <v>115</v>
      </c>
      <c r="BG37" s="11" t="s">
        <v>115</v>
      </c>
      <c r="BH37" s="11" t="s">
        <v>115</v>
      </c>
      <c r="BI37" s="11" t="s">
        <v>115</v>
      </c>
      <c r="BJ37" s="11" t="s">
        <v>115</v>
      </c>
      <c r="BK37" s="11" t="s">
        <v>115</v>
      </c>
      <c r="BL37" s="11" t="s">
        <v>115</v>
      </c>
      <c r="BM37" s="11" t="s">
        <v>115</v>
      </c>
      <c r="BN37" s="11" t="s">
        <v>115</v>
      </c>
      <c r="BP37" s="11" t="s">
        <v>115</v>
      </c>
      <c r="BQ37" s="11" t="s">
        <v>115</v>
      </c>
      <c r="BS37" s="11" t="s">
        <v>115</v>
      </c>
      <c r="BT37" s="11" t="s">
        <v>115</v>
      </c>
      <c r="BV37" s="11" t="s">
        <v>115</v>
      </c>
      <c r="BW37" s="11" t="s">
        <v>115</v>
      </c>
      <c r="BY37" s="11" t="s">
        <v>115</v>
      </c>
      <c r="BZ37" s="11" t="s">
        <v>115</v>
      </c>
      <c r="CB37" s="11" t="s">
        <v>115</v>
      </c>
      <c r="CC37" s="11" t="s">
        <v>115</v>
      </c>
      <c r="CE37" s="11" t="s">
        <v>115</v>
      </c>
      <c r="CF37" s="11" t="s">
        <v>115</v>
      </c>
      <c r="CH37" s="11" t="s">
        <v>115</v>
      </c>
      <c r="CI37" s="11" t="s">
        <v>115</v>
      </c>
      <c r="CK37" s="11" t="s">
        <v>115</v>
      </c>
      <c r="CL37" s="11" t="s">
        <v>115</v>
      </c>
      <c r="CN37" s="11" t="s">
        <v>115</v>
      </c>
      <c r="CO37" s="11" t="s">
        <v>115</v>
      </c>
      <c r="CQ37" s="11" t="s">
        <v>115</v>
      </c>
      <c r="CR37" s="11" t="s">
        <v>115</v>
      </c>
      <c r="CT37" s="11" t="s">
        <v>115</v>
      </c>
      <c r="CU37" s="11" t="s">
        <v>115</v>
      </c>
      <c r="CW37" s="11" t="s">
        <v>115</v>
      </c>
      <c r="CX37" s="11" t="s">
        <v>115</v>
      </c>
      <c r="CZ37" s="11" t="s">
        <v>115</v>
      </c>
      <c r="DA37" s="11" t="s">
        <v>115</v>
      </c>
      <c r="DC37" s="11" t="s">
        <v>115</v>
      </c>
      <c r="DD37" s="11" t="s">
        <v>115</v>
      </c>
      <c r="DF37" s="11" t="s">
        <v>115</v>
      </c>
      <c r="DG37" s="11" t="s">
        <v>115</v>
      </c>
      <c r="DI37" s="11" t="s">
        <v>115</v>
      </c>
      <c r="DJ37" s="11" t="s">
        <v>115</v>
      </c>
      <c r="DL37" s="11" t="s">
        <v>115</v>
      </c>
      <c r="DM37" s="11" t="s">
        <v>115</v>
      </c>
      <c r="DO37" s="11" t="s">
        <v>115</v>
      </c>
      <c r="DP37" s="11" t="s">
        <v>115</v>
      </c>
      <c r="DR37" s="11" t="s">
        <v>115</v>
      </c>
      <c r="DS37" s="11" t="s">
        <v>115</v>
      </c>
      <c r="DU37" s="11" t="s">
        <v>115</v>
      </c>
      <c r="DV37" s="11" t="s">
        <v>115</v>
      </c>
      <c r="DX37" s="11" t="s">
        <v>115</v>
      </c>
      <c r="DY37" s="11" t="s">
        <v>115</v>
      </c>
      <c r="EA37" s="11" t="s">
        <v>115</v>
      </c>
      <c r="EB37" s="11" t="s">
        <v>115</v>
      </c>
      <c r="ED37" s="11" t="s">
        <v>115</v>
      </c>
      <c r="EE37" s="11" t="s">
        <v>115</v>
      </c>
      <c r="EG37" s="11" t="s">
        <v>115</v>
      </c>
      <c r="EH37" s="11" t="s">
        <v>115</v>
      </c>
      <c r="EJ37" s="11" t="s">
        <v>115</v>
      </c>
      <c r="EK37" s="11" t="s">
        <v>115</v>
      </c>
      <c r="EM37" s="11" t="s">
        <v>115</v>
      </c>
      <c r="EN37" s="11" t="s">
        <v>115</v>
      </c>
      <c r="EP37" s="11" t="s">
        <v>115</v>
      </c>
      <c r="EQ37" s="11" t="s">
        <v>115</v>
      </c>
      <c r="ES37" s="11" t="s">
        <v>115</v>
      </c>
      <c r="ET37" s="11" t="s">
        <v>115</v>
      </c>
      <c r="EV37" s="11" t="s">
        <v>115</v>
      </c>
      <c r="EW37" s="11" t="s">
        <v>115</v>
      </c>
      <c r="EY37" s="11" t="s">
        <v>115</v>
      </c>
      <c r="EZ37" s="11" t="s">
        <v>115</v>
      </c>
      <c r="FB37" s="11" t="s">
        <v>115</v>
      </c>
      <c r="FC37" s="11" t="s">
        <v>115</v>
      </c>
      <c r="FE37" s="11" t="s">
        <v>115</v>
      </c>
      <c r="FF37" s="11" t="s">
        <v>115</v>
      </c>
      <c r="FH37" s="11" t="s">
        <v>115</v>
      </c>
      <c r="FI37" s="11" t="s">
        <v>115</v>
      </c>
      <c r="FK37" s="11" t="s">
        <v>115</v>
      </c>
      <c r="FL37" s="11" t="s">
        <v>115</v>
      </c>
      <c r="FN37" s="11" t="s">
        <v>115</v>
      </c>
      <c r="FO37" s="11" t="s">
        <v>115</v>
      </c>
      <c r="FQ37" s="11" t="s">
        <v>115</v>
      </c>
      <c r="FR37" s="11" t="s">
        <v>115</v>
      </c>
      <c r="FT37" s="11" t="s">
        <v>115</v>
      </c>
      <c r="FU37" s="11" t="s">
        <v>115</v>
      </c>
      <c r="FW37" s="11" t="s">
        <v>115</v>
      </c>
      <c r="FX37" s="11" t="s">
        <v>115</v>
      </c>
      <c r="FZ37" s="11" t="s">
        <v>115</v>
      </c>
      <c r="GA37" s="11" t="s">
        <v>115</v>
      </c>
      <c r="GC37" s="11" t="s">
        <v>115</v>
      </c>
      <c r="GD37" s="11" t="s">
        <v>115</v>
      </c>
      <c r="GF37" s="11" t="s">
        <v>115</v>
      </c>
      <c r="GG37" s="11" t="s">
        <v>115</v>
      </c>
      <c r="GI37" s="11" t="s">
        <v>115</v>
      </c>
      <c r="GJ37" s="11" t="s">
        <v>115</v>
      </c>
    </row>
    <row r="38" spans="1:192" x14ac:dyDescent="0.35">
      <c r="A38" s="11" t="s">
        <v>51</v>
      </c>
      <c r="B38" s="11" t="s">
        <v>51</v>
      </c>
      <c r="C38" s="11" t="s">
        <v>116</v>
      </c>
      <c r="D38" s="11" t="s">
        <v>51</v>
      </c>
      <c r="E38" s="11" t="s">
        <v>51</v>
      </c>
      <c r="F38" s="11" t="s">
        <v>116</v>
      </c>
      <c r="G38" s="11" t="s">
        <v>51</v>
      </c>
      <c r="H38" s="11" t="s">
        <v>51</v>
      </c>
      <c r="I38" s="11" t="s">
        <v>116</v>
      </c>
      <c r="J38" s="11" t="s">
        <v>51</v>
      </c>
      <c r="K38" s="11">
        <f t="shared" si="1"/>
        <v>32</v>
      </c>
      <c r="L38" s="11" t="s">
        <v>116</v>
      </c>
      <c r="M38" s="11">
        <f t="shared" si="0"/>
        <v>0</v>
      </c>
      <c r="N38" s="11" t="s">
        <v>115</v>
      </c>
      <c r="O38" s="11" t="s">
        <v>115</v>
      </c>
      <c r="P38" s="11" t="s">
        <v>115</v>
      </c>
      <c r="Q38" s="11" t="s">
        <v>115</v>
      </c>
      <c r="R38" s="11" t="s">
        <v>115</v>
      </c>
      <c r="S38" s="11" t="s">
        <v>115</v>
      </c>
      <c r="T38" s="11" t="s">
        <v>115</v>
      </c>
      <c r="U38" s="11" t="s">
        <v>115</v>
      </c>
      <c r="V38" s="11" t="s">
        <v>115</v>
      </c>
      <c r="W38" s="11" t="s">
        <v>115</v>
      </c>
      <c r="X38" s="11" t="s">
        <v>115</v>
      </c>
      <c r="Y38" s="11" t="s">
        <v>115</v>
      </c>
      <c r="Z38" s="11" t="s">
        <v>115</v>
      </c>
      <c r="AA38" s="11" t="s">
        <v>115</v>
      </c>
      <c r="AB38" s="11" t="s">
        <v>115</v>
      </c>
      <c r="AC38" s="11" t="s">
        <v>115</v>
      </c>
      <c r="AD38" s="11" t="s">
        <v>115</v>
      </c>
      <c r="AE38" s="11" t="s">
        <v>115</v>
      </c>
      <c r="AF38" s="11" t="s">
        <v>115</v>
      </c>
      <c r="AG38" s="11" t="s">
        <v>115</v>
      </c>
      <c r="AH38" s="11" t="s">
        <v>115</v>
      </c>
      <c r="AI38" s="11" t="s">
        <v>115</v>
      </c>
      <c r="AJ38" s="11" t="s">
        <v>115</v>
      </c>
      <c r="AK38" s="11" t="s">
        <v>115</v>
      </c>
      <c r="AL38" s="11" t="s">
        <v>115</v>
      </c>
      <c r="AM38" s="11" t="s">
        <v>115</v>
      </c>
      <c r="AN38" s="11" t="s">
        <v>115</v>
      </c>
      <c r="AO38" s="11" t="s">
        <v>115</v>
      </c>
      <c r="AP38" s="11" t="s">
        <v>115</v>
      </c>
      <c r="AQ38" s="11" t="s">
        <v>115</v>
      </c>
      <c r="AR38" s="11" t="s">
        <v>115</v>
      </c>
      <c r="AS38" s="11" t="s">
        <v>115</v>
      </c>
      <c r="AT38" s="11" t="s">
        <v>115</v>
      </c>
      <c r="AU38" s="11" t="s">
        <v>115</v>
      </c>
      <c r="AV38" s="11" t="s">
        <v>115</v>
      </c>
      <c r="AW38" s="11" t="s">
        <v>115</v>
      </c>
      <c r="AX38" s="11" t="s">
        <v>115</v>
      </c>
      <c r="AY38" s="11" t="s">
        <v>115</v>
      </c>
      <c r="AZ38" s="11" t="s">
        <v>115</v>
      </c>
      <c r="BA38" s="11" t="s">
        <v>115</v>
      </c>
      <c r="BB38" s="11" t="s">
        <v>115</v>
      </c>
      <c r="BC38" s="11" t="s">
        <v>115</v>
      </c>
      <c r="BD38" s="11" t="s">
        <v>115</v>
      </c>
      <c r="BE38" s="11" t="s">
        <v>115</v>
      </c>
      <c r="BF38" s="11" t="s">
        <v>115</v>
      </c>
      <c r="BG38" s="11" t="s">
        <v>115</v>
      </c>
      <c r="BH38" s="11" t="s">
        <v>115</v>
      </c>
      <c r="BI38" s="11" t="s">
        <v>115</v>
      </c>
      <c r="BJ38" s="11" t="s">
        <v>115</v>
      </c>
      <c r="BK38" s="11" t="s">
        <v>115</v>
      </c>
      <c r="BL38" s="11" t="s">
        <v>115</v>
      </c>
      <c r="BM38" s="11" t="s">
        <v>115</v>
      </c>
      <c r="BN38" s="11" t="s">
        <v>115</v>
      </c>
      <c r="BP38" s="11" t="s">
        <v>115</v>
      </c>
      <c r="BQ38" s="11" t="s">
        <v>115</v>
      </c>
      <c r="BS38" s="11" t="s">
        <v>115</v>
      </c>
      <c r="BT38" s="11" t="s">
        <v>115</v>
      </c>
      <c r="BV38" s="11" t="s">
        <v>115</v>
      </c>
      <c r="BW38" s="11" t="s">
        <v>115</v>
      </c>
      <c r="BY38" s="11" t="s">
        <v>115</v>
      </c>
      <c r="BZ38" s="11" t="s">
        <v>115</v>
      </c>
      <c r="CB38" s="11" t="s">
        <v>115</v>
      </c>
      <c r="CC38" s="11" t="s">
        <v>115</v>
      </c>
      <c r="CE38" s="11" t="s">
        <v>115</v>
      </c>
      <c r="CF38" s="11" t="s">
        <v>115</v>
      </c>
      <c r="CH38" s="11" t="s">
        <v>115</v>
      </c>
      <c r="CI38" s="11" t="s">
        <v>115</v>
      </c>
      <c r="CK38" s="11" t="s">
        <v>115</v>
      </c>
      <c r="CL38" s="11" t="s">
        <v>115</v>
      </c>
      <c r="CN38" s="11" t="s">
        <v>115</v>
      </c>
      <c r="CO38" s="11" t="s">
        <v>115</v>
      </c>
      <c r="CQ38" s="11" t="s">
        <v>115</v>
      </c>
      <c r="CR38" s="11" t="s">
        <v>115</v>
      </c>
      <c r="CT38" s="11" t="s">
        <v>115</v>
      </c>
      <c r="CU38" s="11" t="s">
        <v>115</v>
      </c>
      <c r="CW38" s="11" t="s">
        <v>115</v>
      </c>
      <c r="CX38" s="11" t="s">
        <v>115</v>
      </c>
      <c r="CZ38" s="11" t="s">
        <v>115</v>
      </c>
      <c r="DA38" s="11" t="s">
        <v>115</v>
      </c>
      <c r="DC38" s="11" t="s">
        <v>115</v>
      </c>
      <c r="DD38" s="11" t="s">
        <v>115</v>
      </c>
      <c r="DF38" s="11" t="s">
        <v>115</v>
      </c>
      <c r="DG38" s="11" t="s">
        <v>115</v>
      </c>
      <c r="DI38" s="11" t="s">
        <v>115</v>
      </c>
      <c r="DJ38" s="11" t="s">
        <v>115</v>
      </c>
      <c r="DL38" s="11" t="s">
        <v>115</v>
      </c>
      <c r="DM38" s="11" t="s">
        <v>115</v>
      </c>
      <c r="DO38" s="11" t="s">
        <v>115</v>
      </c>
      <c r="DP38" s="11" t="s">
        <v>115</v>
      </c>
      <c r="DR38" s="11" t="s">
        <v>115</v>
      </c>
      <c r="DS38" s="11" t="s">
        <v>115</v>
      </c>
      <c r="DU38" s="11" t="s">
        <v>115</v>
      </c>
      <c r="DV38" s="11" t="s">
        <v>115</v>
      </c>
      <c r="DX38" s="11" t="s">
        <v>115</v>
      </c>
      <c r="DY38" s="11" t="s">
        <v>115</v>
      </c>
      <c r="EA38" s="11" t="s">
        <v>115</v>
      </c>
      <c r="EB38" s="11" t="s">
        <v>115</v>
      </c>
      <c r="ED38" s="11" t="s">
        <v>115</v>
      </c>
      <c r="EE38" s="11" t="s">
        <v>115</v>
      </c>
      <c r="EG38" s="11" t="s">
        <v>115</v>
      </c>
      <c r="EH38" s="11" t="s">
        <v>115</v>
      </c>
      <c r="EJ38" s="11" t="s">
        <v>115</v>
      </c>
      <c r="EK38" s="11" t="s">
        <v>115</v>
      </c>
      <c r="EM38" s="11" t="s">
        <v>115</v>
      </c>
      <c r="EN38" s="11" t="s">
        <v>115</v>
      </c>
      <c r="EP38" s="11" t="s">
        <v>115</v>
      </c>
      <c r="EQ38" s="11" t="s">
        <v>115</v>
      </c>
      <c r="ES38" s="11" t="s">
        <v>115</v>
      </c>
      <c r="ET38" s="11" t="s">
        <v>115</v>
      </c>
      <c r="EV38" s="11" t="s">
        <v>115</v>
      </c>
      <c r="EW38" s="11" t="s">
        <v>115</v>
      </c>
      <c r="EY38" s="11" t="s">
        <v>115</v>
      </c>
      <c r="EZ38" s="11" t="s">
        <v>115</v>
      </c>
      <c r="FB38" s="11" t="s">
        <v>115</v>
      </c>
      <c r="FC38" s="11" t="s">
        <v>115</v>
      </c>
      <c r="FE38" s="11" t="s">
        <v>115</v>
      </c>
      <c r="FF38" s="11" t="s">
        <v>115</v>
      </c>
      <c r="FH38" s="11" t="s">
        <v>115</v>
      </c>
      <c r="FI38" s="11" t="s">
        <v>115</v>
      </c>
      <c r="FK38" s="11" t="s">
        <v>115</v>
      </c>
      <c r="FL38" s="11" t="s">
        <v>115</v>
      </c>
      <c r="FN38" s="11" t="s">
        <v>115</v>
      </c>
      <c r="FO38" s="11" t="s">
        <v>115</v>
      </c>
      <c r="FQ38" s="11" t="s">
        <v>115</v>
      </c>
      <c r="FR38" s="11" t="s">
        <v>115</v>
      </c>
      <c r="FT38" s="11" t="s">
        <v>115</v>
      </c>
      <c r="FU38" s="11" t="s">
        <v>115</v>
      </c>
      <c r="FW38" s="11" t="s">
        <v>115</v>
      </c>
      <c r="FX38" s="11" t="s">
        <v>115</v>
      </c>
      <c r="FZ38" s="11" t="s">
        <v>115</v>
      </c>
      <c r="GA38" s="11" t="s">
        <v>115</v>
      </c>
      <c r="GC38" s="11" t="s">
        <v>115</v>
      </c>
      <c r="GD38" s="11" t="s">
        <v>115</v>
      </c>
      <c r="GF38" s="11" t="s">
        <v>115</v>
      </c>
      <c r="GG38" s="11" t="s">
        <v>115</v>
      </c>
      <c r="GI38" s="11" t="s">
        <v>115</v>
      </c>
      <c r="GJ38" s="11" t="s">
        <v>115</v>
      </c>
    </row>
    <row r="39" spans="1:192" x14ac:dyDescent="0.35">
      <c r="A39" s="11" t="s">
        <v>51</v>
      </c>
      <c r="B39" s="11" t="s">
        <v>51</v>
      </c>
      <c r="C39" s="11" t="s">
        <v>116</v>
      </c>
      <c r="D39" s="11" t="s">
        <v>502</v>
      </c>
      <c r="E39" s="11" t="s">
        <v>504</v>
      </c>
      <c r="F39" s="11" t="s">
        <v>116</v>
      </c>
      <c r="G39" s="11" t="s">
        <v>51</v>
      </c>
      <c r="H39" s="11" t="s">
        <v>51</v>
      </c>
      <c r="I39" s="11" t="s">
        <v>116</v>
      </c>
      <c r="J39" s="11" t="s">
        <v>51</v>
      </c>
      <c r="K39" s="11">
        <f t="shared" si="1"/>
        <v>33</v>
      </c>
      <c r="L39" s="11" t="s">
        <v>116</v>
      </c>
      <c r="M39" s="11">
        <f t="shared" si="0"/>
        <v>0</v>
      </c>
      <c r="N39" s="11" t="s">
        <v>115</v>
      </c>
      <c r="O39" s="11" t="s">
        <v>115</v>
      </c>
      <c r="P39" s="11" t="s">
        <v>115</v>
      </c>
      <c r="Q39" s="11" t="s">
        <v>115</v>
      </c>
      <c r="R39" s="11" t="s">
        <v>115</v>
      </c>
      <c r="S39" s="11" t="s">
        <v>115</v>
      </c>
      <c r="T39" s="11" t="s">
        <v>115</v>
      </c>
      <c r="U39" s="11" t="s">
        <v>115</v>
      </c>
      <c r="V39" s="11" t="s">
        <v>115</v>
      </c>
      <c r="W39" s="11" t="s">
        <v>115</v>
      </c>
      <c r="X39" s="11" t="s">
        <v>115</v>
      </c>
      <c r="Y39" s="11" t="s">
        <v>115</v>
      </c>
      <c r="Z39" s="11" t="s">
        <v>115</v>
      </c>
      <c r="AA39" s="11" t="s">
        <v>115</v>
      </c>
      <c r="AB39" s="11" t="s">
        <v>115</v>
      </c>
      <c r="AC39" s="11" t="s">
        <v>115</v>
      </c>
      <c r="AD39" s="11" t="s">
        <v>115</v>
      </c>
      <c r="AE39" s="11" t="s">
        <v>115</v>
      </c>
      <c r="AF39" s="11" t="s">
        <v>115</v>
      </c>
      <c r="AG39" s="11" t="s">
        <v>115</v>
      </c>
      <c r="AH39" s="11" t="s">
        <v>115</v>
      </c>
      <c r="AI39" s="11" t="s">
        <v>115</v>
      </c>
      <c r="AJ39" s="11" t="s">
        <v>115</v>
      </c>
      <c r="AK39" s="11" t="s">
        <v>115</v>
      </c>
      <c r="AL39" s="11" t="s">
        <v>115</v>
      </c>
      <c r="AM39" s="11" t="s">
        <v>115</v>
      </c>
      <c r="AN39" s="11" t="s">
        <v>115</v>
      </c>
      <c r="AO39" s="11" t="s">
        <v>115</v>
      </c>
      <c r="AP39" s="11" t="s">
        <v>115</v>
      </c>
      <c r="AQ39" s="11" t="s">
        <v>115</v>
      </c>
      <c r="AR39" s="11" t="s">
        <v>115</v>
      </c>
      <c r="AS39" s="11" t="s">
        <v>115</v>
      </c>
      <c r="AT39" s="11" t="s">
        <v>115</v>
      </c>
      <c r="AU39" s="11" t="s">
        <v>115</v>
      </c>
      <c r="AV39" s="11" t="s">
        <v>115</v>
      </c>
      <c r="AW39" s="11" t="s">
        <v>115</v>
      </c>
      <c r="AX39" s="11" t="s">
        <v>115</v>
      </c>
      <c r="AY39" s="11" t="s">
        <v>115</v>
      </c>
      <c r="AZ39" s="11" t="s">
        <v>115</v>
      </c>
      <c r="BA39" s="11" t="s">
        <v>115</v>
      </c>
      <c r="BB39" s="11" t="s">
        <v>115</v>
      </c>
      <c r="BC39" s="11" t="s">
        <v>115</v>
      </c>
      <c r="BD39" s="11" t="s">
        <v>115</v>
      </c>
      <c r="BE39" s="11" t="s">
        <v>115</v>
      </c>
      <c r="BF39" s="11" t="s">
        <v>115</v>
      </c>
      <c r="BG39" s="11" t="s">
        <v>115</v>
      </c>
      <c r="BH39" s="11" t="s">
        <v>115</v>
      </c>
      <c r="BI39" s="11" t="s">
        <v>115</v>
      </c>
      <c r="BJ39" s="11" t="s">
        <v>115</v>
      </c>
      <c r="BK39" s="11" t="s">
        <v>115</v>
      </c>
      <c r="BL39" s="11" t="s">
        <v>115</v>
      </c>
      <c r="BM39" s="11" t="s">
        <v>115</v>
      </c>
      <c r="BN39" s="11" t="s">
        <v>115</v>
      </c>
      <c r="BP39" s="11" t="s">
        <v>115</v>
      </c>
      <c r="BQ39" s="11" t="s">
        <v>115</v>
      </c>
      <c r="BS39" s="11" t="s">
        <v>115</v>
      </c>
      <c r="BT39" s="11" t="s">
        <v>115</v>
      </c>
      <c r="BV39" s="11" t="s">
        <v>115</v>
      </c>
      <c r="BW39" s="11" t="s">
        <v>115</v>
      </c>
      <c r="BY39" s="11" t="s">
        <v>115</v>
      </c>
      <c r="BZ39" s="11" t="s">
        <v>115</v>
      </c>
      <c r="CB39" s="11" t="s">
        <v>115</v>
      </c>
      <c r="CC39" s="11" t="s">
        <v>115</v>
      </c>
      <c r="CE39" s="11" t="s">
        <v>115</v>
      </c>
      <c r="CF39" s="11" t="s">
        <v>115</v>
      </c>
      <c r="CH39" s="11" t="s">
        <v>115</v>
      </c>
      <c r="CI39" s="11" t="s">
        <v>115</v>
      </c>
      <c r="CK39" s="11" t="s">
        <v>115</v>
      </c>
      <c r="CL39" s="11" t="s">
        <v>115</v>
      </c>
      <c r="CN39" s="11" t="s">
        <v>115</v>
      </c>
      <c r="CO39" s="11" t="s">
        <v>115</v>
      </c>
      <c r="CQ39" s="11" t="s">
        <v>115</v>
      </c>
      <c r="CR39" s="11" t="s">
        <v>115</v>
      </c>
      <c r="CT39" s="11" t="s">
        <v>115</v>
      </c>
      <c r="CU39" s="11" t="s">
        <v>115</v>
      </c>
      <c r="CW39" s="11" t="s">
        <v>115</v>
      </c>
      <c r="CX39" s="11" t="s">
        <v>115</v>
      </c>
      <c r="CZ39" s="11" t="s">
        <v>115</v>
      </c>
      <c r="DA39" s="11" t="s">
        <v>115</v>
      </c>
      <c r="DC39" s="11" t="s">
        <v>115</v>
      </c>
      <c r="DD39" s="11" t="s">
        <v>115</v>
      </c>
      <c r="DF39" s="11" t="s">
        <v>115</v>
      </c>
      <c r="DG39" s="11" t="s">
        <v>115</v>
      </c>
      <c r="DI39" s="11" t="s">
        <v>115</v>
      </c>
      <c r="DJ39" s="11" t="s">
        <v>115</v>
      </c>
      <c r="DL39" s="11" t="s">
        <v>115</v>
      </c>
      <c r="DM39" s="11" t="s">
        <v>115</v>
      </c>
      <c r="DO39" s="11" t="s">
        <v>115</v>
      </c>
      <c r="DP39" s="11" t="s">
        <v>115</v>
      </c>
      <c r="DR39" s="11" t="s">
        <v>115</v>
      </c>
      <c r="DS39" s="11" t="s">
        <v>115</v>
      </c>
      <c r="DU39" s="11" t="s">
        <v>115</v>
      </c>
      <c r="DV39" s="11" t="s">
        <v>115</v>
      </c>
      <c r="DX39" s="11" t="s">
        <v>115</v>
      </c>
      <c r="DY39" s="11" t="s">
        <v>115</v>
      </c>
      <c r="EA39" s="11" t="s">
        <v>115</v>
      </c>
      <c r="EB39" s="11" t="s">
        <v>115</v>
      </c>
      <c r="ED39" s="11" t="s">
        <v>115</v>
      </c>
      <c r="EE39" s="11" t="s">
        <v>115</v>
      </c>
      <c r="EG39" s="11" t="s">
        <v>115</v>
      </c>
      <c r="EH39" s="11" t="s">
        <v>115</v>
      </c>
      <c r="EJ39" s="11" t="s">
        <v>115</v>
      </c>
      <c r="EK39" s="11" t="s">
        <v>115</v>
      </c>
      <c r="EM39" s="11" t="s">
        <v>115</v>
      </c>
      <c r="EN39" s="11" t="s">
        <v>115</v>
      </c>
      <c r="EP39" s="11" t="s">
        <v>115</v>
      </c>
      <c r="EQ39" s="11" t="s">
        <v>115</v>
      </c>
      <c r="ES39" s="11" t="s">
        <v>115</v>
      </c>
      <c r="ET39" s="11" t="s">
        <v>115</v>
      </c>
      <c r="EV39" s="11" t="s">
        <v>115</v>
      </c>
      <c r="EW39" s="11" t="s">
        <v>115</v>
      </c>
      <c r="EY39" s="11" t="s">
        <v>115</v>
      </c>
      <c r="EZ39" s="11" t="s">
        <v>115</v>
      </c>
      <c r="FB39" s="11" t="s">
        <v>115</v>
      </c>
      <c r="FC39" s="11" t="s">
        <v>115</v>
      </c>
      <c r="FE39" s="11" t="s">
        <v>115</v>
      </c>
      <c r="FF39" s="11" t="s">
        <v>115</v>
      </c>
      <c r="FH39" s="11" t="s">
        <v>115</v>
      </c>
      <c r="FI39" s="11" t="s">
        <v>115</v>
      </c>
      <c r="FK39" s="11" t="s">
        <v>115</v>
      </c>
      <c r="FL39" s="11" t="s">
        <v>115</v>
      </c>
      <c r="FN39" s="11" t="s">
        <v>115</v>
      </c>
      <c r="FO39" s="11" t="s">
        <v>115</v>
      </c>
      <c r="FQ39" s="11" t="s">
        <v>115</v>
      </c>
      <c r="FR39" s="11" t="s">
        <v>115</v>
      </c>
      <c r="FT39" s="11" t="s">
        <v>115</v>
      </c>
      <c r="FU39" s="11" t="s">
        <v>115</v>
      </c>
      <c r="FW39" s="11" t="s">
        <v>115</v>
      </c>
      <c r="FX39" s="11" t="s">
        <v>115</v>
      </c>
      <c r="FZ39" s="11" t="s">
        <v>115</v>
      </c>
      <c r="GA39" s="11" t="s">
        <v>115</v>
      </c>
      <c r="GC39" s="11" t="s">
        <v>115</v>
      </c>
      <c r="GD39" s="11" t="s">
        <v>115</v>
      </c>
      <c r="GF39" s="11" t="s">
        <v>115</v>
      </c>
      <c r="GG39" s="11" t="s">
        <v>115</v>
      </c>
      <c r="GI39" s="11" t="s">
        <v>115</v>
      </c>
      <c r="GJ39" s="11" t="s">
        <v>115</v>
      </c>
    </row>
    <row r="40" spans="1:192" x14ac:dyDescent="0.35">
      <c r="A40" s="11" t="s">
        <v>51</v>
      </c>
      <c r="B40" s="11" t="s">
        <v>51</v>
      </c>
      <c r="C40" s="11" t="s">
        <v>116</v>
      </c>
      <c r="D40" s="11" t="s">
        <v>500</v>
      </c>
      <c r="E40" s="11" t="s">
        <v>505</v>
      </c>
      <c r="F40" s="11" t="s">
        <v>116</v>
      </c>
      <c r="G40" s="11" t="s">
        <v>51</v>
      </c>
      <c r="H40" s="11" t="s">
        <v>51</v>
      </c>
      <c r="I40" s="11" t="s">
        <v>116</v>
      </c>
      <c r="J40" s="11" t="s">
        <v>51</v>
      </c>
      <c r="K40" s="11">
        <f t="shared" si="1"/>
        <v>34</v>
      </c>
      <c r="L40" s="11" t="s">
        <v>116</v>
      </c>
      <c r="M40" s="11">
        <f t="shared" si="0"/>
        <v>0</v>
      </c>
      <c r="N40" s="11" t="s">
        <v>115</v>
      </c>
      <c r="O40" s="11" t="s">
        <v>115</v>
      </c>
      <c r="P40" s="11" t="s">
        <v>115</v>
      </c>
      <c r="Q40" s="11" t="s">
        <v>115</v>
      </c>
      <c r="R40" s="11" t="s">
        <v>115</v>
      </c>
      <c r="S40" s="11" t="s">
        <v>115</v>
      </c>
      <c r="T40" s="11" t="s">
        <v>115</v>
      </c>
      <c r="U40" s="11" t="s">
        <v>115</v>
      </c>
      <c r="V40" s="11" t="s">
        <v>115</v>
      </c>
      <c r="W40" s="11" t="s">
        <v>115</v>
      </c>
      <c r="X40" s="11" t="s">
        <v>115</v>
      </c>
      <c r="Y40" s="11" t="s">
        <v>115</v>
      </c>
      <c r="Z40" s="11" t="s">
        <v>115</v>
      </c>
      <c r="AA40" s="11" t="s">
        <v>115</v>
      </c>
      <c r="AB40" s="11" t="s">
        <v>115</v>
      </c>
      <c r="AC40" s="11" t="s">
        <v>115</v>
      </c>
      <c r="AD40" s="11" t="s">
        <v>115</v>
      </c>
      <c r="AE40" s="11" t="s">
        <v>115</v>
      </c>
      <c r="AF40" s="11" t="s">
        <v>115</v>
      </c>
      <c r="AG40" s="11" t="s">
        <v>115</v>
      </c>
      <c r="AH40" s="11" t="s">
        <v>115</v>
      </c>
      <c r="AI40" s="11" t="s">
        <v>115</v>
      </c>
      <c r="AJ40" s="11" t="s">
        <v>115</v>
      </c>
      <c r="AK40" s="11" t="s">
        <v>115</v>
      </c>
      <c r="AL40" s="11" t="s">
        <v>115</v>
      </c>
      <c r="AM40" s="11" t="s">
        <v>115</v>
      </c>
      <c r="AN40" s="11" t="s">
        <v>115</v>
      </c>
      <c r="AO40" s="11" t="s">
        <v>115</v>
      </c>
      <c r="AP40" s="11" t="s">
        <v>115</v>
      </c>
      <c r="AQ40" s="11" t="s">
        <v>115</v>
      </c>
      <c r="AR40" s="11" t="s">
        <v>115</v>
      </c>
      <c r="AS40" s="11" t="s">
        <v>115</v>
      </c>
      <c r="AT40" s="11" t="s">
        <v>115</v>
      </c>
      <c r="AU40" s="11" t="s">
        <v>115</v>
      </c>
      <c r="AV40" s="11" t="s">
        <v>115</v>
      </c>
      <c r="AW40" s="11" t="s">
        <v>115</v>
      </c>
      <c r="AX40" s="11" t="s">
        <v>115</v>
      </c>
      <c r="AY40" s="11" t="s">
        <v>115</v>
      </c>
      <c r="AZ40" s="11" t="s">
        <v>115</v>
      </c>
      <c r="BA40" s="11" t="s">
        <v>115</v>
      </c>
      <c r="BB40" s="11" t="s">
        <v>115</v>
      </c>
      <c r="BC40" s="11" t="s">
        <v>115</v>
      </c>
      <c r="BD40" s="11" t="s">
        <v>115</v>
      </c>
      <c r="BE40" s="11" t="s">
        <v>115</v>
      </c>
      <c r="BF40" s="11" t="s">
        <v>115</v>
      </c>
      <c r="BG40" s="11" t="s">
        <v>115</v>
      </c>
      <c r="BH40" s="11" t="s">
        <v>115</v>
      </c>
      <c r="BI40" s="11" t="s">
        <v>115</v>
      </c>
      <c r="BJ40" s="11" t="s">
        <v>115</v>
      </c>
      <c r="BK40" s="11" t="s">
        <v>115</v>
      </c>
      <c r="BL40" s="11" t="s">
        <v>115</v>
      </c>
      <c r="BM40" s="11" t="s">
        <v>115</v>
      </c>
      <c r="BN40" s="11" t="s">
        <v>115</v>
      </c>
      <c r="BP40" s="11" t="s">
        <v>115</v>
      </c>
      <c r="BQ40" s="11" t="s">
        <v>115</v>
      </c>
      <c r="BS40" s="11" t="s">
        <v>115</v>
      </c>
      <c r="BT40" s="11" t="s">
        <v>115</v>
      </c>
      <c r="BV40" s="11" t="s">
        <v>115</v>
      </c>
      <c r="BW40" s="11" t="s">
        <v>115</v>
      </c>
      <c r="BY40" s="11" t="s">
        <v>115</v>
      </c>
      <c r="BZ40" s="11" t="s">
        <v>115</v>
      </c>
      <c r="CB40" s="11" t="s">
        <v>115</v>
      </c>
      <c r="CC40" s="11" t="s">
        <v>115</v>
      </c>
      <c r="CE40" s="11" t="s">
        <v>115</v>
      </c>
      <c r="CF40" s="11" t="s">
        <v>115</v>
      </c>
      <c r="CH40" s="11" t="s">
        <v>115</v>
      </c>
      <c r="CI40" s="11" t="s">
        <v>115</v>
      </c>
      <c r="CK40" s="11" t="s">
        <v>115</v>
      </c>
      <c r="CL40" s="11" t="s">
        <v>115</v>
      </c>
      <c r="CN40" s="11" t="s">
        <v>115</v>
      </c>
      <c r="CO40" s="11" t="s">
        <v>115</v>
      </c>
      <c r="CQ40" s="11" t="s">
        <v>115</v>
      </c>
      <c r="CR40" s="11" t="s">
        <v>115</v>
      </c>
      <c r="CT40" s="11" t="s">
        <v>115</v>
      </c>
      <c r="CU40" s="11" t="s">
        <v>115</v>
      </c>
      <c r="CW40" s="11" t="s">
        <v>115</v>
      </c>
      <c r="CX40" s="11" t="s">
        <v>115</v>
      </c>
      <c r="CZ40" s="11" t="s">
        <v>115</v>
      </c>
      <c r="DA40" s="11" t="s">
        <v>115</v>
      </c>
      <c r="DC40" s="11" t="s">
        <v>115</v>
      </c>
      <c r="DD40" s="11" t="s">
        <v>115</v>
      </c>
      <c r="DF40" s="11" t="s">
        <v>115</v>
      </c>
      <c r="DG40" s="11" t="s">
        <v>115</v>
      </c>
      <c r="DI40" s="11" t="s">
        <v>115</v>
      </c>
      <c r="DJ40" s="11" t="s">
        <v>115</v>
      </c>
      <c r="DL40" s="11" t="s">
        <v>115</v>
      </c>
      <c r="DM40" s="11" t="s">
        <v>115</v>
      </c>
      <c r="DO40" s="11" t="s">
        <v>115</v>
      </c>
      <c r="DP40" s="11" t="s">
        <v>115</v>
      </c>
      <c r="DR40" s="11" t="s">
        <v>115</v>
      </c>
      <c r="DS40" s="11" t="s">
        <v>115</v>
      </c>
      <c r="DU40" s="11" t="s">
        <v>115</v>
      </c>
      <c r="DV40" s="11" t="s">
        <v>115</v>
      </c>
      <c r="DX40" s="11" t="s">
        <v>115</v>
      </c>
      <c r="DY40" s="11" t="s">
        <v>115</v>
      </c>
      <c r="EA40" s="11" t="s">
        <v>115</v>
      </c>
      <c r="EB40" s="11" t="s">
        <v>115</v>
      </c>
      <c r="ED40" s="11" t="s">
        <v>115</v>
      </c>
      <c r="EE40" s="11" t="s">
        <v>115</v>
      </c>
      <c r="EG40" s="11" t="s">
        <v>115</v>
      </c>
      <c r="EH40" s="11" t="s">
        <v>115</v>
      </c>
      <c r="EJ40" s="11" t="s">
        <v>115</v>
      </c>
      <c r="EK40" s="11" t="s">
        <v>115</v>
      </c>
      <c r="EM40" s="11" t="s">
        <v>115</v>
      </c>
      <c r="EN40" s="11" t="s">
        <v>115</v>
      </c>
      <c r="EP40" s="11" t="s">
        <v>115</v>
      </c>
      <c r="EQ40" s="11" t="s">
        <v>115</v>
      </c>
      <c r="ES40" s="11" t="s">
        <v>115</v>
      </c>
      <c r="ET40" s="11" t="s">
        <v>115</v>
      </c>
      <c r="EV40" s="11" t="s">
        <v>115</v>
      </c>
      <c r="EW40" s="11" t="s">
        <v>115</v>
      </c>
      <c r="EY40" s="11" t="s">
        <v>115</v>
      </c>
      <c r="EZ40" s="11" t="s">
        <v>115</v>
      </c>
      <c r="FB40" s="11" t="s">
        <v>115</v>
      </c>
      <c r="FC40" s="11" t="s">
        <v>115</v>
      </c>
      <c r="FE40" s="11" t="s">
        <v>115</v>
      </c>
      <c r="FF40" s="11" t="s">
        <v>115</v>
      </c>
      <c r="FH40" s="11" t="s">
        <v>115</v>
      </c>
      <c r="FI40" s="11" t="s">
        <v>115</v>
      </c>
      <c r="FK40" s="11" t="s">
        <v>115</v>
      </c>
      <c r="FL40" s="11" t="s">
        <v>115</v>
      </c>
      <c r="FN40" s="11" t="s">
        <v>115</v>
      </c>
      <c r="FO40" s="11" t="s">
        <v>115</v>
      </c>
      <c r="FQ40" s="11" t="s">
        <v>115</v>
      </c>
      <c r="FR40" s="11" t="s">
        <v>115</v>
      </c>
      <c r="FT40" s="11" t="s">
        <v>115</v>
      </c>
      <c r="FU40" s="11" t="s">
        <v>115</v>
      </c>
      <c r="FW40" s="11" t="s">
        <v>115</v>
      </c>
      <c r="FX40" s="11" t="s">
        <v>115</v>
      </c>
      <c r="FZ40" s="11" t="s">
        <v>115</v>
      </c>
      <c r="GA40" s="11" t="s">
        <v>115</v>
      </c>
      <c r="GC40" s="11" t="s">
        <v>115</v>
      </c>
      <c r="GD40" s="11" t="s">
        <v>115</v>
      </c>
      <c r="GF40" s="11" t="s">
        <v>115</v>
      </c>
      <c r="GG40" s="11" t="s">
        <v>115</v>
      </c>
      <c r="GI40" s="11" t="s">
        <v>115</v>
      </c>
      <c r="GJ40" s="11" t="s">
        <v>115</v>
      </c>
    </row>
    <row r="41" spans="1:192" x14ac:dyDescent="0.35">
      <c r="A41" s="11" t="s">
        <v>51</v>
      </c>
      <c r="B41" s="11" t="s">
        <v>51</v>
      </c>
      <c r="C41" s="11" t="s">
        <v>116</v>
      </c>
      <c r="D41" s="11" t="s">
        <v>498</v>
      </c>
      <c r="E41" s="11" t="s">
        <v>506</v>
      </c>
      <c r="F41" s="11" t="s">
        <v>116</v>
      </c>
      <c r="G41" s="11" t="s">
        <v>51</v>
      </c>
      <c r="H41" s="11" t="s">
        <v>51</v>
      </c>
      <c r="I41" s="11" t="s">
        <v>116</v>
      </c>
      <c r="J41" s="11" t="s">
        <v>51</v>
      </c>
      <c r="K41" s="11">
        <f t="shared" si="1"/>
        <v>35</v>
      </c>
      <c r="L41" s="11" t="s">
        <v>116</v>
      </c>
      <c r="M41" s="11">
        <f t="shared" si="0"/>
        <v>0</v>
      </c>
      <c r="N41" s="11" t="s">
        <v>115</v>
      </c>
      <c r="O41" s="11" t="s">
        <v>115</v>
      </c>
      <c r="P41" s="11" t="s">
        <v>115</v>
      </c>
      <c r="Q41" s="11" t="s">
        <v>115</v>
      </c>
      <c r="R41" s="11" t="s">
        <v>115</v>
      </c>
      <c r="S41" s="11" t="s">
        <v>115</v>
      </c>
      <c r="T41" s="11" t="s">
        <v>115</v>
      </c>
      <c r="U41" s="11" t="s">
        <v>115</v>
      </c>
      <c r="V41" s="11" t="s">
        <v>115</v>
      </c>
      <c r="W41" s="11" t="s">
        <v>115</v>
      </c>
      <c r="X41" s="11" t="s">
        <v>115</v>
      </c>
      <c r="Y41" s="11" t="s">
        <v>115</v>
      </c>
      <c r="Z41" s="11" t="s">
        <v>115</v>
      </c>
      <c r="AA41" s="11" t="s">
        <v>115</v>
      </c>
      <c r="AB41" s="11" t="s">
        <v>115</v>
      </c>
      <c r="AC41" s="11" t="s">
        <v>115</v>
      </c>
      <c r="AD41" s="11" t="s">
        <v>115</v>
      </c>
      <c r="AE41" s="11" t="s">
        <v>115</v>
      </c>
      <c r="AF41" s="11" t="s">
        <v>115</v>
      </c>
      <c r="AG41" s="11" t="s">
        <v>115</v>
      </c>
      <c r="AH41" s="11" t="s">
        <v>115</v>
      </c>
      <c r="AI41" s="11" t="s">
        <v>115</v>
      </c>
      <c r="AJ41" s="11" t="s">
        <v>115</v>
      </c>
      <c r="AK41" s="11" t="s">
        <v>115</v>
      </c>
      <c r="AL41" s="11" t="s">
        <v>115</v>
      </c>
      <c r="AM41" s="11" t="s">
        <v>115</v>
      </c>
      <c r="AN41" s="11" t="s">
        <v>115</v>
      </c>
      <c r="AO41" s="11" t="s">
        <v>115</v>
      </c>
      <c r="AP41" s="11" t="s">
        <v>115</v>
      </c>
      <c r="AQ41" s="11" t="s">
        <v>115</v>
      </c>
      <c r="AR41" s="11" t="s">
        <v>115</v>
      </c>
      <c r="AS41" s="11" t="s">
        <v>115</v>
      </c>
      <c r="AT41" s="11" t="s">
        <v>115</v>
      </c>
      <c r="AU41" s="11" t="s">
        <v>115</v>
      </c>
      <c r="AV41" s="11" t="s">
        <v>115</v>
      </c>
      <c r="AW41" s="11" t="s">
        <v>115</v>
      </c>
      <c r="AX41" s="11" t="s">
        <v>115</v>
      </c>
      <c r="AY41" s="11" t="s">
        <v>115</v>
      </c>
      <c r="AZ41" s="11" t="s">
        <v>115</v>
      </c>
      <c r="BA41" s="11" t="s">
        <v>115</v>
      </c>
      <c r="BB41" s="11" t="s">
        <v>115</v>
      </c>
      <c r="BC41" s="11" t="s">
        <v>115</v>
      </c>
      <c r="BD41" s="11" t="s">
        <v>115</v>
      </c>
      <c r="BE41" s="11" t="s">
        <v>115</v>
      </c>
      <c r="BF41" s="11" t="s">
        <v>115</v>
      </c>
      <c r="BG41" s="11" t="s">
        <v>115</v>
      </c>
      <c r="BH41" s="11" t="s">
        <v>115</v>
      </c>
      <c r="BI41" s="11" t="s">
        <v>115</v>
      </c>
      <c r="BJ41" s="11" t="s">
        <v>115</v>
      </c>
      <c r="BK41" s="11" t="s">
        <v>115</v>
      </c>
      <c r="BL41" s="11" t="s">
        <v>115</v>
      </c>
      <c r="BM41" s="11" t="s">
        <v>115</v>
      </c>
      <c r="BN41" s="11" t="s">
        <v>115</v>
      </c>
      <c r="BP41" s="11" t="s">
        <v>115</v>
      </c>
      <c r="BQ41" s="11" t="s">
        <v>115</v>
      </c>
      <c r="BS41" s="11" t="s">
        <v>115</v>
      </c>
      <c r="BT41" s="11" t="s">
        <v>115</v>
      </c>
      <c r="BV41" s="11" t="s">
        <v>115</v>
      </c>
      <c r="BW41" s="11" t="s">
        <v>115</v>
      </c>
      <c r="BY41" s="11" t="s">
        <v>115</v>
      </c>
      <c r="BZ41" s="11" t="s">
        <v>115</v>
      </c>
      <c r="CB41" s="11" t="s">
        <v>115</v>
      </c>
      <c r="CC41" s="11" t="s">
        <v>115</v>
      </c>
      <c r="CE41" s="11" t="s">
        <v>115</v>
      </c>
      <c r="CF41" s="11" t="s">
        <v>115</v>
      </c>
      <c r="CH41" s="11" t="s">
        <v>115</v>
      </c>
      <c r="CI41" s="11" t="s">
        <v>115</v>
      </c>
      <c r="CK41" s="11" t="s">
        <v>115</v>
      </c>
      <c r="CL41" s="11" t="s">
        <v>115</v>
      </c>
      <c r="CN41" s="11" t="s">
        <v>115</v>
      </c>
      <c r="CO41" s="11" t="s">
        <v>115</v>
      </c>
      <c r="CQ41" s="11" t="s">
        <v>115</v>
      </c>
      <c r="CR41" s="11" t="s">
        <v>115</v>
      </c>
      <c r="CT41" s="11" t="s">
        <v>115</v>
      </c>
      <c r="CU41" s="11" t="s">
        <v>115</v>
      </c>
      <c r="CW41" s="11" t="s">
        <v>115</v>
      </c>
      <c r="CX41" s="11" t="s">
        <v>115</v>
      </c>
      <c r="CZ41" s="11" t="s">
        <v>115</v>
      </c>
      <c r="DA41" s="11" t="s">
        <v>115</v>
      </c>
      <c r="DC41" s="11" t="s">
        <v>115</v>
      </c>
      <c r="DD41" s="11" t="s">
        <v>115</v>
      </c>
      <c r="DF41" s="11" t="s">
        <v>115</v>
      </c>
      <c r="DG41" s="11" t="s">
        <v>115</v>
      </c>
      <c r="DI41" s="11" t="s">
        <v>115</v>
      </c>
      <c r="DJ41" s="11" t="s">
        <v>115</v>
      </c>
      <c r="DL41" s="11" t="s">
        <v>115</v>
      </c>
      <c r="DM41" s="11" t="s">
        <v>115</v>
      </c>
      <c r="DO41" s="11" t="s">
        <v>115</v>
      </c>
      <c r="DP41" s="11" t="s">
        <v>115</v>
      </c>
      <c r="DR41" s="11" t="s">
        <v>115</v>
      </c>
      <c r="DS41" s="11" t="s">
        <v>115</v>
      </c>
      <c r="DU41" s="11" t="s">
        <v>115</v>
      </c>
      <c r="DV41" s="11" t="s">
        <v>115</v>
      </c>
      <c r="DX41" s="11" t="s">
        <v>115</v>
      </c>
      <c r="DY41" s="11" t="s">
        <v>115</v>
      </c>
      <c r="EA41" s="11" t="s">
        <v>115</v>
      </c>
      <c r="EB41" s="11" t="s">
        <v>115</v>
      </c>
      <c r="ED41" s="11" t="s">
        <v>115</v>
      </c>
      <c r="EE41" s="11" t="s">
        <v>115</v>
      </c>
      <c r="EG41" s="11" t="s">
        <v>115</v>
      </c>
      <c r="EH41" s="11" t="s">
        <v>115</v>
      </c>
      <c r="EJ41" s="11" t="s">
        <v>115</v>
      </c>
      <c r="EK41" s="11" t="s">
        <v>115</v>
      </c>
      <c r="EM41" s="11" t="s">
        <v>115</v>
      </c>
      <c r="EN41" s="11" t="s">
        <v>115</v>
      </c>
      <c r="EP41" s="11" t="s">
        <v>115</v>
      </c>
      <c r="EQ41" s="11" t="s">
        <v>115</v>
      </c>
      <c r="ES41" s="11" t="s">
        <v>115</v>
      </c>
      <c r="ET41" s="11" t="s">
        <v>115</v>
      </c>
      <c r="EV41" s="11" t="s">
        <v>115</v>
      </c>
      <c r="EW41" s="11" t="s">
        <v>115</v>
      </c>
      <c r="EY41" s="11" t="s">
        <v>115</v>
      </c>
      <c r="EZ41" s="11" t="s">
        <v>115</v>
      </c>
      <c r="FB41" s="11" t="s">
        <v>115</v>
      </c>
      <c r="FC41" s="11" t="s">
        <v>115</v>
      </c>
      <c r="FE41" s="11" t="s">
        <v>115</v>
      </c>
      <c r="FF41" s="11" t="s">
        <v>115</v>
      </c>
      <c r="FH41" s="11" t="s">
        <v>115</v>
      </c>
      <c r="FI41" s="11" t="s">
        <v>115</v>
      </c>
      <c r="FK41" s="11" t="s">
        <v>115</v>
      </c>
      <c r="FL41" s="11" t="s">
        <v>115</v>
      </c>
      <c r="FN41" s="11" t="s">
        <v>115</v>
      </c>
      <c r="FO41" s="11" t="s">
        <v>115</v>
      </c>
      <c r="FQ41" s="11" t="s">
        <v>115</v>
      </c>
      <c r="FR41" s="11" t="s">
        <v>115</v>
      </c>
      <c r="FT41" s="11" t="s">
        <v>115</v>
      </c>
      <c r="FU41" s="11" t="s">
        <v>115</v>
      </c>
      <c r="FW41" s="11" t="s">
        <v>115</v>
      </c>
      <c r="FX41" s="11" t="s">
        <v>115</v>
      </c>
      <c r="FZ41" s="11" t="s">
        <v>115</v>
      </c>
      <c r="GA41" s="11" t="s">
        <v>115</v>
      </c>
      <c r="GC41" s="11" t="s">
        <v>115</v>
      </c>
      <c r="GD41" s="11" t="s">
        <v>115</v>
      </c>
      <c r="GF41" s="11" t="s">
        <v>115</v>
      </c>
      <c r="GG41" s="11" t="s">
        <v>115</v>
      </c>
      <c r="GI41" s="11" t="s">
        <v>115</v>
      </c>
      <c r="GJ41" s="11" t="s">
        <v>115</v>
      </c>
    </row>
    <row r="42" spans="1:192" x14ac:dyDescent="0.35">
      <c r="A42" s="11" t="s">
        <v>51</v>
      </c>
      <c r="B42" s="11" t="s">
        <v>51</v>
      </c>
      <c r="C42" s="11" t="s">
        <v>116</v>
      </c>
      <c r="D42" s="11" t="s">
        <v>496</v>
      </c>
      <c r="E42" s="11" t="s">
        <v>507</v>
      </c>
      <c r="F42" s="11" t="s">
        <v>116</v>
      </c>
      <c r="G42" s="11" t="s">
        <v>455</v>
      </c>
      <c r="H42" s="11" t="s">
        <v>51</v>
      </c>
      <c r="I42" s="11" t="s">
        <v>116</v>
      </c>
      <c r="J42" s="11" t="s">
        <v>51</v>
      </c>
      <c r="K42" s="11">
        <f t="shared" si="1"/>
        <v>36</v>
      </c>
      <c r="L42" s="11" t="s">
        <v>116</v>
      </c>
      <c r="M42" s="11">
        <f t="shared" si="0"/>
        <v>-6.2771017353866808E+57</v>
      </c>
      <c r="N42" s="11" t="s">
        <v>115</v>
      </c>
      <c r="O42" s="11" t="s">
        <v>115</v>
      </c>
      <c r="P42" s="11" t="s">
        <v>115</v>
      </c>
      <c r="Q42" s="11" t="s">
        <v>115</v>
      </c>
      <c r="R42" s="11" t="s">
        <v>115</v>
      </c>
      <c r="S42" s="11" t="s">
        <v>115</v>
      </c>
      <c r="T42" s="11" t="s">
        <v>115</v>
      </c>
      <c r="U42" s="11" t="s">
        <v>115</v>
      </c>
      <c r="V42" s="11" t="s">
        <v>115</v>
      </c>
      <c r="W42" s="11" t="s">
        <v>115</v>
      </c>
      <c r="X42" s="11" t="s">
        <v>115</v>
      </c>
      <c r="Y42" s="11" t="s">
        <v>115</v>
      </c>
      <c r="Z42" s="11" t="s">
        <v>115</v>
      </c>
      <c r="AA42" s="11" t="s">
        <v>115</v>
      </c>
      <c r="AB42" s="11" t="s">
        <v>115</v>
      </c>
      <c r="AC42" s="11" t="s">
        <v>115</v>
      </c>
      <c r="AD42" s="11" t="s">
        <v>115</v>
      </c>
      <c r="AE42" s="11" t="s">
        <v>115</v>
      </c>
      <c r="AF42" s="11" t="s">
        <v>115</v>
      </c>
      <c r="AG42" s="11" t="s">
        <v>115</v>
      </c>
      <c r="AH42" s="11" t="s">
        <v>115</v>
      </c>
      <c r="AI42" s="11" t="s">
        <v>115</v>
      </c>
      <c r="AJ42" s="11" t="s">
        <v>115</v>
      </c>
      <c r="AK42" s="11" t="s">
        <v>115</v>
      </c>
      <c r="AL42" s="11" t="s">
        <v>115</v>
      </c>
      <c r="AM42" s="11" t="s">
        <v>115</v>
      </c>
      <c r="AN42" s="11" t="s">
        <v>115</v>
      </c>
      <c r="AO42" s="11" t="s">
        <v>115</v>
      </c>
      <c r="AP42" s="11" t="s">
        <v>115</v>
      </c>
      <c r="AQ42" s="11" t="s">
        <v>115</v>
      </c>
      <c r="AR42" s="11" t="s">
        <v>115</v>
      </c>
      <c r="AS42" s="11" t="s">
        <v>115</v>
      </c>
      <c r="AT42" s="11" t="s">
        <v>115</v>
      </c>
      <c r="AU42" s="11" t="s">
        <v>115</v>
      </c>
      <c r="AV42" s="11" t="s">
        <v>115</v>
      </c>
      <c r="AW42" s="11" t="s">
        <v>115</v>
      </c>
      <c r="AX42" s="11" t="s">
        <v>115</v>
      </c>
      <c r="AY42" s="11" t="s">
        <v>115</v>
      </c>
      <c r="AZ42" s="11" t="s">
        <v>115</v>
      </c>
      <c r="BA42" s="11" t="s">
        <v>115</v>
      </c>
      <c r="BB42" s="11" t="s">
        <v>115</v>
      </c>
      <c r="BC42" s="11" t="s">
        <v>115</v>
      </c>
      <c r="BD42" s="11" t="s">
        <v>115</v>
      </c>
      <c r="BE42" s="11" t="s">
        <v>115</v>
      </c>
      <c r="BF42" s="11" t="s">
        <v>115</v>
      </c>
      <c r="BG42" s="11" t="s">
        <v>115</v>
      </c>
      <c r="BH42" s="11" t="s">
        <v>115</v>
      </c>
      <c r="BI42" s="11" t="s">
        <v>115</v>
      </c>
      <c r="BJ42" s="11" t="s">
        <v>115</v>
      </c>
      <c r="BK42" s="11" t="s">
        <v>115</v>
      </c>
      <c r="BL42" s="11" t="s">
        <v>115</v>
      </c>
      <c r="BM42" s="11" t="s">
        <v>115</v>
      </c>
      <c r="BN42" s="11" t="s">
        <v>115</v>
      </c>
      <c r="BP42" s="11" t="s">
        <v>115</v>
      </c>
      <c r="BQ42" s="11" t="s">
        <v>115</v>
      </c>
      <c r="BS42" s="11" t="s">
        <v>115</v>
      </c>
      <c r="BT42" s="11" t="s">
        <v>115</v>
      </c>
      <c r="BV42" s="11" t="s">
        <v>115</v>
      </c>
      <c r="BW42" s="11" t="s">
        <v>115</v>
      </c>
      <c r="BY42" s="11" t="s">
        <v>115</v>
      </c>
      <c r="BZ42" s="11" t="s">
        <v>115</v>
      </c>
      <c r="CB42" s="11" t="s">
        <v>115</v>
      </c>
      <c r="CC42" s="11" t="s">
        <v>115</v>
      </c>
      <c r="CE42" s="11" t="s">
        <v>115</v>
      </c>
      <c r="CF42" s="11" t="s">
        <v>115</v>
      </c>
      <c r="CH42" s="11" t="s">
        <v>115</v>
      </c>
      <c r="CI42" s="11" t="s">
        <v>115</v>
      </c>
      <c r="CK42" s="11" t="s">
        <v>115</v>
      </c>
      <c r="CL42" s="11" t="s">
        <v>115</v>
      </c>
      <c r="CN42" s="11" t="s">
        <v>115</v>
      </c>
      <c r="CO42" s="11" t="s">
        <v>115</v>
      </c>
      <c r="CQ42" s="11" t="s">
        <v>115</v>
      </c>
      <c r="CR42" s="11" t="s">
        <v>115</v>
      </c>
      <c r="CT42" s="11" t="s">
        <v>115</v>
      </c>
      <c r="CU42" s="11" t="s">
        <v>115</v>
      </c>
      <c r="CW42" s="11" t="s">
        <v>115</v>
      </c>
      <c r="CX42" s="11" t="s">
        <v>115</v>
      </c>
      <c r="CZ42" s="11" t="s">
        <v>115</v>
      </c>
      <c r="DA42" s="11" t="s">
        <v>115</v>
      </c>
      <c r="DC42" s="11" t="s">
        <v>115</v>
      </c>
      <c r="DD42" s="11" t="s">
        <v>115</v>
      </c>
      <c r="DF42" s="11" t="s">
        <v>115</v>
      </c>
      <c r="DG42" s="11" t="s">
        <v>115</v>
      </c>
      <c r="DI42" s="11" t="s">
        <v>115</v>
      </c>
      <c r="DJ42" s="11" t="s">
        <v>115</v>
      </c>
      <c r="DL42" s="11" t="s">
        <v>115</v>
      </c>
      <c r="DM42" s="11" t="s">
        <v>115</v>
      </c>
      <c r="DO42" s="11" t="s">
        <v>115</v>
      </c>
      <c r="DP42" s="11" t="s">
        <v>115</v>
      </c>
      <c r="DR42" s="11" t="s">
        <v>115</v>
      </c>
      <c r="DS42" s="11" t="s">
        <v>115</v>
      </c>
      <c r="DU42" s="11" t="s">
        <v>115</v>
      </c>
      <c r="DV42" s="11" t="s">
        <v>115</v>
      </c>
      <c r="DX42" s="11" t="s">
        <v>115</v>
      </c>
      <c r="DY42" s="11" t="s">
        <v>115</v>
      </c>
      <c r="EA42" s="11" t="s">
        <v>115</v>
      </c>
      <c r="EB42" s="11" t="s">
        <v>115</v>
      </c>
      <c r="ED42" s="11" t="s">
        <v>115</v>
      </c>
      <c r="EE42" s="11" t="s">
        <v>115</v>
      </c>
      <c r="EG42" s="11" t="s">
        <v>115</v>
      </c>
      <c r="EH42" s="11" t="s">
        <v>115</v>
      </c>
      <c r="EJ42" s="11" t="s">
        <v>115</v>
      </c>
      <c r="EK42" s="11" t="s">
        <v>115</v>
      </c>
      <c r="EM42" s="11" t="s">
        <v>115</v>
      </c>
      <c r="EN42" s="11" t="s">
        <v>115</v>
      </c>
      <c r="EP42" s="11" t="s">
        <v>115</v>
      </c>
      <c r="EQ42" s="11" t="s">
        <v>115</v>
      </c>
      <c r="ES42" s="11" t="s">
        <v>115</v>
      </c>
      <c r="ET42" s="11" t="s">
        <v>115</v>
      </c>
      <c r="EV42" s="11" t="s">
        <v>115</v>
      </c>
      <c r="EW42" s="11" t="s">
        <v>115</v>
      </c>
      <c r="EY42" s="11" t="s">
        <v>115</v>
      </c>
      <c r="EZ42" s="11" t="s">
        <v>115</v>
      </c>
      <c r="FB42" s="11" t="s">
        <v>115</v>
      </c>
      <c r="FC42" s="11" t="s">
        <v>115</v>
      </c>
      <c r="FE42" s="11" t="s">
        <v>115</v>
      </c>
      <c r="FF42" s="11" t="s">
        <v>115</v>
      </c>
      <c r="FH42" s="11" t="s">
        <v>115</v>
      </c>
      <c r="FI42" s="11" t="s">
        <v>115</v>
      </c>
      <c r="FK42" s="11" t="s">
        <v>115</v>
      </c>
      <c r="FL42" s="11" t="s">
        <v>115</v>
      </c>
      <c r="FN42" s="11" t="s">
        <v>115</v>
      </c>
      <c r="FO42" s="11" t="s">
        <v>115</v>
      </c>
      <c r="FQ42" s="11" t="s">
        <v>115</v>
      </c>
      <c r="FR42" s="11" t="s">
        <v>115</v>
      </c>
      <c r="FT42" s="11" t="s">
        <v>115</v>
      </c>
      <c r="FU42" s="11" t="s">
        <v>115</v>
      </c>
      <c r="FW42" s="11" t="s">
        <v>115</v>
      </c>
      <c r="FX42" s="11" t="s">
        <v>115</v>
      </c>
      <c r="FZ42" s="11" t="s">
        <v>115</v>
      </c>
      <c r="GA42" s="11" t="s">
        <v>115</v>
      </c>
      <c r="GC42" s="11" t="s">
        <v>115</v>
      </c>
      <c r="GD42" s="11" t="s">
        <v>115</v>
      </c>
      <c r="GF42" s="11" t="s">
        <v>115</v>
      </c>
      <c r="GG42" s="11" t="s">
        <v>115</v>
      </c>
      <c r="GI42" s="11" t="s">
        <v>115</v>
      </c>
      <c r="GJ42" s="11" t="s">
        <v>115</v>
      </c>
    </row>
    <row r="43" spans="1:192" x14ac:dyDescent="0.35">
      <c r="A43" s="11" t="s">
        <v>51</v>
      </c>
      <c r="B43" s="11" t="s">
        <v>51</v>
      </c>
      <c r="C43" s="11" t="s">
        <v>116</v>
      </c>
      <c r="D43" s="11" t="s">
        <v>494</v>
      </c>
      <c r="E43" s="11" t="s">
        <v>508</v>
      </c>
      <c r="F43" s="11" t="s">
        <v>116</v>
      </c>
      <c r="G43" s="11" t="s">
        <v>51</v>
      </c>
      <c r="H43" s="11" t="s">
        <v>51</v>
      </c>
      <c r="I43" s="11" t="s">
        <v>116</v>
      </c>
      <c r="J43" s="11" t="s">
        <v>51</v>
      </c>
      <c r="K43" s="11">
        <f t="shared" si="1"/>
        <v>37</v>
      </c>
      <c r="L43" s="11" t="s">
        <v>116</v>
      </c>
      <c r="M43" s="11">
        <f t="shared" si="0"/>
        <v>0</v>
      </c>
      <c r="N43" s="11" t="s">
        <v>115</v>
      </c>
      <c r="O43" s="11" t="s">
        <v>115</v>
      </c>
      <c r="P43" s="11" t="s">
        <v>115</v>
      </c>
      <c r="Q43" s="11" t="s">
        <v>115</v>
      </c>
      <c r="R43" s="11" t="s">
        <v>115</v>
      </c>
      <c r="S43" s="11" t="s">
        <v>115</v>
      </c>
      <c r="T43" s="11" t="s">
        <v>115</v>
      </c>
      <c r="U43" s="11" t="s">
        <v>115</v>
      </c>
      <c r="V43" s="11" t="s">
        <v>115</v>
      </c>
      <c r="W43" s="11" t="s">
        <v>115</v>
      </c>
      <c r="X43" s="11" t="s">
        <v>115</v>
      </c>
      <c r="Y43" s="11" t="s">
        <v>115</v>
      </c>
      <c r="Z43" s="11" t="s">
        <v>115</v>
      </c>
      <c r="AA43" s="11" t="s">
        <v>115</v>
      </c>
      <c r="AB43" s="11" t="s">
        <v>115</v>
      </c>
      <c r="AC43" s="11" t="s">
        <v>115</v>
      </c>
      <c r="AD43" s="11" t="s">
        <v>115</v>
      </c>
      <c r="AE43" s="11" t="s">
        <v>115</v>
      </c>
      <c r="AF43" s="11" t="s">
        <v>115</v>
      </c>
      <c r="AG43" s="11" t="s">
        <v>115</v>
      </c>
      <c r="AH43" s="11" t="s">
        <v>115</v>
      </c>
      <c r="AI43" s="11" t="s">
        <v>115</v>
      </c>
      <c r="AJ43" s="11" t="s">
        <v>115</v>
      </c>
      <c r="AK43" s="11" t="s">
        <v>115</v>
      </c>
      <c r="AL43" s="11" t="s">
        <v>115</v>
      </c>
      <c r="AM43" s="11" t="s">
        <v>115</v>
      </c>
      <c r="AN43" s="11" t="s">
        <v>115</v>
      </c>
      <c r="AO43" s="11" t="s">
        <v>115</v>
      </c>
      <c r="AP43" s="11" t="s">
        <v>115</v>
      </c>
      <c r="AQ43" s="11" t="s">
        <v>115</v>
      </c>
      <c r="AR43" s="11" t="s">
        <v>115</v>
      </c>
      <c r="AS43" s="11" t="s">
        <v>115</v>
      </c>
      <c r="AT43" s="11" t="s">
        <v>115</v>
      </c>
      <c r="AU43" s="11" t="s">
        <v>115</v>
      </c>
      <c r="AV43" s="11" t="s">
        <v>115</v>
      </c>
      <c r="AW43" s="11" t="s">
        <v>115</v>
      </c>
      <c r="AX43" s="11" t="s">
        <v>115</v>
      </c>
      <c r="AY43" s="11" t="s">
        <v>115</v>
      </c>
      <c r="AZ43" s="11" t="s">
        <v>115</v>
      </c>
      <c r="BA43" s="11" t="s">
        <v>115</v>
      </c>
      <c r="BB43" s="11" t="s">
        <v>115</v>
      </c>
      <c r="BC43" s="11" t="s">
        <v>115</v>
      </c>
      <c r="BD43" s="11" t="s">
        <v>115</v>
      </c>
      <c r="BE43" s="11" t="s">
        <v>115</v>
      </c>
      <c r="BF43" s="11" t="s">
        <v>115</v>
      </c>
      <c r="BG43" s="11" t="s">
        <v>115</v>
      </c>
      <c r="BH43" s="11" t="s">
        <v>115</v>
      </c>
      <c r="BI43" s="11" t="s">
        <v>115</v>
      </c>
      <c r="BJ43" s="11" t="s">
        <v>115</v>
      </c>
      <c r="BK43" s="11" t="s">
        <v>115</v>
      </c>
      <c r="BL43" s="11" t="s">
        <v>115</v>
      </c>
      <c r="BM43" s="11" t="s">
        <v>115</v>
      </c>
      <c r="BN43" s="11" t="s">
        <v>115</v>
      </c>
      <c r="BP43" s="11" t="s">
        <v>115</v>
      </c>
      <c r="BQ43" s="11" t="s">
        <v>115</v>
      </c>
      <c r="BS43" s="11" t="s">
        <v>115</v>
      </c>
      <c r="BT43" s="11" t="s">
        <v>115</v>
      </c>
      <c r="BV43" s="11" t="s">
        <v>115</v>
      </c>
      <c r="BW43" s="11" t="s">
        <v>115</v>
      </c>
      <c r="BY43" s="11" t="s">
        <v>115</v>
      </c>
      <c r="BZ43" s="11" t="s">
        <v>115</v>
      </c>
      <c r="CB43" s="11" t="s">
        <v>115</v>
      </c>
      <c r="CC43" s="11" t="s">
        <v>115</v>
      </c>
      <c r="CE43" s="11" t="s">
        <v>115</v>
      </c>
      <c r="CF43" s="11" t="s">
        <v>115</v>
      </c>
      <c r="CH43" s="11" t="s">
        <v>115</v>
      </c>
      <c r="CI43" s="11" t="s">
        <v>115</v>
      </c>
      <c r="CK43" s="11" t="s">
        <v>115</v>
      </c>
      <c r="CL43" s="11" t="s">
        <v>115</v>
      </c>
      <c r="CN43" s="11" t="s">
        <v>115</v>
      </c>
      <c r="CO43" s="11" t="s">
        <v>115</v>
      </c>
      <c r="CQ43" s="11" t="s">
        <v>115</v>
      </c>
      <c r="CR43" s="11" t="s">
        <v>115</v>
      </c>
      <c r="CT43" s="11" t="s">
        <v>115</v>
      </c>
      <c r="CU43" s="11" t="s">
        <v>115</v>
      </c>
      <c r="CW43" s="11" t="s">
        <v>115</v>
      </c>
      <c r="CX43" s="11" t="s">
        <v>115</v>
      </c>
      <c r="CZ43" s="11" t="s">
        <v>115</v>
      </c>
      <c r="DA43" s="11" t="s">
        <v>115</v>
      </c>
      <c r="DC43" s="11" t="s">
        <v>115</v>
      </c>
      <c r="DD43" s="11" t="s">
        <v>115</v>
      </c>
      <c r="DF43" s="11" t="s">
        <v>115</v>
      </c>
      <c r="DG43" s="11" t="s">
        <v>115</v>
      </c>
      <c r="DI43" s="11" t="s">
        <v>115</v>
      </c>
      <c r="DJ43" s="11" t="s">
        <v>115</v>
      </c>
      <c r="DL43" s="11" t="s">
        <v>115</v>
      </c>
      <c r="DM43" s="11" t="s">
        <v>115</v>
      </c>
      <c r="DO43" s="11" t="s">
        <v>115</v>
      </c>
      <c r="DP43" s="11" t="s">
        <v>115</v>
      </c>
      <c r="DR43" s="11" t="s">
        <v>115</v>
      </c>
      <c r="DS43" s="11" t="s">
        <v>115</v>
      </c>
      <c r="DU43" s="11" t="s">
        <v>115</v>
      </c>
      <c r="DV43" s="11" t="s">
        <v>115</v>
      </c>
      <c r="DX43" s="11" t="s">
        <v>115</v>
      </c>
      <c r="DY43" s="11" t="s">
        <v>115</v>
      </c>
      <c r="EA43" s="11" t="s">
        <v>115</v>
      </c>
      <c r="EB43" s="11" t="s">
        <v>115</v>
      </c>
      <c r="ED43" s="11" t="s">
        <v>115</v>
      </c>
      <c r="EE43" s="11" t="s">
        <v>115</v>
      </c>
      <c r="EG43" s="11" t="s">
        <v>115</v>
      </c>
      <c r="EH43" s="11" t="s">
        <v>115</v>
      </c>
      <c r="EJ43" s="11" t="s">
        <v>115</v>
      </c>
      <c r="EK43" s="11" t="s">
        <v>115</v>
      </c>
      <c r="EM43" s="11" t="s">
        <v>115</v>
      </c>
      <c r="EN43" s="11" t="s">
        <v>115</v>
      </c>
      <c r="EP43" s="11" t="s">
        <v>115</v>
      </c>
      <c r="EQ43" s="11" t="s">
        <v>115</v>
      </c>
      <c r="ES43" s="11" t="s">
        <v>115</v>
      </c>
      <c r="ET43" s="11" t="s">
        <v>115</v>
      </c>
      <c r="EV43" s="11" t="s">
        <v>115</v>
      </c>
      <c r="EW43" s="11" t="s">
        <v>115</v>
      </c>
      <c r="EY43" s="11" t="s">
        <v>115</v>
      </c>
      <c r="EZ43" s="11" t="s">
        <v>115</v>
      </c>
      <c r="FB43" s="11" t="s">
        <v>115</v>
      </c>
      <c r="FC43" s="11" t="s">
        <v>115</v>
      </c>
      <c r="FE43" s="11" t="s">
        <v>115</v>
      </c>
      <c r="FF43" s="11" t="s">
        <v>115</v>
      </c>
      <c r="FH43" s="11" t="s">
        <v>115</v>
      </c>
      <c r="FI43" s="11" t="s">
        <v>115</v>
      </c>
      <c r="FK43" s="11" t="s">
        <v>115</v>
      </c>
      <c r="FL43" s="11" t="s">
        <v>115</v>
      </c>
      <c r="FN43" s="11" t="s">
        <v>115</v>
      </c>
      <c r="FO43" s="11" t="s">
        <v>115</v>
      </c>
      <c r="FQ43" s="11" t="s">
        <v>115</v>
      </c>
      <c r="FR43" s="11" t="s">
        <v>115</v>
      </c>
      <c r="FT43" s="11" t="s">
        <v>115</v>
      </c>
      <c r="FU43" s="11" t="s">
        <v>115</v>
      </c>
      <c r="FW43" s="11" t="s">
        <v>115</v>
      </c>
      <c r="FX43" s="11" t="s">
        <v>115</v>
      </c>
      <c r="FZ43" s="11" t="s">
        <v>115</v>
      </c>
      <c r="GA43" s="11" t="s">
        <v>115</v>
      </c>
      <c r="GC43" s="11" t="s">
        <v>115</v>
      </c>
      <c r="GD43" s="11" t="s">
        <v>115</v>
      </c>
      <c r="GF43" s="11" t="s">
        <v>115</v>
      </c>
      <c r="GG43" s="11" t="s">
        <v>115</v>
      </c>
      <c r="GI43" s="11" t="s">
        <v>115</v>
      </c>
      <c r="GJ43" s="11" t="s">
        <v>115</v>
      </c>
    </row>
    <row r="44" spans="1:192" x14ac:dyDescent="0.35">
      <c r="A44" s="11" t="s">
        <v>51</v>
      </c>
      <c r="B44" s="11" t="s">
        <v>51</v>
      </c>
      <c r="C44" s="11" t="s">
        <v>116</v>
      </c>
      <c r="D44" s="11" t="s">
        <v>492</v>
      </c>
      <c r="E44" s="11" t="s">
        <v>509</v>
      </c>
      <c r="F44" s="11" t="s">
        <v>116</v>
      </c>
      <c r="G44" s="11" t="s">
        <v>455</v>
      </c>
      <c r="H44" s="11" t="s">
        <v>51</v>
      </c>
      <c r="I44" s="11" t="s">
        <v>116</v>
      </c>
      <c r="J44" s="11" t="s">
        <v>51</v>
      </c>
      <c r="K44" s="11">
        <f t="shared" si="1"/>
        <v>38</v>
      </c>
      <c r="L44" s="11" t="s">
        <v>116</v>
      </c>
      <c r="M44" s="11">
        <f t="shared" si="0"/>
        <v>-2.5711008708143844E+61</v>
      </c>
      <c r="N44" s="11" t="s">
        <v>115</v>
      </c>
      <c r="O44" s="11" t="s">
        <v>115</v>
      </c>
      <c r="P44" s="11" t="s">
        <v>115</v>
      </c>
      <c r="Q44" s="11" t="s">
        <v>115</v>
      </c>
      <c r="R44" s="11" t="s">
        <v>115</v>
      </c>
      <c r="S44" s="11" t="s">
        <v>115</v>
      </c>
      <c r="T44" s="11" t="s">
        <v>115</v>
      </c>
      <c r="U44" s="11" t="s">
        <v>115</v>
      </c>
      <c r="V44" s="11" t="s">
        <v>115</v>
      </c>
      <c r="W44" s="11" t="s">
        <v>115</v>
      </c>
      <c r="X44" s="11" t="s">
        <v>115</v>
      </c>
      <c r="Y44" s="11" t="s">
        <v>115</v>
      </c>
      <c r="Z44" s="11" t="s">
        <v>115</v>
      </c>
      <c r="AA44" s="11" t="s">
        <v>115</v>
      </c>
      <c r="AB44" s="11" t="s">
        <v>115</v>
      </c>
      <c r="AC44" s="11" t="s">
        <v>115</v>
      </c>
      <c r="AD44" s="11" t="s">
        <v>115</v>
      </c>
      <c r="AE44" s="11" t="s">
        <v>115</v>
      </c>
      <c r="AF44" s="11" t="s">
        <v>115</v>
      </c>
      <c r="AG44" s="11" t="s">
        <v>115</v>
      </c>
      <c r="AH44" s="11" t="s">
        <v>115</v>
      </c>
      <c r="AI44" s="11" t="s">
        <v>115</v>
      </c>
      <c r="AJ44" s="11" t="s">
        <v>115</v>
      </c>
      <c r="AK44" s="11" t="s">
        <v>115</v>
      </c>
      <c r="AL44" s="11" t="s">
        <v>115</v>
      </c>
      <c r="AM44" s="11" t="s">
        <v>115</v>
      </c>
      <c r="AN44" s="11" t="s">
        <v>115</v>
      </c>
      <c r="AO44" s="11" t="s">
        <v>115</v>
      </c>
      <c r="AP44" s="11" t="s">
        <v>115</v>
      </c>
      <c r="AQ44" s="11" t="s">
        <v>115</v>
      </c>
      <c r="AR44" s="11" t="s">
        <v>115</v>
      </c>
      <c r="AS44" s="11" t="s">
        <v>115</v>
      </c>
      <c r="AT44" s="11" t="s">
        <v>115</v>
      </c>
      <c r="AU44" s="11" t="s">
        <v>115</v>
      </c>
      <c r="AV44" s="11" t="s">
        <v>115</v>
      </c>
      <c r="AW44" s="11" t="s">
        <v>115</v>
      </c>
      <c r="AX44" s="11" t="s">
        <v>115</v>
      </c>
      <c r="AY44" s="11" t="s">
        <v>115</v>
      </c>
      <c r="AZ44" s="11" t="s">
        <v>115</v>
      </c>
      <c r="BA44" s="11" t="s">
        <v>115</v>
      </c>
      <c r="BB44" s="11" t="s">
        <v>115</v>
      </c>
      <c r="BC44" s="11" t="s">
        <v>115</v>
      </c>
      <c r="BD44" s="11" t="s">
        <v>115</v>
      </c>
      <c r="BE44" s="11" t="s">
        <v>115</v>
      </c>
      <c r="BF44" s="11" t="s">
        <v>115</v>
      </c>
      <c r="BG44" s="11" t="s">
        <v>115</v>
      </c>
      <c r="BH44" s="11" t="s">
        <v>115</v>
      </c>
      <c r="BI44" s="11" t="s">
        <v>115</v>
      </c>
      <c r="BJ44" s="11" t="s">
        <v>115</v>
      </c>
      <c r="BK44" s="11" t="s">
        <v>115</v>
      </c>
      <c r="BL44" s="11" t="s">
        <v>115</v>
      </c>
      <c r="BM44" s="11" t="s">
        <v>115</v>
      </c>
      <c r="BN44" s="11" t="s">
        <v>115</v>
      </c>
      <c r="BP44" s="11" t="s">
        <v>115</v>
      </c>
      <c r="BQ44" s="11" t="s">
        <v>115</v>
      </c>
      <c r="BS44" s="11" t="s">
        <v>115</v>
      </c>
      <c r="BT44" s="11" t="s">
        <v>115</v>
      </c>
      <c r="BV44" s="11" t="s">
        <v>115</v>
      </c>
      <c r="BW44" s="11" t="s">
        <v>115</v>
      </c>
      <c r="BY44" s="11" t="s">
        <v>115</v>
      </c>
      <c r="BZ44" s="11" t="s">
        <v>115</v>
      </c>
      <c r="CB44" s="11" t="s">
        <v>115</v>
      </c>
      <c r="CC44" s="11" t="s">
        <v>115</v>
      </c>
      <c r="CE44" s="11" t="s">
        <v>115</v>
      </c>
      <c r="CF44" s="11" t="s">
        <v>115</v>
      </c>
      <c r="CH44" s="11" t="s">
        <v>115</v>
      </c>
      <c r="CI44" s="11" t="s">
        <v>115</v>
      </c>
      <c r="CK44" s="11" t="s">
        <v>115</v>
      </c>
      <c r="CL44" s="11" t="s">
        <v>115</v>
      </c>
      <c r="CN44" s="11" t="s">
        <v>115</v>
      </c>
      <c r="CO44" s="11" t="s">
        <v>115</v>
      </c>
      <c r="CQ44" s="11" t="s">
        <v>115</v>
      </c>
      <c r="CR44" s="11" t="s">
        <v>115</v>
      </c>
      <c r="CT44" s="11" t="s">
        <v>115</v>
      </c>
      <c r="CU44" s="11" t="s">
        <v>115</v>
      </c>
      <c r="CW44" s="11" t="s">
        <v>115</v>
      </c>
      <c r="CX44" s="11" t="s">
        <v>115</v>
      </c>
      <c r="CZ44" s="11" t="s">
        <v>115</v>
      </c>
      <c r="DA44" s="11" t="s">
        <v>115</v>
      </c>
      <c r="DC44" s="11" t="s">
        <v>115</v>
      </c>
      <c r="DD44" s="11" t="s">
        <v>115</v>
      </c>
      <c r="DF44" s="11" t="s">
        <v>115</v>
      </c>
      <c r="DG44" s="11" t="s">
        <v>115</v>
      </c>
      <c r="DI44" s="11" t="s">
        <v>115</v>
      </c>
      <c r="DJ44" s="11" t="s">
        <v>115</v>
      </c>
      <c r="DL44" s="11" t="s">
        <v>115</v>
      </c>
      <c r="DM44" s="11" t="s">
        <v>115</v>
      </c>
      <c r="DO44" s="11" t="s">
        <v>115</v>
      </c>
      <c r="DP44" s="11" t="s">
        <v>115</v>
      </c>
      <c r="DR44" s="11" t="s">
        <v>115</v>
      </c>
      <c r="DS44" s="11" t="s">
        <v>115</v>
      </c>
      <c r="DU44" s="11" t="s">
        <v>115</v>
      </c>
      <c r="DV44" s="11" t="s">
        <v>115</v>
      </c>
      <c r="DX44" s="11" t="s">
        <v>115</v>
      </c>
      <c r="DY44" s="11" t="s">
        <v>115</v>
      </c>
      <c r="EA44" s="11" t="s">
        <v>115</v>
      </c>
      <c r="EB44" s="11" t="s">
        <v>115</v>
      </c>
      <c r="ED44" s="11" t="s">
        <v>115</v>
      </c>
      <c r="EE44" s="11" t="s">
        <v>115</v>
      </c>
      <c r="EG44" s="11" t="s">
        <v>115</v>
      </c>
      <c r="EH44" s="11" t="s">
        <v>115</v>
      </c>
      <c r="EJ44" s="11" t="s">
        <v>115</v>
      </c>
      <c r="EK44" s="11" t="s">
        <v>115</v>
      </c>
      <c r="EM44" s="11" t="s">
        <v>115</v>
      </c>
      <c r="EN44" s="11" t="s">
        <v>115</v>
      </c>
      <c r="EP44" s="11" t="s">
        <v>115</v>
      </c>
      <c r="EQ44" s="11" t="s">
        <v>115</v>
      </c>
      <c r="ES44" s="11" t="s">
        <v>115</v>
      </c>
      <c r="ET44" s="11" t="s">
        <v>115</v>
      </c>
      <c r="EV44" s="11" t="s">
        <v>115</v>
      </c>
      <c r="EW44" s="11" t="s">
        <v>115</v>
      </c>
      <c r="EY44" s="11" t="s">
        <v>115</v>
      </c>
      <c r="EZ44" s="11" t="s">
        <v>115</v>
      </c>
      <c r="FB44" s="11" t="s">
        <v>115</v>
      </c>
      <c r="FC44" s="11" t="s">
        <v>115</v>
      </c>
      <c r="FE44" s="11" t="s">
        <v>115</v>
      </c>
      <c r="FF44" s="11" t="s">
        <v>115</v>
      </c>
      <c r="FH44" s="11" t="s">
        <v>115</v>
      </c>
      <c r="FI44" s="11" t="s">
        <v>115</v>
      </c>
      <c r="FK44" s="11" t="s">
        <v>115</v>
      </c>
      <c r="FL44" s="11" t="s">
        <v>115</v>
      </c>
      <c r="FN44" s="11" t="s">
        <v>115</v>
      </c>
      <c r="FO44" s="11" t="s">
        <v>115</v>
      </c>
      <c r="FQ44" s="11" t="s">
        <v>115</v>
      </c>
      <c r="FR44" s="11" t="s">
        <v>115</v>
      </c>
      <c r="FT44" s="11" t="s">
        <v>115</v>
      </c>
      <c r="FU44" s="11" t="s">
        <v>115</v>
      </c>
      <c r="FW44" s="11" t="s">
        <v>115</v>
      </c>
      <c r="FX44" s="11" t="s">
        <v>115</v>
      </c>
      <c r="FZ44" s="11" t="s">
        <v>115</v>
      </c>
      <c r="GA44" s="11" t="s">
        <v>115</v>
      </c>
      <c r="GC44" s="11" t="s">
        <v>115</v>
      </c>
      <c r="GD44" s="11" t="s">
        <v>115</v>
      </c>
      <c r="GF44" s="11" t="s">
        <v>115</v>
      </c>
      <c r="GG44" s="11" t="s">
        <v>115</v>
      </c>
      <c r="GI44" s="11" t="s">
        <v>115</v>
      </c>
      <c r="GJ44" s="11" t="s">
        <v>115</v>
      </c>
    </row>
    <row r="45" spans="1:192" x14ac:dyDescent="0.35">
      <c r="A45" s="11" t="s">
        <v>51</v>
      </c>
      <c r="B45" s="11" t="s">
        <v>51</v>
      </c>
      <c r="C45" s="11" t="s">
        <v>116</v>
      </c>
      <c r="D45" s="11" t="s">
        <v>490</v>
      </c>
      <c r="E45" s="11" t="s">
        <v>510</v>
      </c>
      <c r="F45" s="11" t="s">
        <v>116</v>
      </c>
      <c r="G45" s="11" t="s">
        <v>455</v>
      </c>
      <c r="H45" s="11" t="s">
        <v>51</v>
      </c>
      <c r="I45" s="11" t="s">
        <v>116</v>
      </c>
      <c r="J45" s="11" t="s">
        <v>51</v>
      </c>
      <c r="K45" s="11">
        <f t="shared" si="1"/>
        <v>39</v>
      </c>
      <c r="L45" s="11" t="s">
        <v>116</v>
      </c>
      <c r="M45" s="11">
        <f t="shared" si="0"/>
        <v>-1.645504557321206E+63</v>
      </c>
      <c r="N45" s="11" t="s">
        <v>115</v>
      </c>
      <c r="O45" s="11" t="s">
        <v>115</v>
      </c>
      <c r="P45" s="11" t="s">
        <v>115</v>
      </c>
      <c r="Q45" s="11" t="s">
        <v>115</v>
      </c>
      <c r="R45" s="11" t="s">
        <v>115</v>
      </c>
      <c r="S45" s="11" t="s">
        <v>115</v>
      </c>
      <c r="T45" s="11" t="s">
        <v>115</v>
      </c>
      <c r="U45" s="11" t="s">
        <v>115</v>
      </c>
      <c r="V45" s="11" t="s">
        <v>115</v>
      </c>
      <c r="W45" s="11" t="s">
        <v>115</v>
      </c>
      <c r="X45" s="11" t="s">
        <v>115</v>
      </c>
      <c r="Y45" s="11" t="s">
        <v>115</v>
      </c>
      <c r="Z45" s="11" t="s">
        <v>115</v>
      </c>
      <c r="AA45" s="11" t="s">
        <v>115</v>
      </c>
      <c r="AB45" s="11" t="s">
        <v>115</v>
      </c>
      <c r="AC45" s="11" t="s">
        <v>115</v>
      </c>
      <c r="AD45" s="11" t="s">
        <v>115</v>
      </c>
      <c r="AE45" s="11" t="s">
        <v>115</v>
      </c>
      <c r="AF45" s="11" t="s">
        <v>115</v>
      </c>
      <c r="AG45" s="11" t="s">
        <v>115</v>
      </c>
      <c r="AH45" s="11" t="s">
        <v>115</v>
      </c>
      <c r="AI45" s="11" t="s">
        <v>115</v>
      </c>
      <c r="AJ45" s="11" t="s">
        <v>115</v>
      </c>
      <c r="AK45" s="11" t="s">
        <v>115</v>
      </c>
      <c r="AL45" s="11" t="s">
        <v>115</v>
      </c>
      <c r="AM45" s="11" t="s">
        <v>115</v>
      </c>
      <c r="AN45" s="11" t="s">
        <v>115</v>
      </c>
      <c r="AO45" s="11" t="s">
        <v>115</v>
      </c>
      <c r="AP45" s="11" t="s">
        <v>115</v>
      </c>
      <c r="AQ45" s="11" t="s">
        <v>115</v>
      </c>
      <c r="AR45" s="11" t="s">
        <v>115</v>
      </c>
      <c r="AS45" s="11" t="s">
        <v>115</v>
      </c>
      <c r="AT45" s="11" t="s">
        <v>115</v>
      </c>
      <c r="AU45" s="11" t="s">
        <v>115</v>
      </c>
      <c r="AV45" s="11" t="s">
        <v>115</v>
      </c>
      <c r="AW45" s="11" t="s">
        <v>115</v>
      </c>
      <c r="AX45" s="11" t="s">
        <v>115</v>
      </c>
      <c r="AY45" s="11" t="s">
        <v>115</v>
      </c>
      <c r="AZ45" s="11" t="s">
        <v>115</v>
      </c>
      <c r="BA45" s="11" t="s">
        <v>115</v>
      </c>
      <c r="BB45" s="11" t="s">
        <v>115</v>
      </c>
      <c r="BC45" s="11" t="s">
        <v>115</v>
      </c>
      <c r="BD45" s="11" t="s">
        <v>115</v>
      </c>
      <c r="BE45" s="11" t="s">
        <v>115</v>
      </c>
      <c r="BF45" s="11" t="s">
        <v>115</v>
      </c>
      <c r="BG45" s="11" t="s">
        <v>115</v>
      </c>
      <c r="BH45" s="11" t="s">
        <v>115</v>
      </c>
      <c r="BI45" s="11" t="s">
        <v>115</v>
      </c>
      <c r="BJ45" s="11" t="s">
        <v>115</v>
      </c>
      <c r="BK45" s="11" t="s">
        <v>115</v>
      </c>
      <c r="BL45" s="11" t="s">
        <v>115</v>
      </c>
      <c r="BM45" s="11" t="s">
        <v>115</v>
      </c>
      <c r="BN45" s="11" t="s">
        <v>115</v>
      </c>
      <c r="BP45" s="11" t="s">
        <v>115</v>
      </c>
      <c r="BQ45" s="11" t="s">
        <v>115</v>
      </c>
      <c r="BS45" s="11" t="s">
        <v>115</v>
      </c>
      <c r="BT45" s="11" t="s">
        <v>115</v>
      </c>
      <c r="BV45" s="11" t="s">
        <v>115</v>
      </c>
      <c r="BW45" s="11" t="s">
        <v>115</v>
      </c>
      <c r="BY45" s="11" t="s">
        <v>115</v>
      </c>
      <c r="BZ45" s="11" t="s">
        <v>115</v>
      </c>
      <c r="CB45" s="11" t="s">
        <v>115</v>
      </c>
      <c r="CC45" s="11" t="s">
        <v>115</v>
      </c>
      <c r="CE45" s="11" t="s">
        <v>115</v>
      </c>
      <c r="CF45" s="11" t="s">
        <v>115</v>
      </c>
      <c r="CH45" s="11" t="s">
        <v>115</v>
      </c>
      <c r="CI45" s="11" t="s">
        <v>115</v>
      </c>
      <c r="CK45" s="11" t="s">
        <v>115</v>
      </c>
      <c r="CL45" s="11" t="s">
        <v>115</v>
      </c>
      <c r="CN45" s="11" t="s">
        <v>115</v>
      </c>
      <c r="CO45" s="11" t="s">
        <v>115</v>
      </c>
      <c r="CQ45" s="11" t="s">
        <v>115</v>
      </c>
      <c r="CR45" s="11" t="s">
        <v>115</v>
      </c>
      <c r="CT45" s="11" t="s">
        <v>115</v>
      </c>
      <c r="CU45" s="11" t="s">
        <v>115</v>
      </c>
      <c r="CW45" s="11" t="s">
        <v>115</v>
      </c>
      <c r="CX45" s="11" t="s">
        <v>115</v>
      </c>
      <c r="CZ45" s="11" t="s">
        <v>115</v>
      </c>
      <c r="DA45" s="11" t="s">
        <v>115</v>
      </c>
      <c r="DC45" s="11" t="s">
        <v>115</v>
      </c>
      <c r="DD45" s="11" t="s">
        <v>115</v>
      </c>
      <c r="DF45" s="11" t="s">
        <v>115</v>
      </c>
      <c r="DG45" s="11" t="s">
        <v>115</v>
      </c>
      <c r="DI45" s="11" t="s">
        <v>115</v>
      </c>
      <c r="DJ45" s="11" t="s">
        <v>115</v>
      </c>
      <c r="DL45" s="11" t="s">
        <v>115</v>
      </c>
      <c r="DM45" s="11" t="s">
        <v>115</v>
      </c>
      <c r="DO45" s="11" t="s">
        <v>115</v>
      </c>
      <c r="DP45" s="11" t="s">
        <v>115</v>
      </c>
      <c r="DR45" s="11" t="s">
        <v>115</v>
      </c>
      <c r="DS45" s="11" t="s">
        <v>115</v>
      </c>
      <c r="DU45" s="11" t="s">
        <v>115</v>
      </c>
      <c r="DV45" s="11" t="s">
        <v>115</v>
      </c>
      <c r="DX45" s="11" t="s">
        <v>115</v>
      </c>
      <c r="DY45" s="11" t="s">
        <v>115</v>
      </c>
      <c r="EA45" s="11" t="s">
        <v>115</v>
      </c>
      <c r="EB45" s="11" t="s">
        <v>115</v>
      </c>
      <c r="ED45" s="11" t="s">
        <v>115</v>
      </c>
      <c r="EE45" s="11" t="s">
        <v>115</v>
      </c>
      <c r="EG45" s="11" t="s">
        <v>115</v>
      </c>
      <c r="EH45" s="11" t="s">
        <v>115</v>
      </c>
      <c r="EJ45" s="11" t="s">
        <v>115</v>
      </c>
      <c r="EK45" s="11" t="s">
        <v>115</v>
      </c>
      <c r="EM45" s="11" t="s">
        <v>115</v>
      </c>
      <c r="EN45" s="11" t="s">
        <v>115</v>
      </c>
      <c r="EP45" s="11" t="s">
        <v>115</v>
      </c>
      <c r="EQ45" s="11" t="s">
        <v>115</v>
      </c>
      <c r="ES45" s="11" t="s">
        <v>115</v>
      </c>
      <c r="ET45" s="11" t="s">
        <v>115</v>
      </c>
      <c r="EV45" s="11" t="s">
        <v>115</v>
      </c>
      <c r="EW45" s="11" t="s">
        <v>115</v>
      </c>
      <c r="EY45" s="11" t="s">
        <v>115</v>
      </c>
      <c r="EZ45" s="11" t="s">
        <v>115</v>
      </c>
      <c r="FB45" s="11" t="s">
        <v>115</v>
      </c>
      <c r="FC45" s="11" t="s">
        <v>115</v>
      </c>
      <c r="FE45" s="11" t="s">
        <v>115</v>
      </c>
      <c r="FF45" s="11" t="s">
        <v>115</v>
      </c>
      <c r="FH45" s="11" t="s">
        <v>115</v>
      </c>
      <c r="FI45" s="11" t="s">
        <v>115</v>
      </c>
      <c r="FK45" s="11" t="s">
        <v>115</v>
      </c>
      <c r="FL45" s="11" t="s">
        <v>115</v>
      </c>
      <c r="FN45" s="11" t="s">
        <v>115</v>
      </c>
      <c r="FO45" s="11" t="s">
        <v>115</v>
      </c>
      <c r="FQ45" s="11" t="s">
        <v>115</v>
      </c>
      <c r="FR45" s="11" t="s">
        <v>115</v>
      </c>
      <c r="FT45" s="11" t="s">
        <v>115</v>
      </c>
      <c r="FU45" s="11" t="s">
        <v>115</v>
      </c>
      <c r="FW45" s="11" t="s">
        <v>115</v>
      </c>
      <c r="FX45" s="11" t="s">
        <v>115</v>
      </c>
      <c r="FZ45" s="11" t="s">
        <v>115</v>
      </c>
      <c r="GA45" s="11" t="s">
        <v>115</v>
      </c>
      <c r="GC45" s="11" t="s">
        <v>115</v>
      </c>
      <c r="GD45" s="11" t="s">
        <v>115</v>
      </c>
      <c r="GF45" s="11" t="s">
        <v>115</v>
      </c>
      <c r="GG45" s="11" t="s">
        <v>115</v>
      </c>
      <c r="GI45" s="11" t="s">
        <v>115</v>
      </c>
      <c r="GJ45" s="11" t="s">
        <v>115</v>
      </c>
    </row>
    <row r="46" spans="1:192" x14ac:dyDescent="0.35">
      <c r="A46" s="11" t="s">
        <v>51</v>
      </c>
      <c r="B46" s="11" t="s">
        <v>51</v>
      </c>
      <c r="C46" s="11" t="s">
        <v>116</v>
      </c>
      <c r="D46" s="11" t="s">
        <v>441</v>
      </c>
      <c r="E46" s="11" t="s">
        <v>511</v>
      </c>
      <c r="F46" s="11" t="s">
        <v>116</v>
      </c>
      <c r="G46" s="11" t="s">
        <v>455</v>
      </c>
      <c r="H46" s="11" t="s">
        <v>51</v>
      </c>
      <c r="I46" s="11" t="s">
        <v>116</v>
      </c>
      <c r="J46" s="11" t="s">
        <v>51</v>
      </c>
      <c r="K46" s="11">
        <f t="shared" si="1"/>
        <v>40</v>
      </c>
      <c r="L46" s="11" t="s">
        <v>116</v>
      </c>
      <c r="M46" s="11">
        <f t="shared" si="0"/>
        <v>-1.0531229166855719E+65</v>
      </c>
      <c r="N46" s="11" t="s">
        <v>115</v>
      </c>
      <c r="O46" s="11" t="s">
        <v>115</v>
      </c>
      <c r="P46" s="11" t="s">
        <v>115</v>
      </c>
      <c r="Q46" s="11" t="s">
        <v>115</v>
      </c>
      <c r="R46" s="11" t="s">
        <v>115</v>
      </c>
      <c r="S46" s="11" t="s">
        <v>115</v>
      </c>
      <c r="T46" s="11" t="s">
        <v>115</v>
      </c>
      <c r="U46" s="11" t="s">
        <v>115</v>
      </c>
      <c r="V46" s="11" t="s">
        <v>115</v>
      </c>
      <c r="W46" s="11" t="s">
        <v>115</v>
      </c>
      <c r="X46" s="11" t="s">
        <v>115</v>
      </c>
      <c r="Y46" s="11" t="s">
        <v>115</v>
      </c>
      <c r="Z46" s="11" t="s">
        <v>115</v>
      </c>
      <c r="AA46" s="11" t="s">
        <v>115</v>
      </c>
      <c r="AB46" s="11" t="s">
        <v>115</v>
      </c>
      <c r="AC46" s="11" t="s">
        <v>115</v>
      </c>
      <c r="AD46" s="11" t="s">
        <v>115</v>
      </c>
      <c r="AE46" s="11" t="s">
        <v>115</v>
      </c>
      <c r="AF46" s="11" t="s">
        <v>115</v>
      </c>
      <c r="AG46" s="11" t="s">
        <v>115</v>
      </c>
      <c r="AH46" s="11" t="s">
        <v>115</v>
      </c>
      <c r="AI46" s="11" t="s">
        <v>115</v>
      </c>
      <c r="AJ46" s="11" t="s">
        <v>115</v>
      </c>
      <c r="AK46" s="11" t="s">
        <v>115</v>
      </c>
      <c r="AL46" s="11" t="s">
        <v>115</v>
      </c>
      <c r="AM46" s="11" t="s">
        <v>115</v>
      </c>
      <c r="AN46" s="11" t="s">
        <v>115</v>
      </c>
      <c r="AO46" s="11" t="s">
        <v>115</v>
      </c>
      <c r="AP46" s="11" t="s">
        <v>115</v>
      </c>
      <c r="AQ46" s="11" t="s">
        <v>115</v>
      </c>
      <c r="AR46" s="11" t="s">
        <v>115</v>
      </c>
      <c r="AS46" s="11" t="s">
        <v>115</v>
      </c>
      <c r="AT46" s="11" t="s">
        <v>115</v>
      </c>
      <c r="AU46" s="11" t="s">
        <v>115</v>
      </c>
      <c r="AV46" s="11" t="s">
        <v>115</v>
      </c>
      <c r="AW46" s="11" t="s">
        <v>115</v>
      </c>
      <c r="AX46" s="11" t="s">
        <v>115</v>
      </c>
      <c r="AY46" s="11" t="s">
        <v>115</v>
      </c>
      <c r="AZ46" s="11" t="s">
        <v>115</v>
      </c>
      <c r="BA46" s="11" t="s">
        <v>115</v>
      </c>
      <c r="BB46" s="11" t="s">
        <v>115</v>
      </c>
      <c r="BC46" s="11" t="s">
        <v>115</v>
      </c>
      <c r="BD46" s="11" t="s">
        <v>115</v>
      </c>
      <c r="BE46" s="11" t="s">
        <v>115</v>
      </c>
      <c r="BF46" s="11" t="s">
        <v>115</v>
      </c>
      <c r="BG46" s="11" t="s">
        <v>115</v>
      </c>
      <c r="BH46" s="11" t="s">
        <v>115</v>
      </c>
      <c r="BI46" s="11" t="s">
        <v>115</v>
      </c>
      <c r="BJ46" s="11" t="s">
        <v>115</v>
      </c>
      <c r="BK46" s="11" t="s">
        <v>115</v>
      </c>
      <c r="BL46" s="11" t="s">
        <v>115</v>
      </c>
      <c r="BM46" s="11" t="s">
        <v>115</v>
      </c>
      <c r="BN46" s="11" t="s">
        <v>115</v>
      </c>
      <c r="BP46" s="11" t="s">
        <v>115</v>
      </c>
      <c r="BQ46" s="11" t="s">
        <v>115</v>
      </c>
      <c r="BS46" s="11" t="s">
        <v>115</v>
      </c>
      <c r="BT46" s="11" t="s">
        <v>115</v>
      </c>
      <c r="BV46" s="11" t="s">
        <v>115</v>
      </c>
      <c r="BW46" s="11" t="s">
        <v>115</v>
      </c>
      <c r="BY46" s="11" t="s">
        <v>115</v>
      </c>
      <c r="BZ46" s="11" t="s">
        <v>115</v>
      </c>
      <c r="CB46" s="11" t="s">
        <v>115</v>
      </c>
      <c r="CC46" s="11" t="s">
        <v>115</v>
      </c>
      <c r="CE46" s="11" t="s">
        <v>115</v>
      </c>
      <c r="CF46" s="11" t="s">
        <v>115</v>
      </c>
      <c r="CH46" s="11" t="s">
        <v>115</v>
      </c>
      <c r="CI46" s="11" t="s">
        <v>115</v>
      </c>
      <c r="CK46" s="11" t="s">
        <v>115</v>
      </c>
      <c r="CL46" s="11" t="s">
        <v>115</v>
      </c>
      <c r="CN46" s="11" t="s">
        <v>115</v>
      </c>
      <c r="CO46" s="11" t="s">
        <v>115</v>
      </c>
      <c r="CQ46" s="11" t="s">
        <v>115</v>
      </c>
      <c r="CR46" s="11" t="s">
        <v>115</v>
      </c>
      <c r="CT46" s="11" t="s">
        <v>115</v>
      </c>
      <c r="CU46" s="11" t="s">
        <v>115</v>
      </c>
      <c r="CW46" s="11" t="s">
        <v>115</v>
      </c>
      <c r="CX46" s="11" t="s">
        <v>115</v>
      </c>
      <c r="CZ46" s="11" t="s">
        <v>115</v>
      </c>
      <c r="DA46" s="11" t="s">
        <v>115</v>
      </c>
      <c r="DC46" s="11" t="s">
        <v>115</v>
      </c>
      <c r="DD46" s="11" t="s">
        <v>115</v>
      </c>
      <c r="DF46" s="11" t="s">
        <v>115</v>
      </c>
      <c r="DG46" s="11" t="s">
        <v>115</v>
      </c>
      <c r="DI46" s="11" t="s">
        <v>115</v>
      </c>
      <c r="DJ46" s="11" t="s">
        <v>115</v>
      </c>
      <c r="DL46" s="11" t="s">
        <v>115</v>
      </c>
      <c r="DM46" s="11" t="s">
        <v>115</v>
      </c>
      <c r="DO46" s="11" t="s">
        <v>115</v>
      </c>
      <c r="DP46" s="11" t="s">
        <v>115</v>
      </c>
      <c r="DR46" s="11" t="s">
        <v>115</v>
      </c>
      <c r="DS46" s="11" t="s">
        <v>115</v>
      </c>
      <c r="DU46" s="11" t="s">
        <v>115</v>
      </c>
      <c r="DV46" s="11" t="s">
        <v>115</v>
      </c>
      <c r="DX46" s="11" t="s">
        <v>115</v>
      </c>
      <c r="DY46" s="11" t="s">
        <v>115</v>
      </c>
      <c r="EA46" s="11" t="s">
        <v>115</v>
      </c>
      <c r="EB46" s="11" t="s">
        <v>115</v>
      </c>
      <c r="ED46" s="11" t="s">
        <v>115</v>
      </c>
      <c r="EE46" s="11" t="s">
        <v>115</v>
      </c>
      <c r="EG46" s="11" t="s">
        <v>115</v>
      </c>
      <c r="EH46" s="11" t="s">
        <v>115</v>
      </c>
      <c r="EJ46" s="11" t="s">
        <v>115</v>
      </c>
      <c r="EK46" s="11" t="s">
        <v>115</v>
      </c>
      <c r="EM46" s="11" t="s">
        <v>115</v>
      </c>
      <c r="EN46" s="11" t="s">
        <v>115</v>
      </c>
      <c r="EP46" s="11" t="s">
        <v>115</v>
      </c>
      <c r="EQ46" s="11" t="s">
        <v>115</v>
      </c>
      <c r="ES46" s="11" t="s">
        <v>115</v>
      </c>
      <c r="ET46" s="11" t="s">
        <v>115</v>
      </c>
      <c r="EV46" s="11" t="s">
        <v>115</v>
      </c>
      <c r="EW46" s="11" t="s">
        <v>115</v>
      </c>
      <c r="EY46" s="11" t="s">
        <v>115</v>
      </c>
      <c r="EZ46" s="11" t="s">
        <v>115</v>
      </c>
      <c r="FB46" s="11" t="s">
        <v>115</v>
      </c>
      <c r="FC46" s="11" t="s">
        <v>115</v>
      </c>
      <c r="FE46" s="11" t="s">
        <v>115</v>
      </c>
      <c r="FF46" s="11" t="s">
        <v>115</v>
      </c>
      <c r="FH46" s="11" t="s">
        <v>115</v>
      </c>
      <c r="FI46" s="11" t="s">
        <v>115</v>
      </c>
      <c r="FK46" s="11" t="s">
        <v>115</v>
      </c>
      <c r="FL46" s="11" t="s">
        <v>115</v>
      </c>
      <c r="FN46" s="11" t="s">
        <v>115</v>
      </c>
      <c r="FO46" s="11" t="s">
        <v>115</v>
      </c>
      <c r="FQ46" s="11" t="s">
        <v>115</v>
      </c>
      <c r="FR46" s="11" t="s">
        <v>115</v>
      </c>
      <c r="FT46" s="11" t="s">
        <v>115</v>
      </c>
      <c r="FU46" s="11" t="s">
        <v>115</v>
      </c>
      <c r="FW46" s="11" t="s">
        <v>115</v>
      </c>
      <c r="FX46" s="11" t="s">
        <v>115</v>
      </c>
      <c r="FZ46" s="11" t="s">
        <v>115</v>
      </c>
      <c r="GA46" s="11" t="s">
        <v>115</v>
      </c>
      <c r="GC46" s="11" t="s">
        <v>115</v>
      </c>
      <c r="GD46" s="11" t="s">
        <v>115</v>
      </c>
      <c r="GF46" s="11" t="s">
        <v>115</v>
      </c>
      <c r="GG46" s="11" t="s">
        <v>115</v>
      </c>
      <c r="GI46" s="11" t="s">
        <v>115</v>
      </c>
      <c r="GJ46" s="11" t="s">
        <v>115</v>
      </c>
    </row>
    <row r="47" spans="1:192" x14ac:dyDescent="0.35">
      <c r="A47" s="11" t="s">
        <v>51</v>
      </c>
      <c r="B47" s="11" t="s">
        <v>51</v>
      </c>
      <c r="C47" s="11" t="s">
        <v>116</v>
      </c>
      <c r="D47" s="11" t="s">
        <v>487</v>
      </c>
      <c r="E47" s="11" t="s">
        <v>512</v>
      </c>
      <c r="F47" s="11" t="s">
        <v>116</v>
      </c>
      <c r="G47" s="11" t="s">
        <v>51</v>
      </c>
      <c r="H47" s="11" t="s">
        <v>51</v>
      </c>
      <c r="I47" s="11" t="s">
        <v>116</v>
      </c>
      <c r="J47" s="11" t="s">
        <v>51</v>
      </c>
      <c r="K47" s="11">
        <f t="shared" si="1"/>
        <v>41</v>
      </c>
      <c r="L47" s="11" t="s">
        <v>116</v>
      </c>
      <c r="M47" s="11">
        <f t="shared" si="0"/>
        <v>0</v>
      </c>
      <c r="N47" s="11" t="s">
        <v>115</v>
      </c>
      <c r="O47" s="11" t="s">
        <v>115</v>
      </c>
      <c r="P47" s="11" t="s">
        <v>115</v>
      </c>
      <c r="Q47" s="11" t="s">
        <v>115</v>
      </c>
      <c r="R47" s="11" t="s">
        <v>115</v>
      </c>
      <c r="S47" s="11" t="s">
        <v>115</v>
      </c>
      <c r="T47" s="11" t="s">
        <v>115</v>
      </c>
      <c r="U47" s="11" t="s">
        <v>115</v>
      </c>
      <c r="V47" s="11" t="s">
        <v>115</v>
      </c>
      <c r="W47" s="11" t="s">
        <v>115</v>
      </c>
      <c r="X47" s="11" t="s">
        <v>115</v>
      </c>
      <c r="Y47" s="11" t="s">
        <v>115</v>
      </c>
      <c r="Z47" s="11" t="s">
        <v>115</v>
      </c>
      <c r="AA47" s="11" t="s">
        <v>115</v>
      </c>
      <c r="AB47" s="11" t="s">
        <v>115</v>
      </c>
      <c r="AC47" s="11" t="s">
        <v>115</v>
      </c>
      <c r="AD47" s="11" t="s">
        <v>115</v>
      </c>
      <c r="AE47" s="11" t="s">
        <v>115</v>
      </c>
      <c r="AF47" s="11" t="s">
        <v>115</v>
      </c>
      <c r="AG47" s="11" t="s">
        <v>115</v>
      </c>
      <c r="AH47" s="11" t="s">
        <v>115</v>
      </c>
      <c r="AI47" s="11" t="s">
        <v>115</v>
      </c>
      <c r="AJ47" s="11" t="s">
        <v>115</v>
      </c>
      <c r="AK47" s="11" t="s">
        <v>115</v>
      </c>
      <c r="AL47" s="11" t="s">
        <v>115</v>
      </c>
      <c r="AM47" s="11" t="s">
        <v>115</v>
      </c>
      <c r="AN47" s="11" t="s">
        <v>115</v>
      </c>
      <c r="AO47" s="11" t="s">
        <v>115</v>
      </c>
      <c r="AP47" s="11" t="s">
        <v>115</v>
      </c>
      <c r="AQ47" s="11" t="s">
        <v>115</v>
      </c>
      <c r="AR47" s="11" t="s">
        <v>115</v>
      </c>
      <c r="AS47" s="11" t="s">
        <v>115</v>
      </c>
      <c r="AT47" s="11" t="s">
        <v>115</v>
      </c>
      <c r="AU47" s="11" t="s">
        <v>115</v>
      </c>
      <c r="AV47" s="11" t="s">
        <v>115</v>
      </c>
      <c r="AW47" s="11" t="s">
        <v>115</v>
      </c>
      <c r="AX47" s="11" t="s">
        <v>115</v>
      </c>
      <c r="AY47" s="11" t="s">
        <v>115</v>
      </c>
      <c r="AZ47" s="11" t="s">
        <v>115</v>
      </c>
      <c r="BA47" s="11" t="s">
        <v>115</v>
      </c>
      <c r="BB47" s="11" t="s">
        <v>115</v>
      </c>
      <c r="BC47" s="11" t="s">
        <v>115</v>
      </c>
      <c r="BD47" s="11" t="s">
        <v>115</v>
      </c>
      <c r="BE47" s="11" t="s">
        <v>115</v>
      </c>
      <c r="BF47" s="11" t="s">
        <v>115</v>
      </c>
      <c r="BG47" s="11" t="s">
        <v>115</v>
      </c>
      <c r="BH47" s="11" t="s">
        <v>115</v>
      </c>
      <c r="BI47" s="11" t="s">
        <v>115</v>
      </c>
      <c r="BJ47" s="11" t="s">
        <v>115</v>
      </c>
      <c r="BK47" s="11" t="s">
        <v>115</v>
      </c>
      <c r="BL47" s="11" t="s">
        <v>115</v>
      </c>
      <c r="BM47" s="11" t="s">
        <v>115</v>
      </c>
      <c r="BN47" s="11" t="s">
        <v>115</v>
      </c>
      <c r="BP47" s="11" t="s">
        <v>115</v>
      </c>
      <c r="BQ47" s="11" t="s">
        <v>115</v>
      </c>
      <c r="BS47" s="11" t="s">
        <v>115</v>
      </c>
      <c r="BT47" s="11" t="s">
        <v>115</v>
      </c>
      <c r="BV47" s="11" t="s">
        <v>115</v>
      </c>
      <c r="BW47" s="11" t="s">
        <v>115</v>
      </c>
      <c r="BY47" s="11" t="s">
        <v>115</v>
      </c>
      <c r="BZ47" s="11" t="s">
        <v>115</v>
      </c>
      <c r="CB47" s="11" t="s">
        <v>115</v>
      </c>
      <c r="CC47" s="11" t="s">
        <v>115</v>
      </c>
      <c r="CE47" s="11" t="s">
        <v>115</v>
      </c>
      <c r="CF47" s="11" t="s">
        <v>115</v>
      </c>
      <c r="CH47" s="11" t="s">
        <v>115</v>
      </c>
      <c r="CI47" s="11" t="s">
        <v>115</v>
      </c>
      <c r="CK47" s="11" t="s">
        <v>115</v>
      </c>
      <c r="CL47" s="11" t="s">
        <v>115</v>
      </c>
      <c r="CN47" s="11" t="s">
        <v>115</v>
      </c>
      <c r="CO47" s="11" t="s">
        <v>115</v>
      </c>
      <c r="CQ47" s="11" t="s">
        <v>115</v>
      </c>
      <c r="CR47" s="11" t="s">
        <v>115</v>
      </c>
      <c r="CT47" s="11" t="s">
        <v>115</v>
      </c>
      <c r="CU47" s="11" t="s">
        <v>115</v>
      </c>
      <c r="CW47" s="11" t="s">
        <v>115</v>
      </c>
      <c r="CX47" s="11" t="s">
        <v>115</v>
      </c>
      <c r="CZ47" s="11" t="s">
        <v>115</v>
      </c>
      <c r="DA47" s="11" t="s">
        <v>115</v>
      </c>
      <c r="DC47" s="11" t="s">
        <v>115</v>
      </c>
      <c r="DD47" s="11" t="s">
        <v>115</v>
      </c>
      <c r="DF47" s="11" t="s">
        <v>115</v>
      </c>
      <c r="DG47" s="11" t="s">
        <v>115</v>
      </c>
      <c r="DI47" s="11" t="s">
        <v>115</v>
      </c>
      <c r="DJ47" s="11" t="s">
        <v>115</v>
      </c>
      <c r="DL47" s="11" t="s">
        <v>115</v>
      </c>
      <c r="DM47" s="11" t="s">
        <v>115</v>
      </c>
      <c r="DO47" s="11" t="s">
        <v>115</v>
      </c>
      <c r="DP47" s="11" t="s">
        <v>115</v>
      </c>
      <c r="DR47" s="11" t="s">
        <v>115</v>
      </c>
      <c r="DS47" s="11" t="s">
        <v>115</v>
      </c>
      <c r="DU47" s="11" t="s">
        <v>115</v>
      </c>
      <c r="DV47" s="11" t="s">
        <v>115</v>
      </c>
      <c r="DX47" s="11" t="s">
        <v>115</v>
      </c>
      <c r="DY47" s="11" t="s">
        <v>115</v>
      </c>
      <c r="EA47" s="11" t="s">
        <v>115</v>
      </c>
      <c r="EB47" s="11" t="s">
        <v>115</v>
      </c>
      <c r="ED47" s="11" t="s">
        <v>115</v>
      </c>
      <c r="EE47" s="11" t="s">
        <v>115</v>
      </c>
      <c r="EG47" s="11" t="s">
        <v>115</v>
      </c>
      <c r="EH47" s="11" t="s">
        <v>115</v>
      </c>
      <c r="EJ47" s="11" t="s">
        <v>115</v>
      </c>
      <c r="EK47" s="11" t="s">
        <v>115</v>
      </c>
      <c r="EM47" s="11" t="s">
        <v>115</v>
      </c>
      <c r="EN47" s="11" t="s">
        <v>115</v>
      </c>
      <c r="EP47" s="11" t="s">
        <v>115</v>
      </c>
      <c r="EQ47" s="11" t="s">
        <v>115</v>
      </c>
      <c r="ES47" s="11" t="s">
        <v>115</v>
      </c>
      <c r="ET47" s="11" t="s">
        <v>115</v>
      </c>
      <c r="EV47" s="11" t="s">
        <v>115</v>
      </c>
      <c r="EW47" s="11" t="s">
        <v>115</v>
      </c>
      <c r="EY47" s="11" t="s">
        <v>115</v>
      </c>
      <c r="EZ47" s="11" t="s">
        <v>115</v>
      </c>
      <c r="FB47" s="11" t="s">
        <v>115</v>
      </c>
      <c r="FC47" s="11" t="s">
        <v>115</v>
      </c>
      <c r="FE47" s="11" t="s">
        <v>115</v>
      </c>
      <c r="FF47" s="11" t="s">
        <v>115</v>
      </c>
      <c r="FH47" s="11" t="s">
        <v>115</v>
      </c>
      <c r="FI47" s="11" t="s">
        <v>115</v>
      </c>
      <c r="FK47" s="11" t="s">
        <v>115</v>
      </c>
      <c r="FL47" s="11" t="s">
        <v>115</v>
      </c>
      <c r="FN47" s="11" t="s">
        <v>115</v>
      </c>
      <c r="FO47" s="11" t="s">
        <v>115</v>
      </c>
      <c r="FQ47" s="11" t="s">
        <v>115</v>
      </c>
      <c r="FR47" s="11" t="s">
        <v>115</v>
      </c>
      <c r="FT47" s="11" t="s">
        <v>115</v>
      </c>
      <c r="FU47" s="11" t="s">
        <v>115</v>
      </c>
      <c r="FW47" s="11" t="s">
        <v>115</v>
      </c>
      <c r="FX47" s="11" t="s">
        <v>115</v>
      </c>
      <c r="FZ47" s="11" t="s">
        <v>115</v>
      </c>
      <c r="GA47" s="11" t="s">
        <v>115</v>
      </c>
      <c r="GC47" s="11" t="s">
        <v>115</v>
      </c>
      <c r="GD47" s="11" t="s">
        <v>115</v>
      </c>
      <c r="GF47" s="11" t="s">
        <v>115</v>
      </c>
      <c r="GG47" s="11" t="s">
        <v>115</v>
      </c>
      <c r="GI47" s="11" t="s">
        <v>115</v>
      </c>
      <c r="GJ47" s="11" t="s">
        <v>115</v>
      </c>
    </row>
    <row r="48" spans="1:192" x14ac:dyDescent="0.35">
      <c r="A48" s="11" t="s">
        <v>51</v>
      </c>
      <c r="B48" s="11" t="s">
        <v>51</v>
      </c>
      <c r="C48" s="11" t="s">
        <v>116</v>
      </c>
      <c r="D48" s="11" t="s">
        <v>485</v>
      </c>
      <c r="E48" s="11" t="s">
        <v>513</v>
      </c>
      <c r="F48" s="11" t="s">
        <v>116</v>
      </c>
      <c r="G48" s="11" t="s">
        <v>51</v>
      </c>
      <c r="H48" s="11" t="s">
        <v>51</v>
      </c>
      <c r="I48" s="11" t="s">
        <v>116</v>
      </c>
      <c r="J48" s="11" t="s">
        <v>51</v>
      </c>
      <c r="K48" s="11">
        <f t="shared" si="1"/>
        <v>42</v>
      </c>
      <c r="L48" s="11" t="s">
        <v>116</v>
      </c>
      <c r="M48" s="11">
        <f t="shared" si="0"/>
        <v>0</v>
      </c>
      <c r="N48" s="11" t="s">
        <v>115</v>
      </c>
      <c r="O48" s="11" t="s">
        <v>115</v>
      </c>
      <c r="P48" s="11" t="s">
        <v>115</v>
      </c>
      <c r="Q48" s="11" t="s">
        <v>115</v>
      </c>
      <c r="R48" s="11" t="s">
        <v>115</v>
      </c>
      <c r="S48" s="11" t="s">
        <v>115</v>
      </c>
      <c r="T48" s="11" t="s">
        <v>115</v>
      </c>
      <c r="U48" s="11" t="s">
        <v>115</v>
      </c>
      <c r="V48" s="11" t="s">
        <v>115</v>
      </c>
      <c r="W48" s="11" t="s">
        <v>115</v>
      </c>
      <c r="X48" s="11" t="s">
        <v>115</v>
      </c>
      <c r="Y48" s="11" t="s">
        <v>115</v>
      </c>
      <c r="Z48" s="11" t="s">
        <v>115</v>
      </c>
      <c r="AA48" s="11" t="s">
        <v>115</v>
      </c>
      <c r="AB48" s="11" t="s">
        <v>115</v>
      </c>
      <c r="AC48" s="11" t="s">
        <v>115</v>
      </c>
      <c r="AD48" s="11" t="s">
        <v>115</v>
      </c>
      <c r="AE48" s="11" t="s">
        <v>115</v>
      </c>
      <c r="AF48" s="11" t="s">
        <v>115</v>
      </c>
      <c r="AG48" s="11" t="s">
        <v>115</v>
      </c>
      <c r="AH48" s="11" t="s">
        <v>115</v>
      </c>
      <c r="AI48" s="11" t="s">
        <v>115</v>
      </c>
      <c r="AJ48" s="11" t="s">
        <v>115</v>
      </c>
      <c r="AK48" s="11" t="s">
        <v>115</v>
      </c>
      <c r="AL48" s="11" t="s">
        <v>115</v>
      </c>
      <c r="AM48" s="11" t="s">
        <v>115</v>
      </c>
      <c r="AN48" s="11" t="s">
        <v>115</v>
      </c>
      <c r="AO48" s="11" t="s">
        <v>115</v>
      </c>
      <c r="AP48" s="11" t="s">
        <v>115</v>
      </c>
      <c r="AQ48" s="11" t="s">
        <v>115</v>
      </c>
      <c r="AR48" s="11" t="s">
        <v>115</v>
      </c>
      <c r="AS48" s="11" t="s">
        <v>115</v>
      </c>
      <c r="AT48" s="11" t="s">
        <v>115</v>
      </c>
      <c r="AU48" s="11" t="s">
        <v>115</v>
      </c>
      <c r="AV48" s="11" t="s">
        <v>115</v>
      </c>
      <c r="AW48" s="11" t="s">
        <v>115</v>
      </c>
      <c r="AX48" s="11" t="s">
        <v>115</v>
      </c>
      <c r="AY48" s="11" t="s">
        <v>115</v>
      </c>
      <c r="AZ48" s="11" t="s">
        <v>115</v>
      </c>
      <c r="BA48" s="11" t="s">
        <v>115</v>
      </c>
      <c r="BB48" s="11" t="s">
        <v>115</v>
      </c>
      <c r="BC48" s="11" t="s">
        <v>115</v>
      </c>
      <c r="BD48" s="11" t="s">
        <v>115</v>
      </c>
      <c r="BE48" s="11" t="s">
        <v>115</v>
      </c>
      <c r="BF48" s="11" t="s">
        <v>115</v>
      </c>
      <c r="BG48" s="11" t="s">
        <v>115</v>
      </c>
      <c r="BH48" s="11" t="s">
        <v>115</v>
      </c>
      <c r="BI48" s="11" t="s">
        <v>115</v>
      </c>
      <c r="BJ48" s="11" t="s">
        <v>115</v>
      </c>
      <c r="BK48" s="11" t="s">
        <v>115</v>
      </c>
      <c r="BL48" s="11" t="s">
        <v>115</v>
      </c>
      <c r="BM48" s="11" t="s">
        <v>115</v>
      </c>
      <c r="BN48" s="11" t="s">
        <v>115</v>
      </c>
      <c r="BP48" s="11" t="s">
        <v>115</v>
      </c>
      <c r="BQ48" s="11" t="s">
        <v>115</v>
      </c>
      <c r="BS48" s="11" t="s">
        <v>115</v>
      </c>
      <c r="BT48" s="11" t="s">
        <v>115</v>
      </c>
      <c r="BV48" s="11" t="s">
        <v>115</v>
      </c>
      <c r="BW48" s="11" t="s">
        <v>115</v>
      </c>
      <c r="BY48" s="11" t="s">
        <v>115</v>
      </c>
      <c r="BZ48" s="11" t="s">
        <v>115</v>
      </c>
      <c r="CB48" s="11" t="s">
        <v>115</v>
      </c>
      <c r="CC48" s="11" t="s">
        <v>115</v>
      </c>
      <c r="CE48" s="11" t="s">
        <v>115</v>
      </c>
      <c r="CF48" s="11" t="s">
        <v>115</v>
      </c>
      <c r="CH48" s="11" t="s">
        <v>115</v>
      </c>
      <c r="CI48" s="11" t="s">
        <v>115</v>
      </c>
      <c r="CK48" s="11" t="s">
        <v>115</v>
      </c>
      <c r="CL48" s="11" t="s">
        <v>115</v>
      </c>
      <c r="CN48" s="11" t="s">
        <v>115</v>
      </c>
      <c r="CO48" s="11" t="s">
        <v>115</v>
      </c>
      <c r="CQ48" s="11" t="s">
        <v>115</v>
      </c>
      <c r="CR48" s="11" t="s">
        <v>115</v>
      </c>
      <c r="CT48" s="11" t="s">
        <v>115</v>
      </c>
      <c r="CU48" s="11" t="s">
        <v>115</v>
      </c>
      <c r="CW48" s="11" t="s">
        <v>115</v>
      </c>
      <c r="CX48" s="11" t="s">
        <v>115</v>
      </c>
      <c r="CZ48" s="11" t="s">
        <v>115</v>
      </c>
      <c r="DA48" s="11" t="s">
        <v>115</v>
      </c>
      <c r="DC48" s="11" t="s">
        <v>115</v>
      </c>
      <c r="DD48" s="11" t="s">
        <v>115</v>
      </c>
      <c r="DF48" s="11" t="s">
        <v>115</v>
      </c>
      <c r="DG48" s="11" t="s">
        <v>115</v>
      </c>
      <c r="DI48" s="11" t="s">
        <v>115</v>
      </c>
      <c r="DJ48" s="11" t="s">
        <v>115</v>
      </c>
      <c r="DL48" s="11" t="s">
        <v>115</v>
      </c>
      <c r="DM48" s="11" t="s">
        <v>115</v>
      </c>
      <c r="DO48" s="11" t="s">
        <v>115</v>
      </c>
      <c r="DP48" s="11" t="s">
        <v>115</v>
      </c>
      <c r="DR48" s="11" t="s">
        <v>115</v>
      </c>
      <c r="DS48" s="11" t="s">
        <v>115</v>
      </c>
      <c r="DU48" s="11" t="s">
        <v>115</v>
      </c>
      <c r="DV48" s="11" t="s">
        <v>115</v>
      </c>
      <c r="DX48" s="11" t="s">
        <v>115</v>
      </c>
      <c r="DY48" s="11" t="s">
        <v>115</v>
      </c>
      <c r="EA48" s="11" t="s">
        <v>115</v>
      </c>
      <c r="EB48" s="11" t="s">
        <v>115</v>
      </c>
      <c r="ED48" s="11" t="s">
        <v>115</v>
      </c>
      <c r="EE48" s="11" t="s">
        <v>115</v>
      </c>
      <c r="EG48" s="11" t="s">
        <v>115</v>
      </c>
      <c r="EH48" s="11" t="s">
        <v>115</v>
      </c>
      <c r="EJ48" s="11" t="s">
        <v>115</v>
      </c>
      <c r="EK48" s="11" t="s">
        <v>115</v>
      </c>
      <c r="EM48" s="11" t="s">
        <v>115</v>
      </c>
      <c r="EN48" s="11" t="s">
        <v>115</v>
      </c>
      <c r="EP48" s="11" t="s">
        <v>115</v>
      </c>
      <c r="EQ48" s="11" t="s">
        <v>115</v>
      </c>
      <c r="ES48" s="11" t="s">
        <v>115</v>
      </c>
      <c r="ET48" s="11" t="s">
        <v>115</v>
      </c>
      <c r="EV48" s="11" t="s">
        <v>115</v>
      </c>
      <c r="EW48" s="11" t="s">
        <v>115</v>
      </c>
      <c r="EY48" s="11" t="s">
        <v>115</v>
      </c>
      <c r="EZ48" s="11" t="s">
        <v>115</v>
      </c>
      <c r="FB48" s="11" t="s">
        <v>115</v>
      </c>
      <c r="FC48" s="11" t="s">
        <v>115</v>
      </c>
      <c r="FE48" s="11" t="s">
        <v>115</v>
      </c>
      <c r="FF48" s="11" t="s">
        <v>115</v>
      </c>
      <c r="FH48" s="11" t="s">
        <v>115</v>
      </c>
      <c r="FI48" s="11" t="s">
        <v>115</v>
      </c>
      <c r="FK48" s="11" t="s">
        <v>115</v>
      </c>
      <c r="FL48" s="11" t="s">
        <v>115</v>
      </c>
      <c r="FN48" s="11" t="s">
        <v>115</v>
      </c>
      <c r="FO48" s="11" t="s">
        <v>115</v>
      </c>
      <c r="FQ48" s="11" t="s">
        <v>115</v>
      </c>
      <c r="FR48" s="11" t="s">
        <v>115</v>
      </c>
      <c r="FT48" s="11" t="s">
        <v>115</v>
      </c>
      <c r="FU48" s="11" t="s">
        <v>115</v>
      </c>
      <c r="FW48" s="11" t="s">
        <v>115</v>
      </c>
      <c r="FX48" s="11" t="s">
        <v>115</v>
      </c>
      <c r="FZ48" s="11" t="s">
        <v>115</v>
      </c>
      <c r="GA48" s="11" t="s">
        <v>115</v>
      </c>
      <c r="GC48" s="11" t="s">
        <v>115</v>
      </c>
      <c r="GD48" s="11" t="s">
        <v>115</v>
      </c>
      <c r="GF48" s="11" t="s">
        <v>115</v>
      </c>
      <c r="GG48" s="11" t="s">
        <v>115</v>
      </c>
      <c r="GI48" s="11" t="s">
        <v>115</v>
      </c>
      <c r="GJ48" s="11" t="s">
        <v>115</v>
      </c>
    </row>
    <row r="49" spans="1:192" x14ac:dyDescent="0.35">
      <c r="A49" s="11" t="s">
        <v>51</v>
      </c>
      <c r="B49" s="11" t="s">
        <v>51</v>
      </c>
      <c r="C49" s="11" t="s">
        <v>116</v>
      </c>
      <c r="D49" s="11" t="s">
        <v>483</v>
      </c>
      <c r="E49" s="11" t="s">
        <v>514</v>
      </c>
      <c r="F49" s="11" t="s">
        <v>116</v>
      </c>
      <c r="G49" s="11" t="s">
        <v>51</v>
      </c>
      <c r="H49" s="11" t="s">
        <v>51</v>
      </c>
      <c r="I49" s="11" t="s">
        <v>116</v>
      </c>
      <c r="J49" s="11" t="s">
        <v>51</v>
      </c>
      <c r="K49" s="11">
        <f t="shared" si="1"/>
        <v>43</v>
      </c>
      <c r="L49" s="11" t="s">
        <v>116</v>
      </c>
      <c r="M49" s="11">
        <f t="shared" si="0"/>
        <v>0</v>
      </c>
      <c r="N49" s="11" t="s">
        <v>115</v>
      </c>
      <c r="O49" s="11" t="s">
        <v>115</v>
      </c>
      <c r="P49" s="11" t="s">
        <v>115</v>
      </c>
      <c r="Q49" s="11" t="s">
        <v>115</v>
      </c>
      <c r="R49" s="11" t="s">
        <v>115</v>
      </c>
      <c r="S49" s="11" t="s">
        <v>115</v>
      </c>
      <c r="T49" s="11" t="s">
        <v>115</v>
      </c>
      <c r="U49" s="11" t="s">
        <v>115</v>
      </c>
      <c r="V49" s="11" t="s">
        <v>115</v>
      </c>
      <c r="W49" s="11" t="s">
        <v>115</v>
      </c>
      <c r="X49" s="11" t="s">
        <v>115</v>
      </c>
      <c r="Y49" s="11" t="s">
        <v>115</v>
      </c>
      <c r="Z49" s="11" t="s">
        <v>115</v>
      </c>
      <c r="AA49" s="11" t="s">
        <v>115</v>
      </c>
      <c r="AB49" s="11" t="s">
        <v>115</v>
      </c>
      <c r="AC49" s="11" t="s">
        <v>115</v>
      </c>
      <c r="AD49" s="11" t="s">
        <v>115</v>
      </c>
      <c r="AE49" s="11" t="s">
        <v>115</v>
      </c>
      <c r="AF49" s="11" t="s">
        <v>115</v>
      </c>
      <c r="AG49" s="11" t="s">
        <v>115</v>
      </c>
      <c r="AH49" s="11" t="s">
        <v>115</v>
      </c>
      <c r="AI49" s="11" t="s">
        <v>115</v>
      </c>
      <c r="AJ49" s="11" t="s">
        <v>115</v>
      </c>
      <c r="AK49" s="11" t="s">
        <v>115</v>
      </c>
      <c r="AL49" s="11" t="s">
        <v>115</v>
      </c>
      <c r="AM49" s="11" t="s">
        <v>115</v>
      </c>
      <c r="AN49" s="11" t="s">
        <v>115</v>
      </c>
      <c r="AO49" s="11" t="s">
        <v>115</v>
      </c>
      <c r="AP49" s="11" t="s">
        <v>115</v>
      </c>
      <c r="AQ49" s="11" t="s">
        <v>115</v>
      </c>
      <c r="AR49" s="11" t="s">
        <v>115</v>
      </c>
      <c r="AS49" s="11" t="s">
        <v>115</v>
      </c>
      <c r="AT49" s="11" t="s">
        <v>115</v>
      </c>
      <c r="AU49" s="11" t="s">
        <v>115</v>
      </c>
      <c r="AV49" s="11" t="s">
        <v>115</v>
      </c>
      <c r="AW49" s="11" t="s">
        <v>115</v>
      </c>
      <c r="AX49" s="11" t="s">
        <v>115</v>
      </c>
      <c r="AY49" s="11" t="s">
        <v>115</v>
      </c>
      <c r="AZ49" s="11" t="s">
        <v>115</v>
      </c>
      <c r="BA49" s="11" t="s">
        <v>115</v>
      </c>
      <c r="BB49" s="11" t="s">
        <v>115</v>
      </c>
      <c r="BC49" s="11" t="s">
        <v>115</v>
      </c>
      <c r="BD49" s="11" t="s">
        <v>115</v>
      </c>
      <c r="BE49" s="11" t="s">
        <v>115</v>
      </c>
      <c r="BF49" s="11" t="s">
        <v>115</v>
      </c>
      <c r="BG49" s="11" t="s">
        <v>115</v>
      </c>
      <c r="BH49" s="11" t="s">
        <v>115</v>
      </c>
      <c r="BI49" s="11" t="s">
        <v>115</v>
      </c>
      <c r="BJ49" s="11" t="s">
        <v>115</v>
      </c>
      <c r="BK49" s="11" t="s">
        <v>115</v>
      </c>
      <c r="BL49" s="11" t="s">
        <v>115</v>
      </c>
      <c r="BM49" s="11" t="s">
        <v>115</v>
      </c>
      <c r="BN49" s="11" t="s">
        <v>115</v>
      </c>
      <c r="BP49" s="11" t="s">
        <v>115</v>
      </c>
      <c r="BQ49" s="11" t="s">
        <v>115</v>
      </c>
      <c r="BS49" s="11" t="s">
        <v>115</v>
      </c>
      <c r="BT49" s="11" t="s">
        <v>115</v>
      </c>
      <c r="BV49" s="11" t="s">
        <v>115</v>
      </c>
      <c r="BW49" s="11" t="s">
        <v>115</v>
      </c>
      <c r="BY49" s="11" t="s">
        <v>115</v>
      </c>
      <c r="BZ49" s="11" t="s">
        <v>115</v>
      </c>
      <c r="CB49" s="11" t="s">
        <v>115</v>
      </c>
      <c r="CC49" s="11" t="s">
        <v>115</v>
      </c>
      <c r="CE49" s="11" t="s">
        <v>115</v>
      </c>
      <c r="CF49" s="11" t="s">
        <v>115</v>
      </c>
      <c r="CH49" s="11" t="s">
        <v>115</v>
      </c>
      <c r="CI49" s="11" t="s">
        <v>115</v>
      </c>
      <c r="CK49" s="11" t="s">
        <v>115</v>
      </c>
      <c r="CL49" s="11" t="s">
        <v>115</v>
      </c>
      <c r="CN49" s="11" t="s">
        <v>115</v>
      </c>
      <c r="CO49" s="11" t="s">
        <v>115</v>
      </c>
      <c r="CQ49" s="11" t="s">
        <v>115</v>
      </c>
      <c r="CR49" s="11" t="s">
        <v>115</v>
      </c>
      <c r="CT49" s="11" t="s">
        <v>115</v>
      </c>
      <c r="CU49" s="11" t="s">
        <v>115</v>
      </c>
      <c r="CW49" s="11" t="s">
        <v>115</v>
      </c>
      <c r="CX49" s="11" t="s">
        <v>115</v>
      </c>
      <c r="CZ49" s="11" t="s">
        <v>115</v>
      </c>
      <c r="DA49" s="11" t="s">
        <v>115</v>
      </c>
      <c r="DC49" s="11" t="s">
        <v>115</v>
      </c>
      <c r="DD49" s="11" t="s">
        <v>115</v>
      </c>
      <c r="DF49" s="11" t="s">
        <v>115</v>
      </c>
      <c r="DG49" s="11" t="s">
        <v>115</v>
      </c>
      <c r="DI49" s="11" t="s">
        <v>115</v>
      </c>
      <c r="DJ49" s="11" t="s">
        <v>115</v>
      </c>
      <c r="DL49" s="11" t="s">
        <v>115</v>
      </c>
      <c r="DM49" s="11" t="s">
        <v>115</v>
      </c>
      <c r="DO49" s="11" t="s">
        <v>115</v>
      </c>
      <c r="DP49" s="11" t="s">
        <v>115</v>
      </c>
      <c r="DR49" s="11" t="s">
        <v>115</v>
      </c>
      <c r="DS49" s="11" t="s">
        <v>115</v>
      </c>
      <c r="DU49" s="11" t="s">
        <v>115</v>
      </c>
      <c r="DV49" s="11" t="s">
        <v>115</v>
      </c>
      <c r="DX49" s="11" t="s">
        <v>115</v>
      </c>
      <c r="DY49" s="11" t="s">
        <v>115</v>
      </c>
      <c r="EA49" s="11" t="s">
        <v>115</v>
      </c>
      <c r="EB49" s="11" t="s">
        <v>115</v>
      </c>
      <c r="ED49" s="11" t="s">
        <v>115</v>
      </c>
      <c r="EE49" s="11" t="s">
        <v>115</v>
      </c>
      <c r="EG49" s="11" t="s">
        <v>115</v>
      </c>
      <c r="EH49" s="11" t="s">
        <v>115</v>
      </c>
      <c r="EJ49" s="11" t="s">
        <v>115</v>
      </c>
      <c r="EK49" s="11" t="s">
        <v>115</v>
      </c>
      <c r="EM49" s="11" t="s">
        <v>115</v>
      </c>
      <c r="EN49" s="11" t="s">
        <v>115</v>
      </c>
      <c r="EP49" s="11" t="s">
        <v>115</v>
      </c>
      <c r="EQ49" s="11" t="s">
        <v>115</v>
      </c>
      <c r="ES49" s="11" t="s">
        <v>115</v>
      </c>
      <c r="ET49" s="11" t="s">
        <v>115</v>
      </c>
      <c r="EV49" s="11" t="s">
        <v>115</v>
      </c>
      <c r="EW49" s="11" t="s">
        <v>115</v>
      </c>
      <c r="EY49" s="11" t="s">
        <v>115</v>
      </c>
      <c r="EZ49" s="11" t="s">
        <v>115</v>
      </c>
      <c r="FB49" s="11" t="s">
        <v>115</v>
      </c>
      <c r="FC49" s="11" t="s">
        <v>115</v>
      </c>
      <c r="FE49" s="11" t="s">
        <v>115</v>
      </c>
      <c r="FF49" s="11" t="s">
        <v>115</v>
      </c>
      <c r="FH49" s="11" t="s">
        <v>115</v>
      </c>
      <c r="FI49" s="11" t="s">
        <v>115</v>
      </c>
      <c r="FK49" s="11" t="s">
        <v>115</v>
      </c>
      <c r="FL49" s="11" t="s">
        <v>115</v>
      </c>
      <c r="FN49" s="11" t="s">
        <v>115</v>
      </c>
      <c r="FO49" s="11" t="s">
        <v>115</v>
      </c>
      <c r="FQ49" s="11" t="s">
        <v>115</v>
      </c>
      <c r="FR49" s="11" t="s">
        <v>115</v>
      </c>
      <c r="FT49" s="11" t="s">
        <v>115</v>
      </c>
      <c r="FU49" s="11" t="s">
        <v>115</v>
      </c>
      <c r="FW49" s="11" t="s">
        <v>115</v>
      </c>
      <c r="FX49" s="11" t="s">
        <v>115</v>
      </c>
      <c r="FZ49" s="11" t="s">
        <v>115</v>
      </c>
      <c r="GA49" s="11" t="s">
        <v>115</v>
      </c>
      <c r="GC49" s="11" t="s">
        <v>115</v>
      </c>
      <c r="GD49" s="11" t="s">
        <v>115</v>
      </c>
      <c r="GF49" s="11" t="s">
        <v>115</v>
      </c>
      <c r="GG49" s="11" t="s">
        <v>115</v>
      </c>
      <c r="GI49" s="11" t="s">
        <v>115</v>
      </c>
      <c r="GJ49" s="11" t="s">
        <v>115</v>
      </c>
    </row>
    <row r="50" spans="1:192" x14ac:dyDescent="0.35">
      <c r="A50" s="11" t="s">
        <v>51</v>
      </c>
      <c r="B50" s="11" t="s">
        <v>51</v>
      </c>
      <c r="C50" s="11" t="s">
        <v>116</v>
      </c>
      <c r="D50" s="11" t="s">
        <v>481</v>
      </c>
      <c r="E50" s="11" t="s">
        <v>515</v>
      </c>
      <c r="F50" s="11" t="s">
        <v>116</v>
      </c>
      <c r="G50" s="11" t="s">
        <v>455</v>
      </c>
      <c r="H50" s="11" t="s">
        <v>51</v>
      </c>
      <c r="I50" s="11" t="s">
        <v>116</v>
      </c>
      <c r="J50" s="11" t="s">
        <v>51</v>
      </c>
      <c r="K50" s="11">
        <f t="shared" si="1"/>
        <v>44</v>
      </c>
      <c r="L50" s="11" t="s">
        <v>116</v>
      </c>
      <c r="M50" s="11">
        <f t="shared" si="0"/>
        <v>-1.7668470647783843E+72</v>
      </c>
      <c r="N50" s="11" t="s">
        <v>115</v>
      </c>
      <c r="O50" s="11" t="s">
        <v>115</v>
      </c>
      <c r="P50" s="11" t="s">
        <v>115</v>
      </c>
      <c r="Q50" s="11" t="s">
        <v>115</v>
      </c>
      <c r="R50" s="11" t="s">
        <v>115</v>
      </c>
      <c r="S50" s="11" t="s">
        <v>115</v>
      </c>
      <c r="T50" s="11" t="s">
        <v>115</v>
      </c>
      <c r="U50" s="11" t="s">
        <v>115</v>
      </c>
      <c r="V50" s="11" t="s">
        <v>115</v>
      </c>
      <c r="W50" s="11" t="s">
        <v>115</v>
      </c>
      <c r="X50" s="11" t="s">
        <v>115</v>
      </c>
      <c r="Y50" s="11" t="s">
        <v>115</v>
      </c>
      <c r="Z50" s="11" t="s">
        <v>115</v>
      </c>
      <c r="AA50" s="11" t="s">
        <v>115</v>
      </c>
      <c r="AB50" s="11" t="s">
        <v>115</v>
      </c>
      <c r="AC50" s="11" t="s">
        <v>115</v>
      </c>
      <c r="AD50" s="11" t="s">
        <v>115</v>
      </c>
      <c r="AE50" s="11" t="s">
        <v>115</v>
      </c>
      <c r="AF50" s="11" t="s">
        <v>115</v>
      </c>
      <c r="AG50" s="11" t="s">
        <v>115</v>
      </c>
      <c r="AH50" s="11" t="s">
        <v>115</v>
      </c>
      <c r="AI50" s="11" t="s">
        <v>115</v>
      </c>
      <c r="AJ50" s="11" t="s">
        <v>115</v>
      </c>
      <c r="AK50" s="11" t="s">
        <v>115</v>
      </c>
      <c r="AL50" s="11" t="s">
        <v>115</v>
      </c>
      <c r="AM50" s="11" t="s">
        <v>115</v>
      </c>
      <c r="AN50" s="11" t="s">
        <v>115</v>
      </c>
      <c r="AO50" s="11" t="s">
        <v>115</v>
      </c>
      <c r="AP50" s="11" t="s">
        <v>115</v>
      </c>
      <c r="AQ50" s="11" t="s">
        <v>115</v>
      </c>
      <c r="AR50" s="11" t="s">
        <v>115</v>
      </c>
      <c r="AS50" s="11" t="s">
        <v>115</v>
      </c>
      <c r="AT50" s="11" t="s">
        <v>115</v>
      </c>
      <c r="AU50" s="11" t="s">
        <v>115</v>
      </c>
      <c r="AV50" s="11" t="s">
        <v>115</v>
      </c>
      <c r="AW50" s="11" t="s">
        <v>115</v>
      </c>
      <c r="AX50" s="11" t="s">
        <v>115</v>
      </c>
      <c r="AY50" s="11" t="s">
        <v>115</v>
      </c>
      <c r="AZ50" s="11" t="s">
        <v>115</v>
      </c>
      <c r="BA50" s="11" t="s">
        <v>115</v>
      </c>
      <c r="BB50" s="11" t="s">
        <v>115</v>
      </c>
      <c r="BC50" s="11" t="s">
        <v>115</v>
      </c>
      <c r="BD50" s="11" t="s">
        <v>115</v>
      </c>
      <c r="BE50" s="11" t="s">
        <v>115</v>
      </c>
      <c r="BF50" s="11" t="s">
        <v>115</v>
      </c>
      <c r="BG50" s="11" t="s">
        <v>115</v>
      </c>
      <c r="BH50" s="11" t="s">
        <v>115</v>
      </c>
      <c r="BI50" s="11" t="s">
        <v>115</v>
      </c>
      <c r="BJ50" s="11" t="s">
        <v>115</v>
      </c>
      <c r="BK50" s="11" t="s">
        <v>115</v>
      </c>
      <c r="BL50" s="11" t="s">
        <v>115</v>
      </c>
      <c r="BM50" s="11" t="s">
        <v>115</v>
      </c>
      <c r="BN50" s="11" t="s">
        <v>115</v>
      </c>
      <c r="BP50" s="11" t="s">
        <v>115</v>
      </c>
      <c r="BQ50" s="11" t="s">
        <v>115</v>
      </c>
      <c r="BS50" s="11" t="s">
        <v>115</v>
      </c>
      <c r="BT50" s="11" t="s">
        <v>115</v>
      </c>
      <c r="BV50" s="11" t="s">
        <v>115</v>
      </c>
      <c r="BW50" s="11" t="s">
        <v>115</v>
      </c>
      <c r="BY50" s="11" t="s">
        <v>115</v>
      </c>
      <c r="BZ50" s="11" t="s">
        <v>115</v>
      </c>
      <c r="CB50" s="11" t="s">
        <v>115</v>
      </c>
      <c r="CC50" s="11" t="s">
        <v>115</v>
      </c>
      <c r="CE50" s="11" t="s">
        <v>115</v>
      </c>
      <c r="CF50" s="11" t="s">
        <v>115</v>
      </c>
      <c r="CH50" s="11" t="s">
        <v>115</v>
      </c>
      <c r="CI50" s="11" t="s">
        <v>115</v>
      </c>
      <c r="CK50" s="11" t="s">
        <v>115</v>
      </c>
      <c r="CL50" s="11" t="s">
        <v>115</v>
      </c>
      <c r="CN50" s="11" t="s">
        <v>115</v>
      </c>
      <c r="CO50" s="11" t="s">
        <v>115</v>
      </c>
      <c r="CQ50" s="11" t="s">
        <v>115</v>
      </c>
      <c r="CR50" s="11" t="s">
        <v>115</v>
      </c>
      <c r="CT50" s="11" t="s">
        <v>115</v>
      </c>
      <c r="CU50" s="11" t="s">
        <v>115</v>
      </c>
      <c r="CW50" s="11" t="s">
        <v>115</v>
      </c>
      <c r="CX50" s="11" t="s">
        <v>115</v>
      </c>
      <c r="CZ50" s="11" t="s">
        <v>115</v>
      </c>
      <c r="DA50" s="11" t="s">
        <v>115</v>
      </c>
      <c r="DC50" s="11" t="s">
        <v>115</v>
      </c>
      <c r="DD50" s="11" t="s">
        <v>115</v>
      </c>
      <c r="DF50" s="11" t="s">
        <v>115</v>
      </c>
      <c r="DG50" s="11" t="s">
        <v>115</v>
      </c>
      <c r="DI50" s="11" t="s">
        <v>115</v>
      </c>
      <c r="DJ50" s="11" t="s">
        <v>115</v>
      </c>
      <c r="DL50" s="11" t="s">
        <v>115</v>
      </c>
      <c r="DM50" s="11" t="s">
        <v>115</v>
      </c>
      <c r="DO50" s="11" t="s">
        <v>115</v>
      </c>
      <c r="DP50" s="11" t="s">
        <v>115</v>
      </c>
      <c r="DR50" s="11" t="s">
        <v>115</v>
      </c>
      <c r="DS50" s="11" t="s">
        <v>115</v>
      </c>
      <c r="DU50" s="11" t="s">
        <v>115</v>
      </c>
      <c r="DV50" s="11" t="s">
        <v>115</v>
      </c>
      <c r="DX50" s="11" t="s">
        <v>115</v>
      </c>
      <c r="DY50" s="11" t="s">
        <v>115</v>
      </c>
      <c r="EA50" s="11" t="s">
        <v>115</v>
      </c>
      <c r="EB50" s="11" t="s">
        <v>115</v>
      </c>
      <c r="ED50" s="11" t="s">
        <v>115</v>
      </c>
      <c r="EE50" s="11" t="s">
        <v>115</v>
      </c>
      <c r="EG50" s="11" t="s">
        <v>115</v>
      </c>
      <c r="EH50" s="11" t="s">
        <v>115</v>
      </c>
      <c r="EJ50" s="11" t="s">
        <v>115</v>
      </c>
      <c r="EK50" s="11" t="s">
        <v>115</v>
      </c>
      <c r="EM50" s="11" t="s">
        <v>115</v>
      </c>
      <c r="EN50" s="11" t="s">
        <v>115</v>
      </c>
      <c r="EP50" s="11" t="s">
        <v>115</v>
      </c>
      <c r="EQ50" s="11" t="s">
        <v>115</v>
      </c>
      <c r="ES50" s="11" t="s">
        <v>115</v>
      </c>
      <c r="ET50" s="11" t="s">
        <v>115</v>
      </c>
      <c r="EV50" s="11" t="s">
        <v>115</v>
      </c>
      <c r="EW50" s="11" t="s">
        <v>115</v>
      </c>
      <c r="EY50" s="11" t="s">
        <v>115</v>
      </c>
      <c r="EZ50" s="11" t="s">
        <v>115</v>
      </c>
      <c r="FB50" s="11" t="s">
        <v>115</v>
      </c>
      <c r="FC50" s="11" t="s">
        <v>115</v>
      </c>
      <c r="FE50" s="11" t="s">
        <v>115</v>
      </c>
      <c r="FF50" s="11" t="s">
        <v>115</v>
      </c>
      <c r="FH50" s="11" t="s">
        <v>115</v>
      </c>
      <c r="FI50" s="11" t="s">
        <v>115</v>
      </c>
      <c r="FK50" s="11" t="s">
        <v>115</v>
      </c>
      <c r="FL50" s="11" t="s">
        <v>115</v>
      </c>
      <c r="FN50" s="11" t="s">
        <v>115</v>
      </c>
      <c r="FO50" s="11" t="s">
        <v>115</v>
      </c>
      <c r="FQ50" s="11" t="s">
        <v>115</v>
      </c>
      <c r="FR50" s="11" t="s">
        <v>115</v>
      </c>
      <c r="FT50" s="11" t="s">
        <v>115</v>
      </c>
      <c r="FU50" s="11" t="s">
        <v>115</v>
      </c>
      <c r="FW50" s="11" t="s">
        <v>115</v>
      </c>
      <c r="FX50" s="11" t="s">
        <v>115</v>
      </c>
      <c r="FZ50" s="11" t="s">
        <v>115</v>
      </c>
      <c r="GA50" s="11" t="s">
        <v>115</v>
      </c>
      <c r="GC50" s="11" t="s">
        <v>115</v>
      </c>
      <c r="GD50" s="11" t="s">
        <v>115</v>
      </c>
      <c r="GF50" s="11" t="s">
        <v>115</v>
      </c>
      <c r="GG50" s="11" t="s">
        <v>115</v>
      </c>
      <c r="GI50" s="11" t="s">
        <v>115</v>
      </c>
      <c r="GJ50" s="11" t="s">
        <v>115</v>
      </c>
    </row>
    <row r="51" spans="1:192" x14ac:dyDescent="0.35">
      <c r="A51" s="11" t="s">
        <v>51</v>
      </c>
      <c r="B51" s="11" t="s">
        <v>51</v>
      </c>
      <c r="C51" s="11" t="s">
        <v>116</v>
      </c>
      <c r="D51" s="11" t="s">
        <v>479</v>
      </c>
      <c r="E51" s="11" t="s">
        <v>516</v>
      </c>
      <c r="F51" s="11" t="s">
        <v>116</v>
      </c>
      <c r="G51" s="11" t="s">
        <v>51</v>
      </c>
      <c r="H51" s="11" t="s">
        <v>51</v>
      </c>
      <c r="I51" s="11" t="s">
        <v>116</v>
      </c>
      <c r="J51" s="11" t="s">
        <v>51</v>
      </c>
      <c r="K51" s="11">
        <f t="shared" si="1"/>
        <v>45</v>
      </c>
      <c r="L51" s="11" t="s">
        <v>116</v>
      </c>
      <c r="M51" s="11">
        <f t="shared" si="0"/>
        <v>0</v>
      </c>
      <c r="N51" s="11" t="s">
        <v>115</v>
      </c>
      <c r="O51" s="11" t="s">
        <v>115</v>
      </c>
      <c r="P51" s="11" t="s">
        <v>115</v>
      </c>
      <c r="Q51" s="11" t="s">
        <v>115</v>
      </c>
      <c r="R51" s="11" t="s">
        <v>115</v>
      </c>
      <c r="S51" s="11" t="s">
        <v>115</v>
      </c>
      <c r="T51" s="11" t="s">
        <v>115</v>
      </c>
      <c r="U51" s="11" t="s">
        <v>115</v>
      </c>
      <c r="V51" s="11" t="s">
        <v>115</v>
      </c>
      <c r="W51" s="11" t="s">
        <v>115</v>
      </c>
      <c r="X51" s="11" t="s">
        <v>115</v>
      </c>
      <c r="Y51" s="11" t="s">
        <v>115</v>
      </c>
      <c r="Z51" s="11" t="s">
        <v>115</v>
      </c>
      <c r="AA51" s="11" t="s">
        <v>115</v>
      </c>
      <c r="AB51" s="11" t="s">
        <v>115</v>
      </c>
      <c r="AC51" s="11" t="s">
        <v>115</v>
      </c>
      <c r="AD51" s="11" t="s">
        <v>115</v>
      </c>
      <c r="AE51" s="11" t="s">
        <v>115</v>
      </c>
      <c r="AF51" s="11" t="s">
        <v>115</v>
      </c>
      <c r="AG51" s="11" t="s">
        <v>115</v>
      </c>
      <c r="AH51" s="11" t="s">
        <v>115</v>
      </c>
      <c r="AI51" s="11" t="s">
        <v>115</v>
      </c>
      <c r="AJ51" s="11" t="s">
        <v>115</v>
      </c>
      <c r="AK51" s="11" t="s">
        <v>115</v>
      </c>
      <c r="AL51" s="11" t="s">
        <v>115</v>
      </c>
      <c r="AM51" s="11" t="s">
        <v>115</v>
      </c>
      <c r="AN51" s="11" t="s">
        <v>115</v>
      </c>
      <c r="AO51" s="11" t="s">
        <v>115</v>
      </c>
      <c r="AP51" s="11" t="s">
        <v>115</v>
      </c>
      <c r="AQ51" s="11" t="s">
        <v>115</v>
      </c>
      <c r="AR51" s="11" t="s">
        <v>115</v>
      </c>
      <c r="AS51" s="11" t="s">
        <v>115</v>
      </c>
      <c r="AT51" s="11" t="s">
        <v>115</v>
      </c>
      <c r="AU51" s="11" t="s">
        <v>115</v>
      </c>
      <c r="AV51" s="11" t="s">
        <v>115</v>
      </c>
      <c r="AW51" s="11" t="s">
        <v>115</v>
      </c>
      <c r="AX51" s="11" t="s">
        <v>115</v>
      </c>
      <c r="AY51" s="11" t="s">
        <v>115</v>
      </c>
      <c r="AZ51" s="11" t="s">
        <v>115</v>
      </c>
      <c r="BA51" s="11" t="s">
        <v>115</v>
      </c>
      <c r="BB51" s="11" t="s">
        <v>115</v>
      </c>
      <c r="BC51" s="11" t="s">
        <v>115</v>
      </c>
      <c r="BD51" s="11" t="s">
        <v>115</v>
      </c>
      <c r="BE51" s="11" t="s">
        <v>115</v>
      </c>
      <c r="BF51" s="11" t="s">
        <v>115</v>
      </c>
      <c r="BG51" s="11" t="s">
        <v>115</v>
      </c>
      <c r="BH51" s="11" t="s">
        <v>115</v>
      </c>
      <c r="BI51" s="11" t="s">
        <v>115</v>
      </c>
      <c r="BJ51" s="11" t="s">
        <v>115</v>
      </c>
      <c r="BK51" s="11" t="s">
        <v>115</v>
      </c>
      <c r="BL51" s="11" t="s">
        <v>115</v>
      </c>
      <c r="BM51" s="11" t="s">
        <v>115</v>
      </c>
      <c r="BN51" s="11" t="s">
        <v>115</v>
      </c>
      <c r="BP51" s="11" t="s">
        <v>115</v>
      </c>
      <c r="BQ51" s="11" t="s">
        <v>115</v>
      </c>
      <c r="BS51" s="11" t="s">
        <v>115</v>
      </c>
      <c r="BT51" s="11" t="s">
        <v>115</v>
      </c>
      <c r="BV51" s="11" t="s">
        <v>115</v>
      </c>
      <c r="BW51" s="11" t="s">
        <v>115</v>
      </c>
      <c r="BY51" s="11" t="s">
        <v>115</v>
      </c>
      <c r="BZ51" s="11" t="s">
        <v>115</v>
      </c>
      <c r="CB51" s="11" t="s">
        <v>115</v>
      </c>
      <c r="CC51" s="11" t="s">
        <v>115</v>
      </c>
      <c r="CE51" s="11" t="s">
        <v>115</v>
      </c>
      <c r="CF51" s="11" t="s">
        <v>115</v>
      </c>
      <c r="CH51" s="11" t="s">
        <v>115</v>
      </c>
      <c r="CI51" s="11" t="s">
        <v>115</v>
      </c>
      <c r="CK51" s="11" t="s">
        <v>115</v>
      </c>
      <c r="CL51" s="11" t="s">
        <v>115</v>
      </c>
      <c r="CN51" s="11" t="s">
        <v>115</v>
      </c>
      <c r="CO51" s="11" t="s">
        <v>115</v>
      </c>
      <c r="CQ51" s="11" t="s">
        <v>115</v>
      </c>
      <c r="CR51" s="11" t="s">
        <v>115</v>
      </c>
      <c r="CT51" s="11" t="s">
        <v>115</v>
      </c>
      <c r="CU51" s="11" t="s">
        <v>115</v>
      </c>
      <c r="CW51" s="11" t="s">
        <v>115</v>
      </c>
      <c r="CX51" s="11" t="s">
        <v>115</v>
      </c>
      <c r="CZ51" s="11" t="s">
        <v>115</v>
      </c>
      <c r="DA51" s="11" t="s">
        <v>115</v>
      </c>
      <c r="DC51" s="11" t="s">
        <v>115</v>
      </c>
      <c r="DD51" s="11" t="s">
        <v>115</v>
      </c>
      <c r="DF51" s="11" t="s">
        <v>115</v>
      </c>
      <c r="DG51" s="11" t="s">
        <v>115</v>
      </c>
      <c r="DI51" s="11" t="s">
        <v>115</v>
      </c>
      <c r="DJ51" s="11" t="s">
        <v>115</v>
      </c>
      <c r="DL51" s="11" t="s">
        <v>115</v>
      </c>
      <c r="DM51" s="11" t="s">
        <v>115</v>
      </c>
      <c r="DO51" s="11" t="s">
        <v>115</v>
      </c>
      <c r="DP51" s="11" t="s">
        <v>115</v>
      </c>
      <c r="DR51" s="11" t="s">
        <v>115</v>
      </c>
      <c r="DS51" s="11" t="s">
        <v>115</v>
      </c>
      <c r="DU51" s="11" t="s">
        <v>115</v>
      </c>
      <c r="DV51" s="11" t="s">
        <v>115</v>
      </c>
      <c r="DX51" s="11" t="s">
        <v>115</v>
      </c>
      <c r="DY51" s="11" t="s">
        <v>115</v>
      </c>
      <c r="EA51" s="11" t="s">
        <v>115</v>
      </c>
      <c r="EB51" s="11" t="s">
        <v>115</v>
      </c>
      <c r="ED51" s="11" t="s">
        <v>115</v>
      </c>
      <c r="EE51" s="11" t="s">
        <v>115</v>
      </c>
      <c r="EG51" s="11" t="s">
        <v>115</v>
      </c>
      <c r="EH51" s="11" t="s">
        <v>115</v>
      </c>
      <c r="EJ51" s="11" t="s">
        <v>115</v>
      </c>
      <c r="EK51" s="11" t="s">
        <v>115</v>
      </c>
      <c r="EM51" s="11" t="s">
        <v>115</v>
      </c>
      <c r="EN51" s="11" t="s">
        <v>115</v>
      </c>
      <c r="EP51" s="11" t="s">
        <v>115</v>
      </c>
      <c r="EQ51" s="11" t="s">
        <v>115</v>
      </c>
      <c r="ES51" s="11" t="s">
        <v>115</v>
      </c>
      <c r="ET51" s="11" t="s">
        <v>115</v>
      </c>
      <c r="EV51" s="11" t="s">
        <v>115</v>
      </c>
      <c r="EW51" s="11" t="s">
        <v>115</v>
      </c>
      <c r="EY51" s="11" t="s">
        <v>115</v>
      </c>
      <c r="EZ51" s="11" t="s">
        <v>115</v>
      </c>
      <c r="FB51" s="11" t="s">
        <v>115</v>
      </c>
      <c r="FC51" s="11" t="s">
        <v>115</v>
      </c>
      <c r="FE51" s="11" t="s">
        <v>115</v>
      </c>
      <c r="FF51" s="11" t="s">
        <v>115</v>
      </c>
      <c r="FH51" s="11" t="s">
        <v>115</v>
      </c>
      <c r="FI51" s="11" t="s">
        <v>115</v>
      </c>
      <c r="FK51" s="11" t="s">
        <v>115</v>
      </c>
      <c r="FL51" s="11" t="s">
        <v>115</v>
      </c>
      <c r="FN51" s="11" t="s">
        <v>115</v>
      </c>
      <c r="FO51" s="11" t="s">
        <v>115</v>
      </c>
      <c r="FQ51" s="11" t="s">
        <v>115</v>
      </c>
      <c r="FR51" s="11" t="s">
        <v>115</v>
      </c>
      <c r="FT51" s="11" t="s">
        <v>115</v>
      </c>
      <c r="FU51" s="11" t="s">
        <v>115</v>
      </c>
      <c r="FW51" s="11" t="s">
        <v>115</v>
      </c>
      <c r="FX51" s="11" t="s">
        <v>115</v>
      </c>
      <c r="FZ51" s="11" t="s">
        <v>115</v>
      </c>
      <c r="GA51" s="11" t="s">
        <v>115</v>
      </c>
      <c r="GC51" s="11" t="s">
        <v>115</v>
      </c>
      <c r="GD51" s="11" t="s">
        <v>115</v>
      </c>
      <c r="GF51" s="11" t="s">
        <v>115</v>
      </c>
      <c r="GG51" s="11" t="s">
        <v>115</v>
      </c>
      <c r="GI51" s="11" t="s">
        <v>115</v>
      </c>
      <c r="GJ51" s="11" t="s">
        <v>115</v>
      </c>
    </row>
    <row r="52" spans="1:192" x14ac:dyDescent="0.35">
      <c r="A52" s="11" t="s">
        <v>51</v>
      </c>
      <c r="B52" s="11" t="s">
        <v>51</v>
      </c>
      <c r="C52" s="11" t="s">
        <v>116</v>
      </c>
      <c r="D52" s="11" t="s">
        <v>477</v>
      </c>
      <c r="E52" s="11" t="s">
        <v>517</v>
      </c>
      <c r="F52" s="11" t="s">
        <v>116</v>
      </c>
      <c r="G52" s="11" t="s">
        <v>51</v>
      </c>
      <c r="H52" s="11" t="s">
        <v>51</v>
      </c>
      <c r="I52" s="11" t="s">
        <v>116</v>
      </c>
      <c r="J52" s="11" t="s">
        <v>51</v>
      </c>
      <c r="K52" s="11">
        <f t="shared" si="1"/>
        <v>46</v>
      </c>
      <c r="L52" s="11" t="s">
        <v>116</v>
      </c>
      <c r="M52" s="11">
        <f t="shared" si="0"/>
        <v>0</v>
      </c>
      <c r="N52" s="11" t="s">
        <v>115</v>
      </c>
      <c r="O52" s="11" t="s">
        <v>115</v>
      </c>
      <c r="P52" s="11" t="s">
        <v>115</v>
      </c>
      <c r="Q52" s="11" t="s">
        <v>115</v>
      </c>
      <c r="R52" s="11" t="s">
        <v>115</v>
      </c>
      <c r="S52" s="11" t="s">
        <v>115</v>
      </c>
      <c r="T52" s="11" t="s">
        <v>115</v>
      </c>
      <c r="U52" s="11" t="s">
        <v>115</v>
      </c>
      <c r="V52" s="11" t="s">
        <v>115</v>
      </c>
      <c r="W52" s="11" t="s">
        <v>115</v>
      </c>
      <c r="X52" s="11" t="s">
        <v>115</v>
      </c>
      <c r="Y52" s="11" t="s">
        <v>115</v>
      </c>
      <c r="Z52" s="11" t="s">
        <v>115</v>
      </c>
      <c r="AA52" s="11" t="s">
        <v>115</v>
      </c>
      <c r="AB52" s="11" t="s">
        <v>115</v>
      </c>
      <c r="AC52" s="11" t="s">
        <v>115</v>
      </c>
      <c r="AD52" s="11" t="s">
        <v>115</v>
      </c>
      <c r="AE52" s="11" t="s">
        <v>115</v>
      </c>
      <c r="AF52" s="11" t="s">
        <v>115</v>
      </c>
      <c r="AG52" s="11" t="s">
        <v>115</v>
      </c>
      <c r="AH52" s="11" t="s">
        <v>115</v>
      </c>
      <c r="AI52" s="11" t="s">
        <v>115</v>
      </c>
      <c r="AJ52" s="11" t="s">
        <v>115</v>
      </c>
      <c r="AK52" s="11" t="s">
        <v>115</v>
      </c>
      <c r="AL52" s="11" t="s">
        <v>115</v>
      </c>
      <c r="AM52" s="11" t="s">
        <v>115</v>
      </c>
      <c r="AN52" s="11" t="s">
        <v>115</v>
      </c>
      <c r="AO52" s="11" t="s">
        <v>115</v>
      </c>
      <c r="AP52" s="11" t="s">
        <v>115</v>
      </c>
      <c r="AQ52" s="11" t="s">
        <v>115</v>
      </c>
      <c r="AR52" s="11" t="s">
        <v>115</v>
      </c>
      <c r="AS52" s="11" t="s">
        <v>115</v>
      </c>
      <c r="AT52" s="11" t="s">
        <v>115</v>
      </c>
      <c r="AU52" s="11" t="s">
        <v>115</v>
      </c>
      <c r="AV52" s="11" t="s">
        <v>115</v>
      </c>
      <c r="AW52" s="11" t="s">
        <v>115</v>
      </c>
      <c r="AX52" s="11" t="s">
        <v>115</v>
      </c>
      <c r="AY52" s="11" t="s">
        <v>115</v>
      </c>
      <c r="AZ52" s="11" t="s">
        <v>115</v>
      </c>
      <c r="BA52" s="11" t="s">
        <v>115</v>
      </c>
      <c r="BB52" s="11" t="s">
        <v>115</v>
      </c>
      <c r="BC52" s="11" t="s">
        <v>115</v>
      </c>
      <c r="BD52" s="11" t="s">
        <v>115</v>
      </c>
      <c r="BE52" s="11" t="s">
        <v>115</v>
      </c>
      <c r="BF52" s="11" t="s">
        <v>115</v>
      </c>
      <c r="BG52" s="11" t="s">
        <v>115</v>
      </c>
      <c r="BH52" s="11" t="s">
        <v>115</v>
      </c>
      <c r="BI52" s="11" t="s">
        <v>115</v>
      </c>
      <c r="BJ52" s="11" t="s">
        <v>115</v>
      </c>
      <c r="BK52" s="11" t="s">
        <v>115</v>
      </c>
      <c r="BL52" s="11" t="s">
        <v>115</v>
      </c>
      <c r="BM52" s="11" t="s">
        <v>115</v>
      </c>
      <c r="BN52" s="11" t="s">
        <v>115</v>
      </c>
      <c r="BP52" s="11" t="s">
        <v>115</v>
      </c>
      <c r="BQ52" s="11" t="s">
        <v>115</v>
      </c>
      <c r="BS52" s="11" t="s">
        <v>115</v>
      </c>
      <c r="BT52" s="11" t="s">
        <v>115</v>
      </c>
      <c r="BV52" s="11" t="s">
        <v>115</v>
      </c>
      <c r="BW52" s="11" t="s">
        <v>115</v>
      </c>
      <c r="BY52" s="11" t="s">
        <v>115</v>
      </c>
      <c r="BZ52" s="11" t="s">
        <v>115</v>
      </c>
      <c r="CB52" s="11" t="s">
        <v>115</v>
      </c>
      <c r="CC52" s="11" t="s">
        <v>115</v>
      </c>
      <c r="CE52" s="11" t="s">
        <v>115</v>
      </c>
      <c r="CF52" s="11" t="s">
        <v>115</v>
      </c>
      <c r="CH52" s="11" t="s">
        <v>115</v>
      </c>
      <c r="CI52" s="11" t="s">
        <v>115</v>
      </c>
      <c r="CK52" s="11" t="s">
        <v>115</v>
      </c>
      <c r="CL52" s="11" t="s">
        <v>115</v>
      </c>
      <c r="CN52" s="11" t="s">
        <v>115</v>
      </c>
      <c r="CO52" s="11" t="s">
        <v>115</v>
      </c>
      <c r="CQ52" s="11" t="s">
        <v>115</v>
      </c>
      <c r="CR52" s="11" t="s">
        <v>115</v>
      </c>
      <c r="CT52" s="11" t="s">
        <v>115</v>
      </c>
      <c r="CU52" s="11" t="s">
        <v>115</v>
      </c>
      <c r="CW52" s="11" t="s">
        <v>115</v>
      </c>
      <c r="CX52" s="11" t="s">
        <v>115</v>
      </c>
      <c r="CZ52" s="11" t="s">
        <v>115</v>
      </c>
      <c r="DA52" s="11" t="s">
        <v>115</v>
      </c>
      <c r="DC52" s="11" t="s">
        <v>115</v>
      </c>
      <c r="DD52" s="11" t="s">
        <v>115</v>
      </c>
      <c r="DF52" s="11" t="s">
        <v>115</v>
      </c>
      <c r="DG52" s="11" t="s">
        <v>115</v>
      </c>
      <c r="DI52" s="11" t="s">
        <v>115</v>
      </c>
      <c r="DJ52" s="11" t="s">
        <v>115</v>
      </c>
      <c r="DL52" s="11" t="s">
        <v>115</v>
      </c>
      <c r="DM52" s="11" t="s">
        <v>115</v>
      </c>
      <c r="DO52" s="11" t="s">
        <v>115</v>
      </c>
      <c r="DP52" s="11" t="s">
        <v>115</v>
      </c>
      <c r="DR52" s="11" t="s">
        <v>115</v>
      </c>
      <c r="DS52" s="11" t="s">
        <v>115</v>
      </c>
      <c r="DU52" s="11" t="s">
        <v>115</v>
      </c>
      <c r="DV52" s="11" t="s">
        <v>115</v>
      </c>
      <c r="DX52" s="11" t="s">
        <v>115</v>
      </c>
      <c r="DY52" s="11" t="s">
        <v>115</v>
      </c>
      <c r="EA52" s="11" t="s">
        <v>115</v>
      </c>
      <c r="EB52" s="11" t="s">
        <v>115</v>
      </c>
      <c r="ED52" s="11" t="s">
        <v>115</v>
      </c>
      <c r="EE52" s="11" t="s">
        <v>115</v>
      </c>
      <c r="EG52" s="11" t="s">
        <v>115</v>
      </c>
      <c r="EH52" s="11" t="s">
        <v>115</v>
      </c>
      <c r="EJ52" s="11" t="s">
        <v>115</v>
      </c>
      <c r="EK52" s="11" t="s">
        <v>115</v>
      </c>
      <c r="EM52" s="11" t="s">
        <v>115</v>
      </c>
      <c r="EN52" s="11" t="s">
        <v>115</v>
      </c>
      <c r="EP52" s="11" t="s">
        <v>115</v>
      </c>
      <c r="EQ52" s="11" t="s">
        <v>115</v>
      </c>
      <c r="ES52" s="11" t="s">
        <v>115</v>
      </c>
      <c r="ET52" s="11" t="s">
        <v>115</v>
      </c>
      <c r="EV52" s="11" t="s">
        <v>115</v>
      </c>
      <c r="EW52" s="11" t="s">
        <v>115</v>
      </c>
      <c r="EY52" s="11" t="s">
        <v>115</v>
      </c>
      <c r="EZ52" s="11" t="s">
        <v>115</v>
      </c>
      <c r="FB52" s="11" t="s">
        <v>115</v>
      </c>
      <c r="FC52" s="11" t="s">
        <v>115</v>
      </c>
      <c r="FE52" s="11" t="s">
        <v>115</v>
      </c>
      <c r="FF52" s="11" t="s">
        <v>115</v>
      </c>
      <c r="FH52" s="11" t="s">
        <v>115</v>
      </c>
      <c r="FI52" s="11" t="s">
        <v>115</v>
      </c>
      <c r="FK52" s="11" t="s">
        <v>115</v>
      </c>
      <c r="FL52" s="11" t="s">
        <v>115</v>
      </c>
      <c r="FN52" s="11" t="s">
        <v>115</v>
      </c>
      <c r="FO52" s="11" t="s">
        <v>115</v>
      </c>
      <c r="FQ52" s="11" t="s">
        <v>115</v>
      </c>
      <c r="FR52" s="11" t="s">
        <v>115</v>
      </c>
      <c r="FT52" s="11" t="s">
        <v>115</v>
      </c>
      <c r="FU52" s="11" t="s">
        <v>115</v>
      </c>
      <c r="FW52" s="11" t="s">
        <v>115</v>
      </c>
      <c r="FX52" s="11" t="s">
        <v>115</v>
      </c>
      <c r="FZ52" s="11" t="s">
        <v>115</v>
      </c>
      <c r="GA52" s="11" t="s">
        <v>115</v>
      </c>
      <c r="GC52" s="11" t="s">
        <v>115</v>
      </c>
      <c r="GD52" s="11" t="s">
        <v>115</v>
      </c>
      <c r="GF52" s="11" t="s">
        <v>115</v>
      </c>
      <c r="GG52" s="11" t="s">
        <v>115</v>
      </c>
      <c r="GI52" s="11" t="s">
        <v>115</v>
      </c>
      <c r="GJ52" s="11" t="s">
        <v>115</v>
      </c>
    </row>
    <row r="53" spans="1:192" x14ac:dyDescent="0.35">
      <c r="A53" s="11" t="s">
        <v>51</v>
      </c>
      <c r="B53" s="11" t="s">
        <v>51</v>
      </c>
      <c r="C53" s="11" t="s">
        <v>116</v>
      </c>
      <c r="D53" s="11" t="s">
        <v>475</v>
      </c>
      <c r="E53" s="11" t="s">
        <v>518</v>
      </c>
      <c r="F53" s="11" t="s">
        <v>116</v>
      </c>
      <c r="G53" s="11" t="s">
        <v>51</v>
      </c>
      <c r="H53" s="11" t="s">
        <v>51</v>
      </c>
      <c r="I53" s="11" t="s">
        <v>116</v>
      </c>
      <c r="J53" s="11" t="s">
        <v>51</v>
      </c>
      <c r="K53" s="11">
        <f t="shared" si="1"/>
        <v>47</v>
      </c>
      <c r="L53" s="11" t="s">
        <v>116</v>
      </c>
      <c r="M53" s="11">
        <f t="shared" si="0"/>
        <v>0</v>
      </c>
      <c r="N53" s="11" t="s">
        <v>115</v>
      </c>
      <c r="O53" s="11" t="s">
        <v>115</v>
      </c>
      <c r="P53" s="11" t="s">
        <v>115</v>
      </c>
      <c r="Q53" s="11" t="s">
        <v>115</v>
      </c>
      <c r="R53" s="11" t="s">
        <v>115</v>
      </c>
      <c r="S53" s="11" t="s">
        <v>115</v>
      </c>
      <c r="T53" s="11" t="s">
        <v>115</v>
      </c>
      <c r="U53" s="11" t="s">
        <v>115</v>
      </c>
      <c r="V53" s="11" t="s">
        <v>115</v>
      </c>
      <c r="W53" s="11" t="s">
        <v>115</v>
      </c>
      <c r="X53" s="11" t="s">
        <v>115</v>
      </c>
      <c r="Y53" s="11" t="s">
        <v>115</v>
      </c>
      <c r="Z53" s="11" t="s">
        <v>115</v>
      </c>
      <c r="AA53" s="11" t="s">
        <v>115</v>
      </c>
      <c r="AB53" s="11" t="s">
        <v>115</v>
      </c>
      <c r="AC53" s="11" t="s">
        <v>115</v>
      </c>
      <c r="AD53" s="11" t="s">
        <v>115</v>
      </c>
      <c r="AE53" s="11" t="s">
        <v>115</v>
      </c>
      <c r="AF53" s="11" t="s">
        <v>115</v>
      </c>
      <c r="AG53" s="11" t="s">
        <v>115</v>
      </c>
      <c r="AH53" s="11" t="s">
        <v>115</v>
      </c>
      <c r="AI53" s="11" t="s">
        <v>115</v>
      </c>
      <c r="AJ53" s="11" t="s">
        <v>115</v>
      </c>
      <c r="AK53" s="11" t="s">
        <v>115</v>
      </c>
      <c r="AL53" s="11" t="s">
        <v>115</v>
      </c>
      <c r="AM53" s="11" t="s">
        <v>115</v>
      </c>
      <c r="AN53" s="11" t="s">
        <v>115</v>
      </c>
      <c r="AO53" s="11" t="s">
        <v>115</v>
      </c>
      <c r="AP53" s="11" t="s">
        <v>115</v>
      </c>
      <c r="AQ53" s="11" t="s">
        <v>115</v>
      </c>
      <c r="AR53" s="11" t="s">
        <v>115</v>
      </c>
      <c r="AS53" s="11" t="s">
        <v>115</v>
      </c>
      <c r="AT53" s="11" t="s">
        <v>115</v>
      </c>
      <c r="AU53" s="11" t="s">
        <v>115</v>
      </c>
      <c r="AV53" s="11" t="s">
        <v>115</v>
      </c>
      <c r="AW53" s="11" t="s">
        <v>115</v>
      </c>
      <c r="AX53" s="11" t="s">
        <v>115</v>
      </c>
      <c r="AY53" s="11" t="s">
        <v>115</v>
      </c>
      <c r="AZ53" s="11" t="s">
        <v>115</v>
      </c>
      <c r="BA53" s="11" t="s">
        <v>115</v>
      </c>
      <c r="BB53" s="11" t="s">
        <v>115</v>
      </c>
      <c r="BC53" s="11" t="s">
        <v>115</v>
      </c>
      <c r="BD53" s="11" t="s">
        <v>115</v>
      </c>
      <c r="BE53" s="11" t="s">
        <v>115</v>
      </c>
      <c r="BF53" s="11" t="s">
        <v>115</v>
      </c>
      <c r="BG53" s="11" t="s">
        <v>115</v>
      </c>
      <c r="BH53" s="11" t="s">
        <v>115</v>
      </c>
      <c r="BI53" s="11" t="s">
        <v>115</v>
      </c>
      <c r="BJ53" s="11" t="s">
        <v>115</v>
      </c>
      <c r="BK53" s="11" t="s">
        <v>115</v>
      </c>
      <c r="BL53" s="11" t="s">
        <v>115</v>
      </c>
      <c r="BM53" s="11" t="s">
        <v>115</v>
      </c>
      <c r="BN53" s="11" t="s">
        <v>115</v>
      </c>
      <c r="BP53" s="11" t="s">
        <v>115</v>
      </c>
      <c r="BQ53" s="11" t="s">
        <v>115</v>
      </c>
      <c r="BS53" s="11" t="s">
        <v>115</v>
      </c>
      <c r="BT53" s="11" t="s">
        <v>115</v>
      </c>
      <c r="BV53" s="11" t="s">
        <v>115</v>
      </c>
      <c r="BW53" s="11" t="s">
        <v>115</v>
      </c>
      <c r="BY53" s="11" t="s">
        <v>115</v>
      </c>
      <c r="BZ53" s="11" t="s">
        <v>115</v>
      </c>
      <c r="CB53" s="11" t="s">
        <v>115</v>
      </c>
      <c r="CC53" s="11" t="s">
        <v>115</v>
      </c>
      <c r="CE53" s="11" t="s">
        <v>115</v>
      </c>
      <c r="CF53" s="11" t="s">
        <v>115</v>
      </c>
      <c r="CH53" s="11" t="s">
        <v>115</v>
      </c>
      <c r="CI53" s="11" t="s">
        <v>115</v>
      </c>
      <c r="CK53" s="11" t="s">
        <v>115</v>
      </c>
      <c r="CL53" s="11" t="s">
        <v>115</v>
      </c>
      <c r="CN53" s="11" t="s">
        <v>115</v>
      </c>
      <c r="CO53" s="11" t="s">
        <v>115</v>
      </c>
      <c r="CQ53" s="11" t="s">
        <v>115</v>
      </c>
      <c r="CR53" s="11" t="s">
        <v>115</v>
      </c>
      <c r="CT53" s="11" t="s">
        <v>115</v>
      </c>
      <c r="CU53" s="11" t="s">
        <v>115</v>
      </c>
      <c r="CW53" s="11" t="s">
        <v>115</v>
      </c>
      <c r="CX53" s="11" t="s">
        <v>115</v>
      </c>
      <c r="CZ53" s="11" t="s">
        <v>115</v>
      </c>
      <c r="DA53" s="11" t="s">
        <v>115</v>
      </c>
      <c r="DC53" s="11" t="s">
        <v>115</v>
      </c>
      <c r="DD53" s="11" t="s">
        <v>115</v>
      </c>
      <c r="DF53" s="11" t="s">
        <v>115</v>
      </c>
      <c r="DG53" s="11" t="s">
        <v>115</v>
      </c>
      <c r="DI53" s="11" t="s">
        <v>115</v>
      </c>
      <c r="DJ53" s="11" t="s">
        <v>115</v>
      </c>
      <c r="DL53" s="11" t="s">
        <v>115</v>
      </c>
      <c r="DM53" s="11" t="s">
        <v>115</v>
      </c>
      <c r="DO53" s="11" t="s">
        <v>115</v>
      </c>
      <c r="DP53" s="11" t="s">
        <v>115</v>
      </c>
      <c r="DR53" s="11" t="s">
        <v>115</v>
      </c>
      <c r="DS53" s="11" t="s">
        <v>115</v>
      </c>
      <c r="DU53" s="11" t="s">
        <v>115</v>
      </c>
      <c r="DV53" s="11" t="s">
        <v>115</v>
      </c>
      <c r="DX53" s="11" t="s">
        <v>115</v>
      </c>
      <c r="DY53" s="11" t="s">
        <v>115</v>
      </c>
      <c r="EA53" s="11" t="s">
        <v>115</v>
      </c>
      <c r="EB53" s="11" t="s">
        <v>115</v>
      </c>
      <c r="ED53" s="11" t="s">
        <v>115</v>
      </c>
      <c r="EE53" s="11" t="s">
        <v>115</v>
      </c>
      <c r="EG53" s="11" t="s">
        <v>115</v>
      </c>
      <c r="EH53" s="11" t="s">
        <v>115</v>
      </c>
      <c r="EJ53" s="11" t="s">
        <v>115</v>
      </c>
      <c r="EK53" s="11" t="s">
        <v>115</v>
      </c>
      <c r="EM53" s="11" t="s">
        <v>115</v>
      </c>
      <c r="EN53" s="11" t="s">
        <v>115</v>
      </c>
      <c r="EP53" s="11" t="s">
        <v>115</v>
      </c>
      <c r="EQ53" s="11" t="s">
        <v>115</v>
      </c>
      <c r="ES53" s="11" t="s">
        <v>115</v>
      </c>
      <c r="ET53" s="11" t="s">
        <v>115</v>
      </c>
      <c r="EV53" s="11" t="s">
        <v>115</v>
      </c>
      <c r="EW53" s="11" t="s">
        <v>115</v>
      </c>
      <c r="EY53" s="11" t="s">
        <v>115</v>
      </c>
      <c r="EZ53" s="11" t="s">
        <v>115</v>
      </c>
      <c r="FB53" s="11" t="s">
        <v>115</v>
      </c>
      <c r="FC53" s="11" t="s">
        <v>115</v>
      </c>
      <c r="FE53" s="11" t="s">
        <v>115</v>
      </c>
      <c r="FF53" s="11" t="s">
        <v>115</v>
      </c>
      <c r="FH53" s="11" t="s">
        <v>115</v>
      </c>
      <c r="FI53" s="11" t="s">
        <v>115</v>
      </c>
      <c r="FK53" s="11" t="s">
        <v>115</v>
      </c>
      <c r="FL53" s="11" t="s">
        <v>115</v>
      </c>
      <c r="FN53" s="11" t="s">
        <v>115</v>
      </c>
      <c r="FO53" s="11" t="s">
        <v>115</v>
      </c>
      <c r="FQ53" s="11" t="s">
        <v>115</v>
      </c>
      <c r="FR53" s="11" t="s">
        <v>115</v>
      </c>
      <c r="FT53" s="11" t="s">
        <v>115</v>
      </c>
      <c r="FU53" s="11" t="s">
        <v>115</v>
      </c>
      <c r="FW53" s="11" t="s">
        <v>115</v>
      </c>
      <c r="FX53" s="11" t="s">
        <v>115</v>
      </c>
      <c r="FZ53" s="11" t="s">
        <v>115</v>
      </c>
      <c r="GA53" s="11" t="s">
        <v>115</v>
      </c>
      <c r="GC53" s="11" t="s">
        <v>115</v>
      </c>
      <c r="GD53" s="11" t="s">
        <v>115</v>
      </c>
      <c r="GF53" s="11" t="s">
        <v>115</v>
      </c>
      <c r="GG53" s="11" t="s">
        <v>115</v>
      </c>
      <c r="GI53" s="11" t="s">
        <v>115</v>
      </c>
      <c r="GJ53" s="11" t="s">
        <v>115</v>
      </c>
    </row>
    <row r="54" spans="1:192" x14ac:dyDescent="0.35">
      <c r="A54" s="11" t="s">
        <v>51</v>
      </c>
      <c r="B54" s="11" t="s">
        <v>51</v>
      </c>
      <c r="C54" s="11" t="s">
        <v>116</v>
      </c>
      <c r="D54" s="11" t="s">
        <v>51</v>
      </c>
      <c r="E54" s="11" t="s">
        <v>51</v>
      </c>
      <c r="F54" s="11" t="s">
        <v>116</v>
      </c>
      <c r="G54" s="11" t="s">
        <v>51</v>
      </c>
      <c r="H54" s="11" t="s">
        <v>51</v>
      </c>
      <c r="I54" s="11" t="s">
        <v>116</v>
      </c>
      <c r="J54" s="11" t="s">
        <v>51</v>
      </c>
      <c r="K54" s="11">
        <f t="shared" si="1"/>
        <v>48</v>
      </c>
      <c r="L54" s="11" t="s">
        <v>116</v>
      </c>
      <c r="M54" s="11">
        <f t="shared" si="0"/>
        <v>0</v>
      </c>
      <c r="N54" s="11" t="s">
        <v>115</v>
      </c>
      <c r="O54" s="11" t="s">
        <v>115</v>
      </c>
      <c r="P54" s="11" t="s">
        <v>115</v>
      </c>
      <c r="Q54" s="11" t="s">
        <v>115</v>
      </c>
      <c r="R54" s="11" t="s">
        <v>115</v>
      </c>
      <c r="S54" s="11" t="s">
        <v>115</v>
      </c>
      <c r="T54" s="11" t="s">
        <v>115</v>
      </c>
      <c r="U54" s="11" t="s">
        <v>115</v>
      </c>
      <c r="V54" s="11" t="s">
        <v>115</v>
      </c>
      <c r="W54" s="11" t="s">
        <v>115</v>
      </c>
      <c r="X54" s="11" t="s">
        <v>115</v>
      </c>
      <c r="Y54" s="11" t="s">
        <v>115</v>
      </c>
      <c r="Z54" s="11" t="s">
        <v>115</v>
      </c>
      <c r="AA54" s="11" t="s">
        <v>115</v>
      </c>
      <c r="AB54" s="11" t="s">
        <v>115</v>
      </c>
      <c r="AC54" s="11" t="s">
        <v>115</v>
      </c>
      <c r="AD54" s="11" t="s">
        <v>115</v>
      </c>
      <c r="AE54" s="11" t="s">
        <v>115</v>
      </c>
      <c r="AF54" s="11" t="s">
        <v>115</v>
      </c>
      <c r="AG54" s="11" t="s">
        <v>115</v>
      </c>
      <c r="AH54" s="11" t="s">
        <v>115</v>
      </c>
      <c r="AI54" s="11" t="s">
        <v>115</v>
      </c>
      <c r="AJ54" s="11" t="s">
        <v>115</v>
      </c>
      <c r="AK54" s="11" t="s">
        <v>115</v>
      </c>
      <c r="AL54" s="11" t="s">
        <v>115</v>
      </c>
      <c r="AM54" s="11" t="s">
        <v>115</v>
      </c>
      <c r="AN54" s="11" t="s">
        <v>115</v>
      </c>
      <c r="AO54" s="11" t="s">
        <v>115</v>
      </c>
      <c r="AP54" s="11" t="s">
        <v>115</v>
      </c>
      <c r="AQ54" s="11" t="s">
        <v>115</v>
      </c>
      <c r="AR54" s="11" t="s">
        <v>115</v>
      </c>
      <c r="AS54" s="11" t="s">
        <v>115</v>
      </c>
      <c r="AT54" s="11" t="s">
        <v>115</v>
      </c>
      <c r="AU54" s="11" t="s">
        <v>115</v>
      </c>
      <c r="AV54" s="11" t="s">
        <v>115</v>
      </c>
      <c r="AW54" s="11" t="s">
        <v>115</v>
      </c>
      <c r="AX54" s="11" t="s">
        <v>115</v>
      </c>
      <c r="AY54" s="11" t="s">
        <v>115</v>
      </c>
      <c r="AZ54" s="11" t="s">
        <v>115</v>
      </c>
      <c r="BA54" s="11" t="s">
        <v>115</v>
      </c>
      <c r="BB54" s="11" t="s">
        <v>115</v>
      </c>
      <c r="BC54" s="11" t="s">
        <v>115</v>
      </c>
      <c r="BD54" s="11" t="s">
        <v>115</v>
      </c>
      <c r="BE54" s="11" t="s">
        <v>115</v>
      </c>
      <c r="BF54" s="11" t="s">
        <v>115</v>
      </c>
      <c r="BG54" s="11" t="s">
        <v>115</v>
      </c>
      <c r="BH54" s="11" t="s">
        <v>115</v>
      </c>
      <c r="BI54" s="11" t="s">
        <v>115</v>
      </c>
      <c r="BJ54" s="11" t="s">
        <v>115</v>
      </c>
      <c r="BK54" s="11" t="s">
        <v>115</v>
      </c>
      <c r="BL54" s="11" t="s">
        <v>115</v>
      </c>
      <c r="BM54" s="11" t="s">
        <v>115</v>
      </c>
      <c r="BN54" s="11" t="s">
        <v>115</v>
      </c>
      <c r="BP54" s="11" t="s">
        <v>115</v>
      </c>
      <c r="BQ54" s="11" t="s">
        <v>115</v>
      </c>
      <c r="BS54" s="11" t="s">
        <v>115</v>
      </c>
      <c r="BT54" s="11" t="s">
        <v>115</v>
      </c>
      <c r="BV54" s="11" t="s">
        <v>115</v>
      </c>
      <c r="BW54" s="11" t="s">
        <v>115</v>
      </c>
      <c r="BY54" s="11" t="s">
        <v>115</v>
      </c>
      <c r="BZ54" s="11" t="s">
        <v>115</v>
      </c>
      <c r="CB54" s="11" t="s">
        <v>115</v>
      </c>
      <c r="CC54" s="11" t="s">
        <v>115</v>
      </c>
      <c r="CE54" s="11" t="s">
        <v>115</v>
      </c>
      <c r="CF54" s="11" t="s">
        <v>115</v>
      </c>
      <c r="CH54" s="11" t="s">
        <v>115</v>
      </c>
      <c r="CI54" s="11" t="s">
        <v>115</v>
      </c>
      <c r="CK54" s="11" t="s">
        <v>115</v>
      </c>
      <c r="CL54" s="11" t="s">
        <v>115</v>
      </c>
      <c r="CN54" s="11" t="s">
        <v>115</v>
      </c>
      <c r="CO54" s="11" t="s">
        <v>115</v>
      </c>
      <c r="CQ54" s="11" t="s">
        <v>115</v>
      </c>
      <c r="CR54" s="11" t="s">
        <v>115</v>
      </c>
      <c r="CT54" s="11" t="s">
        <v>115</v>
      </c>
      <c r="CU54" s="11" t="s">
        <v>115</v>
      </c>
      <c r="CW54" s="11" t="s">
        <v>115</v>
      </c>
      <c r="CX54" s="11" t="s">
        <v>115</v>
      </c>
      <c r="CZ54" s="11" t="s">
        <v>115</v>
      </c>
      <c r="DA54" s="11" t="s">
        <v>115</v>
      </c>
      <c r="DC54" s="11" t="s">
        <v>115</v>
      </c>
      <c r="DD54" s="11" t="s">
        <v>115</v>
      </c>
      <c r="DF54" s="11" t="s">
        <v>115</v>
      </c>
      <c r="DG54" s="11" t="s">
        <v>115</v>
      </c>
      <c r="DI54" s="11" t="s">
        <v>115</v>
      </c>
      <c r="DJ54" s="11" t="s">
        <v>115</v>
      </c>
      <c r="DL54" s="11" t="s">
        <v>115</v>
      </c>
      <c r="DM54" s="11" t="s">
        <v>115</v>
      </c>
      <c r="DO54" s="11" t="s">
        <v>115</v>
      </c>
      <c r="DP54" s="11" t="s">
        <v>115</v>
      </c>
      <c r="DR54" s="11" t="s">
        <v>115</v>
      </c>
      <c r="DS54" s="11" t="s">
        <v>115</v>
      </c>
      <c r="DU54" s="11" t="s">
        <v>115</v>
      </c>
      <c r="DV54" s="11" t="s">
        <v>115</v>
      </c>
      <c r="DX54" s="11" t="s">
        <v>115</v>
      </c>
      <c r="DY54" s="11" t="s">
        <v>115</v>
      </c>
      <c r="EA54" s="11" t="s">
        <v>115</v>
      </c>
      <c r="EB54" s="11" t="s">
        <v>115</v>
      </c>
      <c r="ED54" s="11" t="s">
        <v>115</v>
      </c>
      <c r="EE54" s="11" t="s">
        <v>115</v>
      </c>
      <c r="EG54" s="11" t="s">
        <v>115</v>
      </c>
      <c r="EH54" s="11" t="s">
        <v>115</v>
      </c>
      <c r="EJ54" s="11" t="s">
        <v>115</v>
      </c>
      <c r="EK54" s="11" t="s">
        <v>115</v>
      </c>
      <c r="EM54" s="11" t="s">
        <v>115</v>
      </c>
      <c r="EN54" s="11" t="s">
        <v>115</v>
      </c>
      <c r="EP54" s="11" t="s">
        <v>115</v>
      </c>
      <c r="EQ54" s="11" t="s">
        <v>115</v>
      </c>
      <c r="ES54" s="11" t="s">
        <v>115</v>
      </c>
      <c r="ET54" s="11" t="s">
        <v>115</v>
      </c>
      <c r="EV54" s="11" t="s">
        <v>115</v>
      </c>
      <c r="EW54" s="11" t="s">
        <v>115</v>
      </c>
      <c r="EY54" s="11" t="s">
        <v>115</v>
      </c>
      <c r="EZ54" s="11" t="s">
        <v>115</v>
      </c>
      <c r="FB54" s="11" t="s">
        <v>115</v>
      </c>
      <c r="FC54" s="11" t="s">
        <v>115</v>
      </c>
      <c r="FE54" s="11" t="s">
        <v>115</v>
      </c>
      <c r="FF54" s="11" t="s">
        <v>115</v>
      </c>
      <c r="FH54" s="11" t="s">
        <v>115</v>
      </c>
      <c r="FI54" s="11" t="s">
        <v>115</v>
      </c>
      <c r="FK54" s="11" t="s">
        <v>115</v>
      </c>
      <c r="FL54" s="11" t="s">
        <v>115</v>
      </c>
      <c r="FN54" s="11" t="s">
        <v>115</v>
      </c>
      <c r="FO54" s="11" t="s">
        <v>115</v>
      </c>
      <c r="FQ54" s="11" t="s">
        <v>115</v>
      </c>
      <c r="FR54" s="11" t="s">
        <v>115</v>
      </c>
      <c r="FT54" s="11" t="s">
        <v>115</v>
      </c>
      <c r="FU54" s="11" t="s">
        <v>115</v>
      </c>
      <c r="FW54" s="11" t="s">
        <v>115</v>
      </c>
      <c r="FX54" s="11" t="s">
        <v>115</v>
      </c>
      <c r="FZ54" s="11" t="s">
        <v>115</v>
      </c>
      <c r="GA54" s="11" t="s">
        <v>115</v>
      </c>
      <c r="GC54" s="11" t="s">
        <v>115</v>
      </c>
      <c r="GD54" s="11" t="s">
        <v>115</v>
      </c>
      <c r="GF54" s="11" t="s">
        <v>115</v>
      </c>
      <c r="GG54" s="11" t="s">
        <v>115</v>
      </c>
      <c r="GI54" s="11" t="s">
        <v>115</v>
      </c>
      <c r="GJ54" s="11" t="s">
        <v>115</v>
      </c>
    </row>
    <row r="55" spans="1:192" x14ac:dyDescent="0.35">
      <c r="A55" s="11" t="s">
        <v>51</v>
      </c>
      <c r="B55" s="11" t="s">
        <v>51</v>
      </c>
      <c r="C55" s="11" t="s">
        <v>116</v>
      </c>
      <c r="D55" s="11" t="s">
        <v>473</v>
      </c>
      <c r="E55" s="11" t="s">
        <v>519</v>
      </c>
      <c r="F55" s="11" t="s">
        <v>116</v>
      </c>
      <c r="G55" s="11" t="s">
        <v>51</v>
      </c>
      <c r="H55" s="11" t="s">
        <v>51</v>
      </c>
      <c r="I55" s="11" t="s">
        <v>116</v>
      </c>
      <c r="J55" s="11" t="s">
        <v>51</v>
      </c>
      <c r="K55" s="11">
        <f t="shared" si="1"/>
        <v>49</v>
      </c>
      <c r="L55" s="11" t="s">
        <v>116</v>
      </c>
      <c r="M55" s="11">
        <f t="shared" si="0"/>
        <v>0</v>
      </c>
      <c r="N55" s="11" t="s">
        <v>115</v>
      </c>
      <c r="O55" s="11" t="s">
        <v>115</v>
      </c>
      <c r="P55" s="11" t="s">
        <v>115</v>
      </c>
      <c r="Q55" s="11" t="s">
        <v>115</v>
      </c>
      <c r="R55" s="11" t="s">
        <v>115</v>
      </c>
      <c r="S55" s="11" t="s">
        <v>115</v>
      </c>
      <c r="T55" s="11" t="s">
        <v>115</v>
      </c>
      <c r="U55" s="11" t="s">
        <v>115</v>
      </c>
      <c r="V55" s="11" t="s">
        <v>115</v>
      </c>
      <c r="W55" s="11" t="s">
        <v>115</v>
      </c>
      <c r="X55" s="11" t="s">
        <v>115</v>
      </c>
      <c r="Y55" s="11" t="s">
        <v>115</v>
      </c>
      <c r="Z55" s="11" t="s">
        <v>115</v>
      </c>
      <c r="AA55" s="11" t="s">
        <v>115</v>
      </c>
      <c r="AB55" s="11" t="s">
        <v>115</v>
      </c>
      <c r="AC55" s="11" t="s">
        <v>115</v>
      </c>
      <c r="AD55" s="11" t="s">
        <v>115</v>
      </c>
      <c r="AE55" s="11" t="s">
        <v>115</v>
      </c>
      <c r="AF55" s="11" t="s">
        <v>115</v>
      </c>
      <c r="AG55" s="11" t="s">
        <v>115</v>
      </c>
      <c r="AH55" s="11" t="s">
        <v>115</v>
      </c>
      <c r="AI55" s="11" t="s">
        <v>115</v>
      </c>
      <c r="AJ55" s="11" t="s">
        <v>115</v>
      </c>
      <c r="AK55" s="11" t="s">
        <v>115</v>
      </c>
      <c r="AL55" s="11" t="s">
        <v>115</v>
      </c>
      <c r="AM55" s="11" t="s">
        <v>115</v>
      </c>
      <c r="AN55" s="11" t="s">
        <v>115</v>
      </c>
      <c r="AO55" s="11" t="s">
        <v>115</v>
      </c>
      <c r="AP55" s="11" t="s">
        <v>115</v>
      </c>
      <c r="AQ55" s="11" t="s">
        <v>115</v>
      </c>
      <c r="AR55" s="11" t="s">
        <v>115</v>
      </c>
      <c r="AS55" s="11" t="s">
        <v>115</v>
      </c>
      <c r="AT55" s="11" t="s">
        <v>115</v>
      </c>
      <c r="AU55" s="11" t="s">
        <v>115</v>
      </c>
      <c r="AV55" s="11" t="s">
        <v>115</v>
      </c>
      <c r="AW55" s="11" t="s">
        <v>115</v>
      </c>
      <c r="AX55" s="11" t="s">
        <v>115</v>
      </c>
      <c r="AY55" s="11" t="s">
        <v>115</v>
      </c>
      <c r="AZ55" s="11" t="s">
        <v>115</v>
      </c>
      <c r="BA55" s="11" t="s">
        <v>115</v>
      </c>
      <c r="BB55" s="11" t="s">
        <v>115</v>
      </c>
      <c r="BC55" s="11" t="s">
        <v>115</v>
      </c>
      <c r="BD55" s="11" t="s">
        <v>115</v>
      </c>
      <c r="BE55" s="11" t="s">
        <v>115</v>
      </c>
      <c r="BF55" s="11" t="s">
        <v>115</v>
      </c>
      <c r="BG55" s="11" t="s">
        <v>115</v>
      </c>
      <c r="BH55" s="11" t="s">
        <v>115</v>
      </c>
      <c r="BI55" s="11" t="s">
        <v>115</v>
      </c>
      <c r="BJ55" s="11" t="s">
        <v>115</v>
      </c>
      <c r="BK55" s="11" t="s">
        <v>115</v>
      </c>
      <c r="BL55" s="11" t="s">
        <v>115</v>
      </c>
      <c r="BM55" s="11" t="s">
        <v>115</v>
      </c>
      <c r="BN55" s="11" t="s">
        <v>115</v>
      </c>
      <c r="BP55" s="11" t="s">
        <v>115</v>
      </c>
      <c r="BQ55" s="11" t="s">
        <v>115</v>
      </c>
      <c r="BS55" s="11" t="s">
        <v>115</v>
      </c>
      <c r="BT55" s="11" t="s">
        <v>115</v>
      </c>
      <c r="BV55" s="11" t="s">
        <v>115</v>
      </c>
      <c r="BW55" s="11" t="s">
        <v>115</v>
      </c>
      <c r="BY55" s="11" t="s">
        <v>115</v>
      </c>
      <c r="BZ55" s="11" t="s">
        <v>115</v>
      </c>
      <c r="CB55" s="11" t="s">
        <v>115</v>
      </c>
      <c r="CC55" s="11" t="s">
        <v>115</v>
      </c>
      <c r="CE55" s="11" t="s">
        <v>115</v>
      </c>
      <c r="CF55" s="11" t="s">
        <v>115</v>
      </c>
      <c r="CH55" s="11" t="s">
        <v>115</v>
      </c>
      <c r="CI55" s="11" t="s">
        <v>115</v>
      </c>
      <c r="CK55" s="11" t="s">
        <v>115</v>
      </c>
      <c r="CL55" s="11" t="s">
        <v>115</v>
      </c>
      <c r="CN55" s="11" t="s">
        <v>115</v>
      </c>
      <c r="CO55" s="11" t="s">
        <v>115</v>
      </c>
      <c r="CQ55" s="11" t="s">
        <v>115</v>
      </c>
      <c r="CR55" s="11" t="s">
        <v>115</v>
      </c>
      <c r="CT55" s="11" t="s">
        <v>115</v>
      </c>
      <c r="CU55" s="11" t="s">
        <v>115</v>
      </c>
      <c r="CW55" s="11" t="s">
        <v>115</v>
      </c>
      <c r="CX55" s="11" t="s">
        <v>115</v>
      </c>
      <c r="CZ55" s="11" t="s">
        <v>115</v>
      </c>
      <c r="DA55" s="11" t="s">
        <v>115</v>
      </c>
      <c r="DC55" s="11" t="s">
        <v>115</v>
      </c>
      <c r="DD55" s="11" t="s">
        <v>115</v>
      </c>
      <c r="DF55" s="11" t="s">
        <v>115</v>
      </c>
      <c r="DG55" s="11" t="s">
        <v>115</v>
      </c>
      <c r="DI55" s="11" t="s">
        <v>115</v>
      </c>
      <c r="DJ55" s="11" t="s">
        <v>115</v>
      </c>
      <c r="DL55" s="11" t="s">
        <v>115</v>
      </c>
      <c r="DM55" s="11" t="s">
        <v>115</v>
      </c>
      <c r="DO55" s="11" t="s">
        <v>115</v>
      </c>
      <c r="DP55" s="11" t="s">
        <v>115</v>
      </c>
      <c r="DR55" s="11" t="s">
        <v>115</v>
      </c>
      <c r="DS55" s="11" t="s">
        <v>115</v>
      </c>
      <c r="DU55" s="11" t="s">
        <v>115</v>
      </c>
      <c r="DV55" s="11" t="s">
        <v>115</v>
      </c>
      <c r="DX55" s="11" t="s">
        <v>115</v>
      </c>
      <c r="DY55" s="11" t="s">
        <v>115</v>
      </c>
      <c r="EA55" s="11" t="s">
        <v>115</v>
      </c>
      <c r="EB55" s="11" t="s">
        <v>115</v>
      </c>
      <c r="ED55" s="11" t="s">
        <v>115</v>
      </c>
      <c r="EE55" s="11" t="s">
        <v>115</v>
      </c>
      <c r="EG55" s="11" t="s">
        <v>115</v>
      </c>
      <c r="EH55" s="11" t="s">
        <v>115</v>
      </c>
      <c r="EJ55" s="11" t="s">
        <v>115</v>
      </c>
      <c r="EK55" s="11" t="s">
        <v>115</v>
      </c>
      <c r="EM55" s="11" t="s">
        <v>115</v>
      </c>
      <c r="EN55" s="11" t="s">
        <v>115</v>
      </c>
      <c r="EP55" s="11" t="s">
        <v>115</v>
      </c>
      <c r="EQ55" s="11" t="s">
        <v>115</v>
      </c>
      <c r="ES55" s="11" t="s">
        <v>115</v>
      </c>
      <c r="ET55" s="11" t="s">
        <v>115</v>
      </c>
      <c r="EV55" s="11" t="s">
        <v>115</v>
      </c>
      <c r="EW55" s="11" t="s">
        <v>115</v>
      </c>
      <c r="EY55" s="11" t="s">
        <v>115</v>
      </c>
      <c r="EZ55" s="11" t="s">
        <v>115</v>
      </c>
      <c r="FB55" s="11" t="s">
        <v>115</v>
      </c>
      <c r="FC55" s="11" t="s">
        <v>115</v>
      </c>
      <c r="FE55" s="11" t="s">
        <v>115</v>
      </c>
      <c r="FF55" s="11" t="s">
        <v>115</v>
      </c>
      <c r="FH55" s="11" t="s">
        <v>115</v>
      </c>
      <c r="FI55" s="11" t="s">
        <v>115</v>
      </c>
      <c r="FK55" s="11" t="s">
        <v>115</v>
      </c>
      <c r="FL55" s="11" t="s">
        <v>115</v>
      </c>
      <c r="FN55" s="11" t="s">
        <v>115</v>
      </c>
      <c r="FO55" s="11" t="s">
        <v>115</v>
      </c>
      <c r="FQ55" s="11" t="s">
        <v>115</v>
      </c>
      <c r="FR55" s="11" t="s">
        <v>115</v>
      </c>
      <c r="FT55" s="11" t="s">
        <v>115</v>
      </c>
      <c r="FU55" s="11" t="s">
        <v>115</v>
      </c>
      <c r="FW55" s="11" t="s">
        <v>115</v>
      </c>
      <c r="FX55" s="11" t="s">
        <v>115</v>
      </c>
      <c r="FZ55" s="11" t="s">
        <v>115</v>
      </c>
      <c r="GA55" s="11" t="s">
        <v>115</v>
      </c>
      <c r="GC55" s="11" t="s">
        <v>115</v>
      </c>
      <c r="GD55" s="11" t="s">
        <v>115</v>
      </c>
      <c r="GF55" s="11" t="s">
        <v>115</v>
      </c>
      <c r="GG55" s="11" t="s">
        <v>115</v>
      </c>
      <c r="GI55" s="11" t="s">
        <v>115</v>
      </c>
      <c r="GJ55" s="11" t="s">
        <v>115</v>
      </c>
    </row>
    <row r="56" spans="1:192" x14ac:dyDescent="0.35">
      <c r="A56" s="11" t="s">
        <v>51</v>
      </c>
      <c r="B56" s="11" t="s">
        <v>51</v>
      </c>
      <c r="C56" s="11" t="s">
        <v>116</v>
      </c>
      <c r="D56" s="11" t="s">
        <v>471</v>
      </c>
      <c r="E56" s="11" t="s">
        <v>520</v>
      </c>
      <c r="F56" s="11" t="s">
        <v>116</v>
      </c>
      <c r="G56" s="11" t="s">
        <v>51</v>
      </c>
      <c r="H56" s="11" t="s">
        <v>51</v>
      </c>
      <c r="I56" s="11" t="s">
        <v>116</v>
      </c>
      <c r="J56" s="11" t="s">
        <v>51</v>
      </c>
      <c r="K56" s="11">
        <f t="shared" si="1"/>
        <v>50</v>
      </c>
      <c r="L56" s="11" t="s">
        <v>116</v>
      </c>
      <c r="M56" s="11">
        <f t="shared" si="0"/>
        <v>0</v>
      </c>
      <c r="N56" s="11" t="s">
        <v>115</v>
      </c>
      <c r="O56" s="11" t="s">
        <v>115</v>
      </c>
      <c r="P56" s="11" t="s">
        <v>115</v>
      </c>
      <c r="Q56" s="11" t="s">
        <v>115</v>
      </c>
      <c r="R56" s="11" t="s">
        <v>115</v>
      </c>
      <c r="S56" s="11" t="s">
        <v>115</v>
      </c>
      <c r="T56" s="11" t="s">
        <v>115</v>
      </c>
      <c r="U56" s="11" t="s">
        <v>115</v>
      </c>
      <c r="V56" s="11" t="s">
        <v>115</v>
      </c>
      <c r="W56" s="11" t="s">
        <v>115</v>
      </c>
      <c r="X56" s="11" t="s">
        <v>115</v>
      </c>
      <c r="Y56" s="11" t="s">
        <v>115</v>
      </c>
      <c r="Z56" s="11" t="s">
        <v>115</v>
      </c>
      <c r="AA56" s="11" t="s">
        <v>115</v>
      </c>
      <c r="AB56" s="11" t="s">
        <v>115</v>
      </c>
      <c r="AC56" s="11" t="s">
        <v>115</v>
      </c>
      <c r="AD56" s="11" t="s">
        <v>115</v>
      </c>
      <c r="AE56" s="11" t="s">
        <v>115</v>
      </c>
      <c r="AF56" s="11" t="s">
        <v>115</v>
      </c>
      <c r="AG56" s="11" t="s">
        <v>115</v>
      </c>
      <c r="AH56" s="11" t="s">
        <v>115</v>
      </c>
      <c r="AI56" s="11" t="s">
        <v>115</v>
      </c>
      <c r="AJ56" s="11" t="s">
        <v>115</v>
      </c>
      <c r="AK56" s="11" t="s">
        <v>115</v>
      </c>
      <c r="AL56" s="11" t="s">
        <v>115</v>
      </c>
      <c r="AM56" s="11" t="s">
        <v>115</v>
      </c>
      <c r="AN56" s="11" t="s">
        <v>115</v>
      </c>
      <c r="AO56" s="11" t="s">
        <v>115</v>
      </c>
      <c r="AP56" s="11" t="s">
        <v>115</v>
      </c>
      <c r="AQ56" s="11" t="s">
        <v>115</v>
      </c>
      <c r="AR56" s="11" t="s">
        <v>115</v>
      </c>
      <c r="AS56" s="11" t="s">
        <v>115</v>
      </c>
      <c r="AT56" s="11" t="s">
        <v>115</v>
      </c>
      <c r="AU56" s="11" t="s">
        <v>115</v>
      </c>
      <c r="AV56" s="11" t="s">
        <v>115</v>
      </c>
      <c r="AW56" s="11" t="s">
        <v>115</v>
      </c>
      <c r="AX56" s="11" t="s">
        <v>115</v>
      </c>
      <c r="AY56" s="11" t="s">
        <v>115</v>
      </c>
      <c r="AZ56" s="11" t="s">
        <v>115</v>
      </c>
      <c r="BA56" s="11" t="s">
        <v>115</v>
      </c>
      <c r="BB56" s="11" t="s">
        <v>115</v>
      </c>
      <c r="BC56" s="11" t="s">
        <v>115</v>
      </c>
      <c r="BD56" s="11" t="s">
        <v>115</v>
      </c>
      <c r="BE56" s="11" t="s">
        <v>115</v>
      </c>
      <c r="BF56" s="11" t="s">
        <v>115</v>
      </c>
      <c r="BG56" s="11" t="s">
        <v>115</v>
      </c>
      <c r="BH56" s="11" t="s">
        <v>115</v>
      </c>
      <c r="BI56" s="11" t="s">
        <v>115</v>
      </c>
      <c r="BJ56" s="11" t="s">
        <v>115</v>
      </c>
      <c r="BK56" s="11" t="s">
        <v>115</v>
      </c>
      <c r="BL56" s="11" t="s">
        <v>115</v>
      </c>
      <c r="BM56" s="11" t="s">
        <v>115</v>
      </c>
      <c r="BN56" s="11" t="s">
        <v>115</v>
      </c>
      <c r="BP56" s="11" t="s">
        <v>115</v>
      </c>
      <c r="BQ56" s="11" t="s">
        <v>115</v>
      </c>
      <c r="BS56" s="11" t="s">
        <v>115</v>
      </c>
      <c r="BT56" s="11" t="s">
        <v>115</v>
      </c>
      <c r="BV56" s="11" t="s">
        <v>115</v>
      </c>
      <c r="BW56" s="11" t="s">
        <v>115</v>
      </c>
      <c r="BY56" s="11" t="s">
        <v>115</v>
      </c>
      <c r="BZ56" s="11" t="s">
        <v>115</v>
      </c>
      <c r="CB56" s="11" t="s">
        <v>115</v>
      </c>
      <c r="CC56" s="11" t="s">
        <v>115</v>
      </c>
      <c r="CE56" s="11" t="s">
        <v>115</v>
      </c>
      <c r="CF56" s="11" t="s">
        <v>115</v>
      </c>
      <c r="CH56" s="11" t="s">
        <v>115</v>
      </c>
      <c r="CI56" s="11" t="s">
        <v>115</v>
      </c>
      <c r="CK56" s="11" t="s">
        <v>115</v>
      </c>
      <c r="CL56" s="11" t="s">
        <v>115</v>
      </c>
      <c r="CN56" s="11" t="s">
        <v>115</v>
      </c>
      <c r="CO56" s="11" t="s">
        <v>115</v>
      </c>
      <c r="CQ56" s="11" t="s">
        <v>115</v>
      </c>
      <c r="CR56" s="11" t="s">
        <v>115</v>
      </c>
      <c r="CT56" s="11" t="s">
        <v>115</v>
      </c>
      <c r="CU56" s="11" t="s">
        <v>115</v>
      </c>
      <c r="CW56" s="11" t="s">
        <v>115</v>
      </c>
      <c r="CX56" s="11" t="s">
        <v>115</v>
      </c>
      <c r="CZ56" s="11" t="s">
        <v>115</v>
      </c>
      <c r="DA56" s="11" t="s">
        <v>115</v>
      </c>
      <c r="DC56" s="11" t="s">
        <v>115</v>
      </c>
      <c r="DD56" s="11" t="s">
        <v>115</v>
      </c>
      <c r="DF56" s="11" t="s">
        <v>115</v>
      </c>
      <c r="DG56" s="11" t="s">
        <v>115</v>
      </c>
      <c r="DI56" s="11" t="s">
        <v>115</v>
      </c>
      <c r="DJ56" s="11" t="s">
        <v>115</v>
      </c>
      <c r="DL56" s="11" t="s">
        <v>115</v>
      </c>
      <c r="DM56" s="11" t="s">
        <v>115</v>
      </c>
      <c r="DO56" s="11" t="s">
        <v>115</v>
      </c>
      <c r="DP56" s="11" t="s">
        <v>115</v>
      </c>
      <c r="DR56" s="11" t="s">
        <v>115</v>
      </c>
      <c r="DS56" s="11" t="s">
        <v>115</v>
      </c>
      <c r="DU56" s="11" t="s">
        <v>115</v>
      </c>
      <c r="DV56" s="11" t="s">
        <v>115</v>
      </c>
      <c r="DX56" s="11" t="s">
        <v>115</v>
      </c>
      <c r="DY56" s="11" t="s">
        <v>115</v>
      </c>
      <c r="EA56" s="11" t="s">
        <v>115</v>
      </c>
      <c r="EB56" s="11" t="s">
        <v>115</v>
      </c>
      <c r="ED56" s="11" t="s">
        <v>115</v>
      </c>
      <c r="EE56" s="11" t="s">
        <v>115</v>
      </c>
      <c r="EG56" s="11" t="s">
        <v>115</v>
      </c>
      <c r="EH56" s="11" t="s">
        <v>115</v>
      </c>
      <c r="EJ56" s="11" t="s">
        <v>115</v>
      </c>
      <c r="EK56" s="11" t="s">
        <v>115</v>
      </c>
      <c r="EM56" s="11" t="s">
        <v>115</v>
      </c>
      <c r="EN56" s="11" t="s">
        <v>115</v>
      </c>
      <c r="EP56" s="11" t="s">
        <v>115</v>
      </c>
      <c r="EQ56" s="11" t="s">
        <v>115</v>
      </c>
      <c r="ES56" s="11" t="s">
        <v>115</v>
      </c>
      <c r="ET56" s="11" t="s">
        <v>115</v>
      </c>
      <c r="EV56" s="11" t="s">
        <v>115</v>
      </c>
      <c r="EW56" s="11" t="s">
        <v>115</v>
      </c>
      <c r="EY56" s="11" t="s">
        <v>115</v>
      </c>
      <c r="EZ56" s="11" t="s">
        <v>115</v>
      </c>
      <c r="FB56" s="11" t="s">
        <v>115</v>
      </c>
      <c r="FC56" s="11" t="s">
        <v>115</v>
      </c>
      <c r="FE56" s="11" t="s">
        <v>115</v>
      </c>
      <c r="FF56" s="11" t="s">
        <v>115</v>
      </c>
      <c r="FH56" s="11" t="s">
        <v>115</v>
      </c>
      <c r="FI56" s="11" t="s">
        <v>115</v>
      </c>
      <c r="FK56" s="11" t="s">
        <v>115</v>
      </c>
      <c r="FL56" s="11" t="s">
        <v>115</v>
      </c>
      <c r="FN56" s="11" t="s">
        <v>115</v>
      </c>
      <c r="FO56" s="11" t="s">
        <v>115</v>
      </c>
      <c r="FQ56" s="11" t="s">
        <v>115</v>
      </c>
      <c r="FR56" s="11" t="s">
        <v>115</v>
      </c>
      <c r="FT56" s="11" t="s">
        <v>115</v>
      </c>
      <c r="FU56" s="11" t="s">
        <v>115</v>
      </c>
      <c r="FW56" s="11" t="s">
        <v>115</v>
      </c>
      <c r="FX56" s="11" t="s">
        <v>115</v>
      </c>
      <c r="FZ56" s="11" t="s">
        <v>115</v>
      </c>
      <c r="GA56" s="11" t="s">
        <v>115</v>
      </c>
      <c r="GC56" s="11" t="s">
        <v>115</v>
      </c>
      <c r="GD56" s="11" t="s">
        <v>115</v>
      </c>
      <c r="GF56" s="11" t="s">
        <v>115</v>
      </c>
      <c r="GG56" s="11" t="s">
        <v>115</v>
      </c>
      <c r="GI56" s="11" t="s">
        <v>115</v>
      </c>
      <c r="GJ56" s="11" t="s">
        <v>115</v>
      </c>
    </row>
    <row r="57" spans="1:192" x14ac:dyDescent="0.35">
      <c r="A57" s="11" t="s">
        <v>51</v>
      </c>
      <c r="B57" s="11" t="s">
        <v>51</v>
      </c>
      <c r="C57" s="11" t="s">
        <v>116</v>
      </c>
      <c r="D57" s="11" t="s">
        <v>469</v>
      </c>
      <c r="E57" s="11" t="s">
        <v>521</v>
      </c>
      <c r="F57" s="11" t="s">
        <v>116</v>
      </c>
      <c r="G57" s="11" t="s">
        <v>51</v>
      </c>
      <c r="H57" s="11" t="s">
        <v>51</v>
      </c>
      <c r="I57" s="11" t="s">
        <v>116</v>
      </c>
      <c r="J57" s="11" t="s">
        <v>51</v>
      </c>
      <c r="K57" s="11">
        <f t="shared" si="1"/>
        <v>51</v>
      </c>
      <c r="L57" s="11" t="s">
        <v>116</v>
      </c>
      <c r="M57" s="11">
        <f t="shared" si="0"/>
        <v>0</v>
      </c>
      <c r="N57" s="11" t="s">
        <v>115</v>
      </c>
      <c r="O57" s="11" t="s">
        <v>115</v>
      </c>
      <c r="P57" s="11" t="s">
        <v>115</v>
      </c>
      <c r="Q57" s="11" t="s">
        <v>115</v>
      </c>
      <c r="R57" s="11" t="s">
        <v>115</v>
      </c>
      <c r="S57" s="11" t="s">
        <v>115</v>
      </c>
      <c r="T57" s="11" t="s">
        <v>115</v>
      </c>
      <c r="U57" s="11" t="s">
        <v>115</v>
      </c>
      <c r="V57" s="11" t="s">
        <v>115</v>
      </c>
      <c r="W57" s="11" t="s">
        <v>115</v>
      </c>
      <c r="X57" s="11" t="s">
        <v>115</v>
      </c>
      <c r="Y57" s="11" t="s">
        <v>115</v>
      </c>
      <c r="Z57" s="11" t="s">
        <v>115</v>
      </c>
      <c r="AA57" s="11" t="s">
        <v>115</v>
      </c>
      <c r="AB57" s="11" t="s">
        <v>115</v>
      </c>
      <c r="AC57" s="11" t="s">
        <v>115</v>
      </c>
      <c r="AD57" s="11" t="s">
        <v>115</v>
      </c>
      <c r="AE57" s="11" t="s">
        <v>115</v>
      </c>
      <c r="AF57" s="11" t="s">
        <v>115</v>
      </c>
      <c r="AG57" s="11" t="s">
        <v>115</v>
      </c>
      <c r="AH57" s="11" t="s">
        <v>115</v>
      </c>
      <c r="AI57" s="11" t="s">
        <v>115</v>
      </c>
      <c r="AJ57" s="11" t="s">
        <v>115</v>
      </c>
      <c r="AK57" s="11" t="s">
        <v>115</v>
      </c>
      <c r="AL57" s="11" t="s">
        <v>115</v>
      </c>
      <c r="AM57" s="11" t="s">
        <v>115</v>
      </c>
      <c r="AN57" s="11" t="s">
        <v>115</v>
      </c>
      <c r="AO57" s="11" t="s">
        <v>115</v>
      </c>
      <c r="AP57" s="11" t="s">
        <v>115</v>
      </c>
      <c r="AQ57" s="11" t="s">
        <v>115</v>
      </c>
      <c r="AR57" s="11" t="s">
        <v>115</v>
      </c>
      <c r="AS57" s="11" t="s">
        <v>115</v>
      </c>
      <c r="AT57" s="11" t="s">
        <v>115</v>
      </c>
      <c r="AU57" s="11" t="s">
        <v>115</v>
      </c>
      <c r="AV57" s="11" t="s">
        <v>115</v>
      </c>
      <c r="AW57" s="11" t="s">
        <v>115</v>
      </c>
      <c r="AX57" s="11" t="s">
        <v>115</v>
      </c>
      <c r="AY57" s="11" t="s">
        <v>115</v>
      </c>
      <c r="AZ57" s="11" t="s">
        <v>115</v>
      </c>
      <c r="BA57" s="11" t="s">
        <v>115</v>
      </c>
      <c r="BB57" s="11" t="s">
        <v>115</v>
      </c>
      <c r="BC57" s="11" t="s">
        <v>115</v>
      </c>
      <c r="BD57" s="11" t="s">
        <v>115</v>
      </c>
      <c r="BE57" s="11" t="s">
        <v>115</v>
      </c>
      <c r="BF57" s="11" t="s">
        <v>115</v>
      </c>
      <c r="BG57" s="11" t="s">
        <v>115</v>
      </c>
      <c r="BH57" s="11" t="s">
        <v>115</v>
      </c>
      <c r="BI57" s="11" t="s">
        <v>115</v>
      </c>
      <c r="BJ57" s="11" t="s">
        <v>115</v>
      </c>
      <c r="BK57" s="11" t="s">
        <v>115</v>
      </c>
      <c r="BL57" s="11" t="s">
        <v>115</v>
      </c>
      <c r="BM57" s="11" t="s">
        <v>115</v>
      </c>
      <c r="BN57" s="11" t="s">
        <v>115</v>
      </c>
      <c r="BP57" s="11" t="s">
        <v>115</v>
      </c>
      <c r="BQ57" s="11" t="s">
        <v>115</v>
      </c>
      <c r="BS57" s="11" t="s">
        <v>115</v>
      </c>
      <c r="BT57" s="11" t="s">
        <v>115</v>
      </c>
      <c r="BV57" s="11" t="s">
        <v>115</v>
      </c>
      <c r="BW57" s="11" t="s">
        <v>115</v>
      </c>
      <c r="BY57" s="11" t="s">
        <v>115</v>
      </c>
      <c r="BZ57" s="11" t="s">
        <v>115</v>
      </c>
      <c r="CB57" s="11" t="s">
        <v>115</v>
      </c>
      <c r="CC57" s="11" t="s">
        <v>115</v>
      </c>
      <c r="CE57" s="11" t="s">
        <v>115</v>
      </c>
      <c r="CF57" s="11" t="s">
        <v>115</v>
      </c>
      <c r="CH57" s="11" t="s">
        <v>115</v>
      </c>
      <c r="CI57" s="11" t="s">
        <v>115</v>
      </c>
      <c r="CK57" s="11" t="s">
        <v>115</v>
      </c>
      <c r="CL57" s="11" t="s">
        <v>115</v>
      </c>
      <c r="CN57" s="11" t="s">
        <v>115</v>
      </c>
      <c r="CO57" s="11" t="s">
        <v>115</v>
      </c>
      <c r="CQ57" s="11" t="s">
        <v>115</v>
      </c>
      <c r="CR57" s="11" t="s">
        <v>115</v>
      </c>
      <c r="CT57" s="11" t="s">
        <v>115</v>
      </c>
      <c r="CU57" s="11" t="s">
        <v>115</v>
      </c>
      <c r="CW57" s="11" t="s">
        <v>115</v>
      </c>
      <c r="CX57" s="11" t="s">
        <v>115</v>
      </c>
      <c r="CZ57" s="11" t="s">
        <v>115</v>
      </c>
      <c r="DA57" s="11" t="s">
        <v>115</v>
      </c>
      <c r="DC57" s="11" t="s">
        <v>115</v>
      </c>
      <c r="DD57" s="11" t="s">
        <v>115</v>
      </c>
      <c r="DF57" s="11" t="s">
        <v>115</v>
      </c>
      <c r="DG57" s="11" t="s">
        <v>115</v>
      </c>
      <c r="DI57" s="11" t="s">
        <v>115</v>
      </c>
      <c r="DJ57" s="11" t="s">
        <v>115</v>
      </c>
      <c r="DL57" s="11" t="s">
        <v>115</v>
      </c>
      <c r="DM57" s="11" t="s">
        <v>115</v>
      </c>
      <c r="DO57" s="11" t="s">
        <v>115</v>
      </c>
      <c r="DP57" s="11" t="s">
        <v>115</v>
      </c>
      <c r="DR57" s="11" t="s">
        <v>115</v>
      </c>
      <c r="DS57" s="11" t="s">
        <v>115</v>
      </c>
      <c r="DU57" s="11" t="s">
        <v>115</v>
      </c>
      <c r="DV57" s="11" t="s">
        <v>115</v>
      </c>
      <c r="DX57" s="11" t="s">
        <v>115</v>
      </c>
      <c r="DY57" s="11" t="s">
        <v>115</v>
      </c>
      <c r="EA57" s="11" t="s">
        <v>115</v>
      </c>
      <c r="EB57" s="11" t="s">
        <v>115</v>
      </c>
      <c r="ED57" s="11" t="s">
        <v>115</v>
      </c>
      <c r="EE57" s="11" t="s">
        <v>115</v>
      </c>
      <c r="EG57" s="11" t="s">
        <v>115</v>
      </c>
      <c r="EH57" s="11" t="s">
        <v>115</v>
      </c>
      <c r="EJ57" s="11" t="s">
        <v>115</v>
      </c>
      <c r="EK57" s="11" t="s">
        <v>115</v>
      </c>
      <c r="EM57" s="11" t="s">
        <v>115</v>
      </c>
      <c r="EN57" s="11" t="s">
        <v>115</v>
      </c>
      <c r="EP57" s="11" t="s">
        <v>115</v>
      </c>
      <c r="EQ57" s="11" t="s">
        <v>115</v>
      </c>
      <c r="ES57" s="11" t="s">
        <v>115</v>
      </c>
      <c r="ET57" s="11" t="s">
        <v>115</v>
      </c>
      <c r="EV57" s="11" t="s">
        <v>115</v>
      </c>
      <c r="EW57" s="11" t="s">
        <v>115</v>
      </c>
      <c r="EY57" s="11" t="s">
        <v>115</v>
      </c>
      <c r="EZ57" s="11" t="s">
        <v>115</v>
      </c>
      <c r="FB57" s="11" t="s">
        <v>115</v>
      </c>
      <c r="FC57" s="11" t="s">
        <v>115</v>
      </c>
      <c r="FE57" s="11" t="s">
        <v>115</v>
      </c>
      <c r="FF57" s="11" t="s">
        <v>115</v>
      </c>
      <c r="FH57" s="11" t="s">
        <v>115</v>
      </c>
      <c r="FI57" s="11" t="s">
        <v>115</v>
      </c>
      <c r="FK57" s="11" t="s">
        <v>115</v>
      </c>
      <c r="FL57" s="11" t="s">
        <v>115</v>
      </c>
      <c r="FN57" s="11" t="s">
        <v>115</v>
      </c>
      <c r="FO57" s="11" t="s">
        <v>115</v>
      </c>
      <c r="FQ57" s="11" t="s">
        <v>115</v>
      </c>
      <c r="FR57" s="11" t="s">
        <v>115</v>
      </c>
      <c r="FT57" s="11" t="s">
        <v>115</v>
      </c>
      <c r="FU57" s="11" t="s">
        <v>115</v>
      </c>
      <c r="FW57" s="11" t="s">
        <v>115</v>
      </c>
      <c r="FX57" s="11" t="s">
        <v>115</v>
      </c>
      <c r="FZ57" s="11" t="s">
        <v>115</v>
      </c>
      <c r="GA57" s="11" t="s">
        <v>115</v>
      </c>
      <c r="GC57" s="11" t="s">
        <v>115</v>
      </c>
      <c r="GD57" s="11" t="s">
        <v>115</v>
      </c>
      <c r="GF57" s="11" t="s">
        <v>115</v>
      </c>
      <c r="GG57" s="11" t="s">
        <v>115</v>
      </c>
      <c r="GI57" s="11" t="s">
        <v>115</v>
      </c>
      <c r="GJ57" s="11" t="s">
        <v>115</v>
      </c>
    </row>
    <row r="58" spans="1:192" x14ac:dyDescent="0.35">
      <c r="A58" s="11" t="s">
        <v>51</v>
      </c>
      <c r="B58" s="11" t="s">
        <v>51</v>
      </c>
      <c r="C58" s="11" t="s">
        <v>116</v>
      </c>
      <c r="D58" s="11" t="s">
        <v>467</v>
      </c>
      <c r="E58" s="11" t="s">
        <v>522</v>
      </c>
      <c r="F58" s="11" t="s">
        <v>116</v>
      </c>
      <c r="G58" s="11" t="s">
        <v>455</v>
      </c>
      <c r="H58" s="11" t="s">
        <v>51</v>
      </c>
      <c r="I58" s="11" t="s">
        <v>116</v>
      </c>
      <c r="J58" s="11" t="s">
        <v>51</v>
      </c>
      <c r="K58" s="11">
        <f t="shared" si="1"/>
        <v>52</v>
      </c>
      <c r="L58" s="11" t="s">
        <v>116</v>
      </c>
      <c r="M58" s="11">
        <f t="shared" si="0"/>
        <v>-4.9732323640978664E+86</v>
      </c>
      <c r="N58" s="11" t="s">
        <v>115</v>
      </c>
      <c r="O58" s="11" t="s">
        <v>115</v>
      </c>
      <c r="P58" s="11" t="s">
        <v>115</v>
      </c>
      <c r="Q58" s="11" t="s">
        <v>115</v>
      </c>
      <c r="R58" s="11" t="s">
        <v>115</v>
      </c>
      <c r="S58" s="11" t="s">
        <v>115</v>
      </c>
      <c r="T58" s="11" t="s">
        <v>115</v>
      </c>
      <c r="U58" s="11" t="s">
        <v>115</v>
      </c>
      <c r="V58" s="11" t="s">
        <v>115</v>
      </c>
      <c r="W58" s="11" t="s">
        <v>115</v>
      </c>
      <c r="X58" s="11" t="s">
        <v>115</v>
      </c>
      <c r="Y58" s="11" t="s">
        <v>115</v>
      </c>
      <c r="Z58" s="11" t="s">
        <v>115</v>
      </c>
      <c r="AA58" s="11" t="s">
        <v>115</v>
      </c>
      <c r="AB58" s="11" t="s">
        <v>115</v>
      </c>
      <c r="AC58" s="11" t="s">
        <v>115</v>
      </c>
      <c r="AD58" s="11" t="s">
        <v>115</v>
      </c>
      <c r="AE58" s="11" t="s">
        <v>115</v>
      </c>
      <c r="AF58" s="11" t="s">
        <v>115</v>
      </c>
      <c r="AG58" s="11" t="s">
        <v>115</v>
      </c>
      <c r="AH58" s="11" t="s">
        <v>115</v>
      </c>
      <c r="AI58" s="11" t="s">
        <v>115</v>
      </c>
      <c r="AJ58" s="11" t="s">
        <v>115</v>
      </c>
      <c r="AK58" s="11" t="s">
        <v>115</v>
      </c>
      <c r="AL58" s="11" t="s">
        <v>115</v>
      </c>
      <c r="AM58" s="11" t="s">
        <v>115</v>
      </c>
      <c r="AN58" s="11" t="s">
        <v>115</v>
      </c>
      <c r="AO58" s="11" t="s">
        <v>115</v>
      </c>
      <c r="AP58" s="11" t="s">
        <v>115</v>
      </c>
      <c r="AQ58" s="11" t="s">
        <v>115</v>
      </c>
      <c r="AR58" s="11" t="s">
        <v>115</v>
      </c>
      <c r="AS58" s="11" t="s">
        <v>115</v>
      </c>
      <c r="AT58" s="11" t="s">
        <v>115</v>
      </c>
      <c r="AU58" s="11" t="s">
        <v>115</v>
      </c>
      <c r="AV58" s="11" t="s">
        <v>115</v>
      </c>
      <c r="AW58" s="11" t="s">
        <v>115</v>
      </c>
      <c r="AX58" s="11" t="s">
        <v>115</v>
      </c>
      <c r="AY58" s="11" t="s">
        <v>115</v>
      </c>
      <c r="AZ58" s="11" t="s">
        <v>115</v>
      </c>
      <c r="BA58" s="11" t="s">
        <v>115</v>
      </c>
      <c r="BB58" s="11" t="s">
        <v>115</v>
      </c>
      <c r="BC58" s="11" t="s">
        <v>115</v>
      </c>
      <c r="BD58" s="11" t="s">
        <v>115</v>
      </c>
      <c r="BE58" s="11" t="s">
        <v>115</v>
      </c>
      <c r="BF58" s="11" t="s">
        <v>115</v>
      </c>
      <c r="BG58" s="11" t="s">
        <v>115</v>
      </c>
      <c r="BH58" s="11" t="s">
        <v>115</v>
      </c>
      <c r="BI58" s="11" t="s">
        <v>115</v>
      </c>
      <c r="BJ58" s="11" t="s">
        <v>115</v>
      </c>
      <c r="BK58" s="11" t="s">
        <v>115</v>
      </c>
      <c r="BL58" s="11" t="s">
        <v>115</v>
      </c>
      <c r="BM58" s="11" t="s">
        <v>115</v>
      </c>
      <c r="BN58" s="11" t="s">
        <v>115</v>
      </c>
      <c r="BP58" s="11" t="s">
        <v>115</v>
      </c>
      <c r="BQ58" s="11" t="s">
        <v>115</v>
      </c>
      <c r="BS58" s="11" t="s">
        <v>115</v>
      </c>
      <c r="BT58" s="11" t="s">
        <v>115</v>
      </c>
      <c r="BV58" s="11" t="s">
        <v>115</v>
      </c>
      <c r="BW58" s="11" t="s">
        <v>115</v>
      </c>
      <c r="BY58" s="11" t="s">
        <v>115</v>
      </c>
      <c r="BZ58" s="11" t="s">
        <v>115</v>
      </c>
      <c r="CB58" s="11" t="s">
        <v>115</v>
      </c>
      <c r="CC58" s="11" t="s">
        <v>115</v>
      </c>
      <c r="CE58" s="11" t="s">
        <v>115</v>
      </c>
      <c r="CF58" s="11" t="s">
        <v>115</v>
      </c>
      <c r="CH58" s="11" t="s">
        <v>115</v>
      </c>
      <c r="CI58" s="11" t="s">
        <v>115</v>
      </c>
      <c r="CK58" s="11" t="s">
        <v>115</v>
      </c>
      <c r="CL58" s="11" t="s">
        <v>115</v>
      </c>
      <c r="CN58" s="11" t="s">
        <v>115</v>
      </c>
      <c r="CO58" s="11" t="s">
        <v>115</v>
      </c>
      <c r="CQ58" s="11" t="s">
        <v>115</v>
      </c>
      <c r="CR58" s="11" t="s">
        <v>115</v>
      </c>
      <c r="CT58" s="11" t="s">
        <v>115</v>
      </c>
      <c r="CU58" s="11" t="s">
        <v>115</v>
      </c>
      <c r="CW58" s="11" t="s">
        <v>115</v>
      </c>
      <c r="CX58" s="11" t="s">
        <v>115</v>
      </c>
      <c r="CZ58" s="11" t="s">
        <v>115</v>
      </c>
      <c r="DA58" s="11" t="s">
        <v>115</v>
      </c>
      <c r="DC58" s="11" t="s">
        <v>115</v>
      </c>
      <c r="DD58" s="11" t="s">
        <v>115</v>
      </c>
      <c r="DF58" s="11" t="s">
        <v>115</v>
      </c>
      <c r="DG58" s="11" t="s">
        <v>115</v>
      </c>
      <c r="DI58" s="11" t="s">
        <v>115</v>
      </c>
      <c r="DJ58" s="11" t="s">
        <v>115</v>
      </c>
      <c r="DL58" s="11" t="s">
        <v>115</v>
      </c>
      <c r="DM58" s="11" t="s">
        <v>115</v>
      </c>
      <c r="DO58" s="11" t="s">
        <v>115</v>
      </c>
      <c r="DP58" s="11" t="s">
        <v>115</v>
      </c>
      <c r="DR58" s="11" t="s">
        <v>115</v>
      </c>
      <c r="DS58" s="11" t="s">
        <v>115</v>
      </c>
      <c r="DU58" s="11" t="s">
        <v>115</v>
      </c>
      <c r="DV58" s="11" t="s">
        <v>115</v>
      </c>
      <c r="DX58" s="11" t="s">
        <v>115</v>
      </c>
      <c r="DY58" s="11" t="s">
        <v>115</v>
      </c>
      <c r="EA58" s="11" t="s">
        <v>115</v>
      </c>
      <c r="EB58" s="11" t="s">
        <v>115</v>
      </c>
      <c r="ED58" s="11" t="s">
        <v>115</v>
      </c>
      <c r="EE58" s="11" t="s">
        <v>115</v>
      </c>
      <c r="EG58" s="11" t="s">
        <v>115</v>
      </c>
      <c r="EH58" s="11" t="s">
        <v>115</v>
      </c>
      <c r="EJ58" s="11" t="s">
        <v>115</v>
      </c>
      <c r="EK58" s="11" t="s">
        <v>115</v>
      </c>
      <c r="EM58" s="11" t="s">
        <v>115</v>
      </c>
      <c r="EN58" s="11" t="s">
        <v>115</v>
      </c>
      <c r="EP58" s="11" t="s">
        <v>115</v>
      </c>
      <c r="EQ58" s="11" t="s">
        <v>115</v>
      </c>
      <c r="ES58" s="11" t="s">
        <v>115</v>
      </c>
      <c r="ET58" s="11" t="s">
        <v>115</v>
      </c>
      <c r="EV58" s="11" t="s">
        <v>115</v>
      </c>
      <c r="EW58" s="11" t="s">
        <v>115</v>
      </c>
      <c r="EY58" s="11" t="s">
        <v>115</v>
      </c>
      <c r="EZ58" s="11" t="s">
        <v>115</v>
      </c>
      <c r="FB58" s="11" t="s">
        <v>115</v>
      </c>
      <c r="FC58" s="11" t="s">
        <v>115</v>
      </c>
      <c r="FE58" s="11" t="s">
        <v>115</v>
      </c>
      <c r="FF58" s="11" t="s">
        <v>115</v>
      </c>
      <c r="FH58" s="11" t="s">
        <v>115</v>
      </c>
      <c r="FI58" s="11" t="s">
        <v>115</v>
      </c>
      <c r="FK58" s="11" t="s">
        <v>115</v>
      </c>
      <c r="FL58" s="11" t="s">
        <v>115</v>
      </c>
      <c r="FN58" s="11" t="s">
        <v>115</v>
      </c>
      <c r="FO58" s="11" t="s">
        <v>115</v>
      </c>
      <c r="FQ58" s="11" t="s">
        <v>115</v>
      </c>
      <c r="FR58" s="11" t="s">
        <v>115</v>
      </c>
      <c r="FT58" s="11" t="s">
        <v>115</v>
      </c>
      <c r="FU58" s="11" t="s">
        <v>115</v>
      </c>
      <c r="FW58" s="11" t="s">
        <v>115</v>
      </c>
      <c r="FX58" s="11" t="s">
        <v>115</v>
      </c>
      <c r="FZ58" s="11" t="s">
        <v>115</v>
      </c>
      <c r="GA58" s="11" t="s">
        <v>115</v>
      </c>
      <c r="GC58" s="11" t="s">
        <v>115</v>
      </c>
      <c r="GD58" s="11" t="s">
        <v>115</v>
      </c>
      <c r="GF58" s="11" t="s">
        <v>115</v>
      </c>
      <c r="GG58" s="11" t="s">
        <v>115</v>
      </c>
      <c r="GI58" s="11" t="s">
        <v>115</v>
      </c>
      <c r="GJ58" s="11" t="s">
        <v>115</v>
      </c>
    </row>
    <row r="59" spans="1:192" x14ac:dyDescent="0.35">
      <c r="A59" s="11" t="s">
        <v>51</v>
      </c>
      <c r="B59" s="11" t="s">
        <v>51</v>
      </c>
      <c r="C59" s="11" t="s">
        <v>116</v>
      </c>
      <c r="D59" s="11" t="s">
        <v>465</v>
      </c>
      <c r="E59" s="11" t="s">
        <v>523</v>
      </c>
      <c r="F59" s="11" t="s">
        <v>116</v>
      </c>
      <c r="G59" s="11" t="s">
        <v>51</v>
      </c>
      <c r="H59" s="11" t="s">
        <v>51</v>
      </c>
      <c r="I59" s="11" t="s">
        <v>116</v>
      </c>
      <c r="J59" s="11" t="s">
        <v>51</v>
      </c>
      <c r="K59" s="11">
        <f t="shared" si="1"/>
        <v>53</v>
      </c>
      <c r="L59" s="11" t="s">
        <v>116</v>
      </c>
      <c r="M59" s="11">
        <f t="shared" si="0"/>
        <v>0</v>
      </c>
      <c r="N59" s="11" t="s">
        <v>115</v>
      </c>
      <c r="O59" s="11" t="s">
        <v>115</v>
      </c>
      <c r="P59" s="11" t="s">
        <v>115</v>
      </c>
      <c r="Q59" s="11" t="s">
        <v>115</v>
      </c>
      <c r="R59" s="11" t="s">
        <v>115</v>
      </c>
      <c r="S59" s="11" t="s">
        <v>115</v>
      </c>
      <c r="T59" s="11" t="s">
        <v>115</v>
      </c>
      <c r="U59" s="11" t="s">
        <v>115</v>
      </c>
      <c r="V59" s="11" t="s">
        <v>115</v>
      </c>
      <c r="W59" s="11" t="s">
        <v>115</v>
      </c>
      <c r="X59" s="11" t="s">
        <v>115</v>
      </c>
      <c r="Y59" s="11" t="s">
        <v>115</v>
      </c>
      <c r="Z59" s="11" t="s">
        <v>115</v>
      </c>
      <c r="AA59" s="11" t="s">
        <v>115</v>
      </c>
      <c r="AB59" s="11" t="s">
        <v>115</v>
      </c>
      <c r="AC59" s="11" t="s">
        <v>115</v>
      </c>
      <c r="AD59" s="11" t="s">
        <v>115</v>
      </c>
      <c r="AE59" s="11" t="s">
        <v>115</v>
      </c>
      <c r="AF59" s="11" t="s">
        <v>115</v>
      </c>
      <c r="AG59" s="11" t="s">
        <v>115</v>
      </c>
      <c r="AH59" s="11" t="s">
        <v>115</v>
      </c>
      <c r="AI59" s="11" t="s">
        <v>115</v>
      </c>
      <c r="AJ59" s="11" t="s">
        <v>115</v>
      </c>
      <c r="AK59" s="11" t="s">
        <v>115</v>
      </c>
      <c r="AL59" s="11" t="s">
        <v>115</v>
      </c>
      <c r="AM59" s="11" t="s">
        <v>115</v>
      </c>
      <c r="AN59" s="11" t="s">
        <v>115</v>
      </c>
      <c r="AO59" s="11" t="s">
        <v>115</v>
      </c>
      <c r="AP59" s="11" t="s">
        <v>115</v>
      </c>
      <c r="AQ59" s="11" t="s">
        <v>115</v>
      </c>
      <c r="AR59" s="11" t="s">
        <v>115</v>
      </c>
      <c r="AS59" s="11" t="s">
        <v>115</v>
      </c>
      <c r="AT59" s="11" t="s">
        <v>115</v>
      </c>
      <c r="AU59" s="11" t="s">
        <v>115</v>
      </c>
      <c r="AV59" s="11" t="s">
        <v>115</v>
      </c>
      <c r="AW59" s="11" t="s">
        <v>115</v>
      </c>
      <c r="AX59" s="11" t="s">
        <v>115</v>
      </c>
      <c r="AY59" s="11" t="s">
        <v>115</v>
      </c>
      <c r="AZ59" s="11" t="s">
        <v>115</v>
      </c>
      <c r="BA59" s="11" t="s">
        <v>115</v>
      </c>
      <c r="BB59" s="11" t="s">
        <v>115</v>
      </c>
      <c r="BC59" s="11" t="s">
        <v>115</v>
      </c>
      <c r="BD59" s="11" t="s">
        <v>115</v>
      </c>
      <c r="BE59" s="11" t="s">
        <v>115</v>
      </c>
      <c r="BF59" s="11" t="s">
        <v>115</v>
      </c>
      <c r="BG59" s="11" t="s">
        <v>115</v>
      </c>
      <c r="BH59" s="11" t="s">
        <v>115</v>
      </c>
      <c r="BI59" s="11" t="s">
        <v>115</v>
      </c>
      <c r="BJ59" s="11" t="s">
        <v>115</v>
      </c>
      <c r="BK59" s="11" t="s">
        <v>115</v>
      </c>
      <c r="BL59" s="11" t="s">
        <v>115</v>
      </c>
      <c r="BM59" s="11" t="s">
        <v>115</v>
      </c>
      <c r="BN59" s="11" t="s">
        <v>115</v>
      </c>
      <c r="BP59" s="11" t="s">
        <v>115</v>
      </c>
      <c r="BQ59" s="11" t="s">
        <v>115</v>
      </c>
      <c r="BS59" s="11" t="s">
        <v>115</v>
      </c>
      <c r="BT59" s="11" t="s">
        <v>115</v>
      </c>
      <c r="BV59" s="11" t="s">
        <v>115</v>
      </c>
      <c r="BW59" s="11" t="s">
        <v>115</v>
      </c>
      <c r="BY59" s="11" t="s">
        <v>115</v>
      </c>
      <c r="BZ59" s="11" t="s">
        <v>115</v>
      </c>
      <c r="CB59" s="11" t="s">
        <v>115</v>
      </c>
      <c r="CC59" s="11" t="s">
        <v>115</v>
      </c>
      <c r="CE59" s="11" t="s">
        <v>115</v>
      </c>
      <c r="CF59" s="11" t="s">
        <v>115</v>
      </c>
      <c r="CH59" s="11" t="s">
        <v>115</v>
      </c>
      <c r="CI59" s="11" t="s">
        <v>115</v>
      </c>
      <c r="CK59" s="11" t="s">
        <v>115</v>
      </c>
      <c r="CL59" s="11" t="s">
        <v>115</v>
      </c>
      <c r="CN59" s="11" t="s">
        <v>115</v>
      </c>
      <c r="CO59" s="11" t="s">
        <v>115</v>
      </c>
      <c r="CQ59" s="11" t="s">
        <v>115</v>
      </c>
      <c r="CR59" s="11" t="s">
        <v>115</v>
      </c>
      <c r="CT59" s="11" t="s">
        <v>115</v>
      </c>
      <c r="CU59" s="11" t="s">
        <v>115</v>
      </c>
      <c r="CW59" s="11" t="s">
        <v>115</v>
      </c>
      <c r="CX59" s="11" t="s">
        <v>115</v>
      </c>
      <c r="CZ59" s="11" t="s">
        <v>115</v>
      </c>
      <c r="DA59" s="11" t="s">
        <v>115</v>
      </c>
      <c r="DC59" s="11" t="s">
        <v>115</v>
      </c>
      <c r="DD59" s="11" t="s">
        <v>115</v>
      </c>
      <c r="DF59" s="11" t="s">
        <v>115</v>
      </c>
      <c r="DG59" s="11" t="s">
        <v>115</v>
      </c>
      <c r="DI59" s="11" t="s">
        <v>115</v>
      </c>
      <c r="DJ59" s="11" t="s">
        <v>115</v>
      </c>
      <c r="DL59" s="11" t="s">
        <v>115</v>
      </c>
      <c r="DM59" s="11" t="s">
        <v>115</v>
      </c>
      <c r="DO59" s="11" t="s">
        <v>115</v>
      </c>
      <c r="DP59" s="11" t="s">
        <v>115</v>
      </c>
      <c r="DR59" s="11" t="s">
        <v>115</v>
      </c>
      <c r="DS59" s="11" t="s">
        <v>115</v>
      </c>
      <c r="DU59" s="11" t="s">
        <v>115</v>
      </c>
      <c r="DV59" s="11" t="s">
        <v>115</v>
      </c>
      <c r="DX59" s="11" t="s">
        <v>115</v>
      </c>
      <c r="DY59" s="11" t="s">
        <v>115</v>
      </c>
      <c r="EA59" s="11" t="s">
        <v>115</v>
      </c>
      <c r="EB59" s="11" t="s">
        <v>115</v>
      </c>
      <c r="ED59" s="11" t="s">
        <v>115</v>
      </c>
      <c r="EE59" s="11" t="s">
        <v>115</v>
      </c>
      <c r="EG59" s="11" t="s">
        <v>115</v>
      </c>
      <c r="EH59" s="11" t="s">
        <v>115</v>
      </c>
      <c r="EJ59" s="11" t="s">
        <v>115</v>
      </c>
      <c r="EK59" s="11" t="s">
        <v>115</v>
      </c>
      <c r="EM59" s="11" t="s">
        <v>115</v>
      </c>
      <c r="EN59" s="11" t="s">
        <v>115</v>
      </c>
      <c r="EP59" s="11" t="s">
        <v>115</v>
      </c>
      <c r="EQ59" s="11" t="s">
        <v>115</v>
      </c>
      <c r="ES59" s="11" t="s">
        <v>115</v>
      </c>
      <c r="ET59" s="11" t="s">
        <v>115</v>
      </c>
      <c r="EV59" s="11" t="s">
        <v>115</v>
      </c>
      <c r="EW59" s="11" t="s">
        <v>115</v>
      </c>
      <c r="EY59" s="11" t="s">
        <v>115</v>
      </c>
      <c r="EZ59" s="11" t="s">
        <v>115</v>
      </c>
      <c r="FB59" s="11" t="s">
        <v>115</v>
      </c>
      <c r="FC59" s="11" t="s">
        <v>115</v>
      </c>
      <c r="FE59" s="11" t="s">
        <v>115</v>
      </c>
      <c r="FF59" s="11" t="s">
        <v>115</v>
      </c>
      <c r="FH59" s="11" t="s">
        <v>115</v>
      </c>
      <c r="FI59" s="11" t="s">
        <v>115</v>
      </c>
      <c r="FK59" s="11" t="s">
        <v>115</v>
      </c>
      <c r="FL59" s="11" t="s">
        <v>115</v>
      </c>
      <c r="FN59" s="11" t="s">
        <v>115</v>
      </c>
      <c r="FO59" s="11" t="s">
        <v>115</v>
      </c>
      <c r="FQ59" s="11" t="s">
        <v>115</v>
      </c>
      <c r="FR59" s="11" t="s">
        <v>115</v>
      </c>
      <c r="FT59" s="11" t="s">
        <v>115</v>
      </c>
      <c r="FU59" s="11" t="s">
        <v>115</v>
      </c>
      <c r="FW59" s="11" t="s">
        <v>115</v>
      </c>
      <c r="FX59" s="11" t="s">
        <v>115</v>
      </c>
      <c r="FZ59" s="11" t="s">
        <v>115</v>
      </c>
      <c r="GA59" s="11" t="s">
        <v>115</v>
      </c>
      <c r="GC59" s="11" t="s">
        <v>115</v>
      </c>
      <c r="GD59" s="11" t="s">
        <v>115</v>
      </c>
      <c r="GF59" s="11" t="s">
        <v>115</v>
      </c>
      <c r="GG59" s="11" t="s">
        <v>115</v>
      </c>
      <c r="GI59" s="11" t="s">
        <v>115</v>
      </c>
      <c r="GJ59" s="11" t="s">
        <v>115</v>
      </c>
    </row>
    <row r="60" spans="1:192" x14ac:dyDescent="0.35">
      <c r="A60" s="11" t="s">
        <v>51</v>
      </c>
      <c r="B60" s="11" t="s">
        <v>51</v>
      </c>
      <c r="C60" s="11" t="s">
        <v>116</v>
      </c>
      <c r="D60" s="11" t="s">
        <v>463</v>
      </c>
      <c r="E60" s="11" t="s">
        <v>524</v>
      </c>
      <c r="F60" s="11" t="s">
        <v>116</v>
      </c>
      <c r="G60" s="11" t="s">
        <v>51</v>
      </c>
      <c r="H60" s="11" t="s">
        <v>51</v>
      </c>
      <c r="I60" s="11" t="s">
        <v>116</v>
      </c>
      <c r="J60" s="11" t="s">
        <v>51</v>
      </c>
      <c r="K60" s="11">
        <f t="shared" si="1"/>
        <v>54</v>
      </c>
      <c r="L60" s="11" t="s">
        <v>116</v>
      </c>
      <c r="M60" s="11">
        <f t="shared" si="0"/>
        <v>0</v>
      </c>
      <c r="N60" s="11" t="s">
        <v>115</v>
      </c>
      <c r="O60" s="11" t="s">
        <v>115</v>
      </c>
      <c r="P60" s="11" t="s">
        <v>115</v>
      </c>
      <c r="Q60" s="11" t="s">
        <v>115</v>
      </c>
      <c r="R60" s="11" t="s">
        <v>115</v>
      </c>
      <c r="S60" s="11" t="s">
        <v>115</v>
      </c>
      <c r="T60" s="11" t="s">
        <v>115</v>
      </c>
      <c r="U60" s="11" t="s">
        <v>115</v>
      </c>
      <c r="V60" s="11" t="s">
        <v>115</v>
      </c>
      <c r="W60" s="11" t="s">
        <v>115</v>
      </c>
      <c r="X60" s="11" t="s">
        <v>115</v>
      </c>
      <c r="Y60" s="11" t="s">
        <v>115</v>
      </c>
      <c r="Z60" s="11" t="s">
        <v>115</v>
      </c>
      <c r="AA60" s="11" t="s">
        <v>115</v>
      </c>
      <c r="AB60" s="11" t="s">
        <v>115</v>
      </c>
      <c r="AC60" s="11" t="s">
        <v>115</v>
      </c>
      <c r="AD60" s="11" t="s">
        <v>115</v>
      </c>
      <c r="AE60" s="11" t="s">
        <v>115</v>
      </c>
      <c r="AF60" s="11" t="s">
        <v>115</v>
      </c>
      <c r="AG60" s="11" t="s">
        <v>115</v>
      </c>
      <c r="AH60" s="11" t="s">
        <v>115</v>
      </c>
      <c r="AI60" s="11" t="s">
        <v>115</v>
      </c>
      <c r="AJ60" s="11" t="s">
        <v>115</v>
      </c>
      <c r="AK60" s="11" t="s">
        <v>115</v>
      </c>
      <c r="AL60" s="11" t="s">
        <v>115</v>
      </c>
      <c r="AM60" s="11" t="s">
        <v>115</v>
      </c>
      <c r="AN60" s="11" t="s">
        <v>115</v>
      </c>
      <c r="AO60" s="11" t="s">
        <v>115</v>
      </c>
      <c r="AP60" s="11" t="s">
        <v>115</v>
      </c>
      <c r="AQ60" s="11" t="s">
        <v>115</v>
      </c>
      <c r="AR60" s="11" t="s">
        <v>115</v>
      </c>
      <c r="AS60" s="11" t="s">
        <v>115</v>
      </c>
      <c r="AT60" s="11" t="s">
        <v>115</v>
      </c>
      <c r="AU60" s="11" t="s">
        <v>115</v>
      </c>
      <c r="AV60" s="11" t="s">
        <v>115</v>
      </c>
      <c r="AW60" s="11" t="s">
        <v>115</v>
      </c>
      <c r="AX60" s="11" t="s">
        <v>115</v>
      </c>
      <c r="AY60" s="11" t="s">
        <v>115</v>
      </c>
      <c r="AZ60" s="11" t="s">
        <v>115</v>
      </c>
      <c r="BA60" s="11" t="s">
        <v>115</v>
      </c>
      <c r="BB60" s="11" t="s">
        <v>115</v>
      </c>
      <c r="BC60" s="11" t="s">
        <v>115</v>
      </c>
      <c r="BD60" s="11" t="s">
        <v>115</v>
      </c>
      <c r="BE60" s="11" t="s">
        <v>115</v>
      </c>
      <c r="BF60" s="11" t="s">
        <v>115</v>
      </c>
      <c r="BG60" s="11" t="s">
        <v>115</v>
      </c>
      <c r="BH60" s="11" t="s">
        <v>115</v>
      </c>
      <c r="BI60" s="11" t="s">
        <v>115</v>
      </c>
      <c r="BJ60" s="11" t="s">
        <v>115</v>
      </c>
      <c r="BK60" s="11" t="s">
        <v>115</v>
      </c>
      <c r="BL60" s="11" t="s">
        <v>115</v>
      </c>
      <c r="BM60" s="11" t="s">
        <v>115</v>
      </c>
      <c r="BN60" s="11" t="s">
        <v>115</v>
      </c>
      <c r="BP60" s="11" t="s">
        <v>115</v>
      </c>
      <c r="BQ60" s="11" t="s">
        <v>115</v>
      </c>
      <c r="BS60" s="11" t="s">
        <v>115</v>
      </c>
      <c r="BT60" s="11" t="s">
        <v>115</v>
      </c>
      <c r="BV60" s="11" t="s">
        <v>115</v>
      </c>
      <c r="BW60" s="11" t="s">
        <v>115</v>
      </c>
      <c r="BY60" s="11" t="s">
        <v>115</v>
      </c>
      <c r="BZ60" s="11" t="s">
        <v>115</v>
      </c>
      <c r="CB60" s="11" t="s">
        <v>115</v>
      </c>
      <c r="CC60" s="11" t="s">
        <v>115</v>
      </c>
      <c r="CE60" s="11" t="s">
        <v>115</v>
      </c>
      <c r="CF60" s="11" t="s">
        <v>115</v>
      </c>
      <c r="CH60" s="11" t="s">
        <v>115</v>
      </c>
      <c r="CI60" s="11" t="s">
        <v>115</v>
      </c>
      <c r="CK60" s="11" t="s">
        <v>115</v>
      </c>
      <c r="CL60" s="11" t="s">
        <v>115</v>
      </c>
      <c r="CN60" s="11" t="s">
        <v>115</v>
      </c>
      <c r="CO60" s="11" t="s">
        <v>115</v>
      </c>
      <c r="CQ60" s="11" t="s">
        <v>115</v>
      </c>
      <c r="CR60" s="11" t="s">
        <v>115</v>
      </c>
      <c r="CT60" s="11" t="s">
        <v>115</v>
      </c>
      <c r="CU60" s="11" t="s">
        <v>115</v>
      </c>
      <c r="CW60" s="11" t="s">
        <v>115</v>
      </c>
      <c r="CX60" s="11" t="s">
        <v>115</v>
      </c>
      <c r="CZ60" s="11" t="s">
        <v>115</v>
      </c>
      <c r="DA60" s="11" t="s">
        <v>115</v>
      </c>
      <c r="DC60" s="11" t="s">
        <v>115</v>
      </c>
      <c r="DD60" s="11" t="s">
        <v>115</v>
      </c>
      <c r="DF60" s="11" t="s">
        <v>115</v>
      </c>
      <c r="DG60" s="11" t="s">
        <v>115</v>
      </c>
      <c r="DI60" s="11" t="s">
        <v>115</v>
      </c>
      <c r="DJ60" s="11" t="s">
        <v>115</v>
      </c>
      <c r="DL60" s="11" t="s">
        <v>115</v>
      </c>
      <c r="DM60" s="11" t="s">
        <v>115</v>
      </c>
      <c r="DO60" s="11" t="s">
        <v>115</v>
      </c>
      <c r="DP60" s="11" t="s">
        <v>115</v>
      </c>
      <c r="DR60" s="11" t="s">
        <v>115</v>
      </c>
      <c r="DS60" s="11" t="s">
        <v>115</v>
      </c>
      <c r="DU60" s="11" t="s">
        <v>115</v>
      </c>
      <c r="DV60" s="11" t="s">
        <v>115</v>
      </c>
      <c r="DX60" s="11" t="s">
        <v>115</v>
      </c>
      <c r="DY60" s="11" t="s">
        <v>115</v>
      </c>
      <c r="EA60" s="11" t="s">
        <v>115</v>
      </c>
      <c r="EB60" s="11" t="s">
        <v>115</v>
      </c>
      <c r="ED60" s="11" t="s">
        <v>115</v>
      </c>
      <c r="EE60" s="11" t="s">
        <v>115</v>
      </c>
      <c r="EG60" s="11" t="s">
        <v>115</v>
      </c>
      <c r="EH60" s="11" t="s">
        <v>115</v>
      </c>
      <c r="EJ60" s="11" t="s">
        <v>115</v>
      </c>
      <c r="EK60" s="11" t="s">
        <v>115</v>
      </c>
      <c r="EM60" s="11" t="s">
        <v>115</v>
      </c>
      <c r="EN60" s="11" t="s">
        <v>115</v>
      </c>
      <c r="EP60" s="11" t="s">
        <v>115</v>
      </c>
      <c r="EQ60" s="11" t="s">
        <v>115</v>
      </c>
      <c r="ES60" s="11" t="s">
        <v>115</v>
      </c>
      <c r="ET60" s="11" t="s">
        <v>115</v>
      </c>
      <c r="EV60" s="11" t="s">
        <v>115</v>
      </c>
      <c r="EW60" s="11" t="s">
        <v>115</v>
      </c>
      <c r="EY60" s="11" t="s">
        <v>115</v>
      </c>
      <c r="EZ60" s="11" t="s">
        <v>115</v>
      </c>
      <c r="FB60" s="11" t="s">
        <v>115</v>
      </c>
      <c r="FC60" s="11" t="s">
        <v>115</v>
      </c>
      <c r="FE60" s="11" t="s">
        <v>115</v>
      </c>
      <c r="FF60" s="11" t="s">
        <v>115</v>
      </c>
      <c r="FH60" s="11" t="s">
        <v>115</v>
      </c>
      <c r="FI60" s="11" t="s">
        <v>115</v>
      </c>
      <c r="FK60" s="11" t="s">
        <v>115</v>
      </c>
      <c r="FL60" s="11" t="s">
        <v>115</v>
      </c>
      <c r="FN60" s="11" t="s">
        <v>115</v>
      </c>
      <c r="FO60" s="11" t="s">
        <v>115</v>
      </c>
      <c r="FQ60" s="11" t="s">
        <v>115</v>
      </c>
      <c r="FR60" s="11" t="s">
        <v>115</v>
      </c>
      <c r="FT60" s="11" t="s">
        <v>115</v>
      </c>
      <c r="FU60" s="11" t="s">
        <v>115</v>
      </c>
      <c r="FW60" s="11" t="s">
        <v>115</v>
      </c>
      <c r="FX60" s="11" t="s">
        <v>115</v>
      </c>
      <c r="FZ60" s="11" t="s">
        <v>115</v>
      </c>
      <c r="GA60" s="11" t="s">
        <v>115</v>
      </c>
      <c r="GC60" s="11" t="s">
        <v>115</v>
      </c>
      <c r="GD60" s="11" t="s">
        <v>115</v>
      </c>
      <c r="GF60" s="11" t="s">
        <v>115</v>
      </c>
      <c r="GG60" s="11" t="s">
        <v>115</v>
      </c>
      <c r="GI60" s="11" t="s">
        <v>115</v>
      </c>
      <c r="GJ60" s="11" t="s">
        <v>115</v>
      </c>
    </row>
    <row r="61" spans="1:192" x14ac:dyDescent="0.35">
      <c r="A61" s="11" t="s">
        <v>51</v>
      </c>
      <c r="B61" s="11" t="s">
        <v>51</v>
      </c>
      <c r="C61" s="11" t="s">
        <v>116</v>
      </c>
      <c r="D61" s="11" t="s">
        <v>461</v>
      </c>
      <c r="E61" s="11" t="s">
        <v>525</v>
      </c>
      <c r="F61" s="11" t="s">
        <v>116</v>
      </c>
      <c r="G61" s="11" t="s">
        <v>51</v>
      </c>
      <c r="H61" s="11" t="s">
        <v>51</v>
      </c>
      <c r="I61" s="11" t="s">
        <v>116</v>
      </c>
      <c r="J61" s="11" t="s">
        <v>51</v>
      </c>
      <c r="K61" s="11">
        <f t="shared" si="1"/>
        <v>55</v>
      </c>
      <c r="L61" s="11" t="s">
        <v>116</v>
      </c>
      <c r="M61" s="11">
        <f t="shared" si="0"/>
        <v>0</v>
      </c>
      <c r="N61" s="11" t="s">
        <v>115</v>
      </c>
      <c r="O61" s="11" t="s">
        <v>115</v>
      </c>
      <c r="P61" s="11" t="s">
        <v>115</v>
      </c>
      <c r="Q61" s="11" t="s">
        <v>115</v>
      </c>
      <c r="R61" s="11" t="s">
        <v>115</v>
      </c>
      <c r="S61" s="11" t="s">
        <v>115</v>
      </c>
      <c r="T61" s="11" t="s">
        <v>115</v>
      </c>
      <c r="U61" s="11" t="s">
        <v>115</v>
      </c>
      <c r="V61" s="11" t="s">
        <v>115</v>
      </c>
      <c r="W61" s="11" t="s">
        <v>115</v>
      </c>
      <c r="X61" s="11" t="s">
        <v>115</v>
      </c>
      <c r="Y61" s="11" t="s">
        <v>115</v>
      </c>
      <c r="Z61" s="11" t="s">
        <v>115</v>
      </c>
      <c r="AA61" s="11" t="s">
        <v>115</v>
      </c>
      <c r="AB61" s="11" t="s">
        <v>115</v>
      </c>
      <c r="AC61" s="11" t="s">
        <v>115</v>
      </c>
      <c r="AD61" s="11" t="s">
        <v>115</v>
      </c>
      <c r="AE61" s="11" t="s">
        <v>115</v>
      </c>
      <c r="AF61" s="11" t="s">
        <v>115</v>
      </c>
      <c r="AG61" s="11" t="s">
        <v>115</v>
      </c>
      <c r="AH61" s="11" t="s">
        <v>115</v>
      </c>
      <c r="AI61" s="11" t="s">
        <v>115</v>
      </c>
      <c r="AJ61" s="11" t="s">
        <v>115</v>
      </c>
      <c r="AK61" s="11" t="s">
        <v>115</v>
      </c>
      <c r="AL61" s="11" t="s">
        <v>115</v>
      </c>
      <c r="AM61" s="11" t="s">
        <v>115</v>
      </c>
      <c r="AN61" s="11" t="s">
        <v>115</v>
      </c>
      <c r="AO61" s="11" t="s">
        <v>115</v>
      </c>
      <c r="AP61" s="11" t="s">
        <v>115</v>
      </c>
      <c r="AQ61" s="11" t="s">
        <v>115</v>
      </c>
      <c r="AR61" s="11" t="s">
        <v>115</v>
      </c>
      <c r="AS61" s="11" t="s">
        <v>115</v>
      </c>
      <c r="AT61" s="11" t="s">
        <v>115</v>
      </c>
      <c r="AU61" s="11" t="s">
        <v>115</v>
      </c>
      <c r="AV61" s="11" t="s">
        <v>115</v>
      </c>
      <c r="AW61" s="11" t="s">
        <v>115</v>
      </c>
      <c r="AX61" s="11" t="s">
        <v>115</v>
      </c>
      <c r="AY61" s="11" t="s">
        <v>115</v>
      </c>
      <c r="AZ61" s="11" t="s">
        <v>115</v>
      </c>
      <c r="BA61" s="11" t="s">
        <v>115</v>
      </c>
      <c r="BB61" s="11" t="s">
        <v>115</v>
      </c>
      <c r="BC61" s="11" t="s">
        <v>115</v>
      </c>
      <c r="BD61" s="11" t="s">
        <v>115</v>
      </c>
      <c r="BE61" s="11" t="s">
        <v>115</v>
      </c>
      <c r="BF61" s="11" t="s">
        <v>115</v>
      </c>
      <c r="BG61" s="11" t="s">
        <v>115</v>
      </c>
      <c r="BH61" s="11" t="s">
        <v>115</v>
      </c>
      <c r="BI61" s="11" t="s">
        <v>115</v>
      </c>
      <c r="BJ61" s="11" t="s">
        <v>115</v>
      </c>
      <c r="BK61" s="11" t="s">
        <v>115</v>
      </c>
      <c r="BL61" s="11" t="s">
        <v>115</v>
      </c>
      <c r="BM61" s="11" t="s">
        <v>115</v>
      </c>
      <c r="BN61" s="11" t="s">
        <v>115</v>
      </c>
      <c r="BP61" s="11" t="s">
        <v>115</v>
      </c>
      <c r="BQ61" s="11" t="s">
        <v>115</v>
      </c>
      <c r="BS61" s="11" t="s">
        <v>115</v>
      </c>
      <c r="BT61" s="11" t="s">
        <v>115</v>
      </c>
      <c r="BV61" s="11" t="s">
        <v>115</v>
      </c>
      <c r="BW61" s="11" t="s">
        <v>115</v>
      </c>
      <c r="BY61" s="11" t="s">
        <v>115</v>
      </c>
      <c r="BZ61" s="11" t="s">
        <v>115</v>
      </c>
      <c r="CB61" s="11" t="s">
        <v>115</v>
      </c>
      <c r="CC61" s="11" t="s">
        <v>115</v>
      </c>
      <c r="CE61" s="11" t="s">
        <v>115</v>
      </c>
      <c r="CF61" s="11" t="s">
        <v>115</v>
      </c>
      <c r="CH61" s="11" t="s">
        <v>115</v>
      </c>
      <c r="CI61" s="11" t="s">
        <v>115</v>
      </c>
      <c r="CK61" s="11" t="s">
        <v>115</v>
      </c>
      <c r="CL61" s="11" t="s">
        <v>115</v>
      </c>
      <c r="CN61" s="11" t="s">
        <v>115</v>
      </c>
      <c r="CO61" s="11" t="s">
        <v>115</v>
      </c>
      <c r="CQ61" s="11" t="s">
        <v>115</v>
      </c>
      <c r="CR61" s="11" t="s">
        <v>115</v>
      </c>
      <c r="CT61" s="11" t="s">
        <v>115</v>
      </c>
      <c r="CU61" s="11" t="s">
        <v>115</v>
      </c>
      <c r="CW61" s="11" t="s">
        <v>115</v>
      </c>
      <c r="CX61" s="11" t="s">
        <v>115</v>
      </c>
      <c r="CZ61" s="11" t="s">
        <v>115</v>
      </c>
      <c r="DA61" s="11" t="s">
        <v>115</v>
      </c>
      <c r="DC61" s="11" t="s">
        <v>115</v>
      </c>
      <c r="DD61" s="11" t="s">
        <v>115</v>
      </c>
      <c r="DF61" s="11" t="s">
        <v>115</v>
      </c>
      <c r="DG61" s="11" t="s">
        <v>115</v>
      </c>
      <c r="DI61" s="11" t="s">
        <v>115</v>
      </c>
      <c r="DJ61" s="11" t="s">
        <v>115</v>
      </c>
      <c r="DL61" s="11" t="s">
        <v>115</v>
      </c>
      <c r="DM61" s="11" t="s">
        <v>115</v>
      </c>
      <c r="DO61" s="11" t="s">
        <v>115</v>
      </c>
      <c r="DP61" s="11" t="s">
        <v>115</v>
      </c>
      <c r="DR61" s="11" t="s">
        <v>115</v>
      </c>
      <c r="DS61" s="11" t="s">
        <v>115</v>
      </c>
      <c r="DU61" s="11" t="s">
        <v>115</v>
      </c>
      <c r="DV61" s="11" t="s">
        <v>115</v>
      </c>
      <c r="DX61" s="11" t="s">
        <v>115</v>
      </c>
      <c r="DY61" s="11" t="s">
        <v>115</v>
      </c>
      <c r="EA61" s="11" t="s">
        <v>115</v>
      </c>
      <c r="EB61" s="11" t="s">
        <v>115</v>
      </c>
      <c r="ED61" s="11" t="s">
        <v>115</v>
      </c>
      <c r="EE61" s="11" t="s">
        <v>115</v>
      </c>
      <c r="EG61" s="11" t="s">
        <v>115</v>
      </c>
      <c r="EH61" s="11" t="s">
        <v>115</v>
      </c>
      <c r="EJ61" s="11" t="s">
        <v>115</v>
      </c>
      <c r="EK61" s="11" t="s">
        <v>115</v>
      </c>
      <c r="EM61" s="11" t="s">
        <v>115</v>
      </c>
      <c r="EN61" s="11" t="s">
        <v>115</v>
      </c>
      <c r="EP61" s="11" t="s">
        <v>115</v>
      </c>
      <c r="EQ61" s="11" t="s">
        <v>115</v>
      </c>
      <c r="ES61" s="11" t="s">
        <v>115</v>
      </c>
      <c r="ET61" s="11" t="s">
        <v>115</v>
      </c>
      <c r="EV61" s="11" t="s">
        <v>115</v>
      </c>
      <c r="EW61" s="11" t="s">
        <v>115</v>
      </c>
      <c r="EY61" s="11" t="s">
        <v>115</v>
      </c>
      <c r="EZ61" s="11" t="s">
        <v>115</v>
      </c>
      <c r="FB61" s="11" t="s">
        <v>115</v>
      </c>
      <c r="FC61" s="11" t="s">
        <v>115</v>
      </c>
      <c r="FE61" s="11" t="s">
        <v>115</v>
      </c>
      <c r="FF61" s="11" t="s">
        <v>115</v>
      </c>
      <c r="FH61" s="11" t="s">
        <v>115</v>
      </c>
      <c r="FI61" s="11" t="s">
        <v>115</v>
      </c>
      <c r="FK61" s="11" t="s">
        <v>115</v>
      </c>
      <c r="FL61" s="11" t="s">
        <v>115</v>
      </c>
      <c r="FN61" s="11" t="s">
        <v>115</v>
      </c>
      <c r="FO61" s="11" t="s">
        <v>115</v>
      </c>
      <c r="FQ61" s="11" t="s">
        <v>115</v>
      </c>
      <c r="FR61" s="11" t="s">
        <v>115</v>
      </c>
      <c r="FT61" s="11" t="s">
        <v>115</v>
      </c>
      <c r="FU61" s="11" t="s">
        <v>115</v>
      </c>
      <c r="FW61" s="11" t="s">
        <v>115</v>
      </c>
      <c r="FX61" s="11" t="s">
        <v>115</v>
      </c>
      <c r="FZ61" s="11" t="s">
        <v>115</v>
      </c>
      <c r="GA61" s="11" t="s">
        <v>115</v>
      </c>
      <c r="GC61" s="11" t="s">
        <v>115</v>
      </c>
      <c r="GD61" s="11" t="s">
        <v>115</v>
      </c>
      <c r="GF61" s="11" t="s">
        <v>115</v>
      </c>
      <c r="GG61" s="11" t="s">
        <v>115</v>
      </c>
      <c r="GI61" s="11" t="s">
        <v>115</v>
      </c>
      <c r="GJ61" s="11" t="s">
        <v>115</v>
      </c>
    </row>
    <row r="62" spans="1:192" x14ac:dyDescent="0.35">
      <c r="A62" s="11" t="s">
        <v>51</v>
      </c>
      <c r="B62" s="11" t="s">
        <v>51</v>
      </c>
      <c r="C62" s="11" t="s">
        <v>116</v>
      </c>
      <c r="D62" s="11" t="s">
        <v>441</v>
      </c>
      <c r="E62" s="11" t="s">
        <v>526</v>
      </c>
      <c r="F62" s="11" t="s">
        <v>116</v>
      </c>
      <c r="G62" s="11" t="s">
        <v>455</v>
      </c>
      <c r="H62" s="11" t="s">
        <v>51</v>
      </c>
      <c r="I62" s="11" t="s">
        <v>116</v>
      </c>
      <c r="J62" s="11" t="s">
        <v>51</v>
      </c>
      <c r="K62" s="11">
        <f t="shared" si="1"/>
        <v>56</v>
      </c>
      <c r="L62" s="11" t="s">
        <v>116</v>
      </c>
      <c r="M62" s="11">
        <f t="shared" si="0"/>
        <v>-8.343699359066055E+93</v>
      </c>
      <c r="N62" s="11" t="s">
        <v>115</v>
      </c>
      <c r="O62" s="11" t="s">
        <v>115</v>
      </c>
      <c r="P62" s="11" t="s">
        <v>115</v>
      </c>
      <c r="Q62" s="11" t="s">
        <v>115</v>
      </c>
      <c r="R62" s="11" t="s">
        <v>115</v>
      </c>
      <c r="S62" s="11" t="s">
        <v>115</v>
      </c>
      <c r="T62" s="11" t="s">
        <v>115</v>
      </c>
      <c r="U62" s="11" t="s">
        <v>115</v>
      </c>
      <c r="V62" s="11" t="s">
        <v>115</v>
      </c>
      <c r="W62" s="11" t="s">
        <v>115</v>
      </c>
      <c r="X62" s="11" t="s">
        <v>115</v>
      </c>
      <c r="Y62" s="11" t="s">
        <v>115</v>
      </c>
      <c r="Z62" s="11" t="s">
        <v>115</v>
      </c>
      <c r="AA62" s="11" t="s">
        <v>115</v>
      </c>
      <c r="AB62" s="11" t="s">
        <v>115</v>
      </c>
      <c r="AC62" s="11" t="s">
        <v>115</v>
      </c>
      <c r="AD62" s="11" t="s">
        <v>115</v>
      </c>
      <c r="AE62" s="11" t="s">
        <v>115</v>
      </c>
      <c r="AF62" s="11" t="s">
        <v>115</v>
      </c>
      <c r="AG62" s="11" t="s">
        <v>115</v>
      </c>
      <c r="AH62" s="11" t="s">
        <v>115</v>
      </c>
      <c r="AI62" s="11" t="s">
        <v>115</v>
      </c>
      <c r="AJ62" s="11" t="s">
        <v>115</v>
      </c>
      <c r="AK62" s="11" t="s">
        <v>115</v>
      </c>
      <c r="AL62" s="11" t="s">
        <v>115</v>
      </c>
      <c r="AM62" s="11" t="s">
        <v>115</v>
      </c>
      <c r="AN62" s="11" t="s">
        <v>115</v>
      </c>
      <c r="AO62" s="11" t="s">
        <v>115</v>
      </c>
      <c r="AP62" s="11" t="s">
        <v>115</v>
      </c>
      <c r="AQ62" s="11" t="s">
        <v>115</v>
      </c>
      <c r="AR62" s="11" t="s">
        <v>115</v>
      </c>
      <c r="AS62" s="11" t="s">
        <v>115</v>
      </c>
      <c r="AT62" s="11" t="s">
        <v>115</v>
      </c>
      <c r="AU62" s="11" t="s">
        <v>115</v>
      </c>
      <c r="AV62" s="11" t="s">
        <v>115</v>
      </c>
      <c r="AW62" s="11" t="s">
        <v>115</v>
      </c>
      <c r="AX62" s="11" t="s">
        <v>115</v>
      </c>
      <c r="AY62" s="11" t="s">
        <v>115</v>
      </c>
      <c r="AZ62" s="11" t="s">
        <v>115</v>
      </c>
      <c r="BA62" s="11" t="s">
        <v>115</v>
      </c>
      <c r="BB62" s="11" t="s">
        <v>115</v>
      </c>
      <c r="BC62" s="11" t="s">
        <v>115</v>
      </c>
      <c r="BD62" s="11" t="s">
        <v>115</v>
      </c>
      <c r="BE62" s="11" t="s">
        <v>115</v>
      </c>
      <c r="BF62" s="11" t="s">
        <v>115</v>
      </c>
      <c r="BG62" s="11" t="s">
        <v>115</v>
      </c>
      <c r="BH62" s="11" t="s">
        <v>115</v>
      </c>
      <c r="BI62" s="11" t="s">
        <v>115</v>
      </c>
      <c r="BJ62" s="11" t="s">
        <v>115</v>
      </c>
      <c r="BK62" s="11" t="s">
        <v>115</v>
      </c>
      <c r="BL62" s="11" t="s">
        <v>115</v>
      </c>
      <c r="BM62" s="11" t="s">
        <v>115</v>
      </c>
      <c r="BN62" s="11" t="s">
        <v>115</v>
      </c>
      <c r="BP62" s="11" t="s">
        <v>115</v>
      </c>
      <c r="BQ62" s="11" t="s">
        <v>115</v>
      </c>
      <c r="BS62" s="11" t="s">
        <v>115</v>
      </c>
      <c r="BT62" s="11" t="s">
        <v>115</v>
      </c>
      <c r="BV62" s="11" t="s">
        <v>115</v>
      </c>
      <c r="BW62" s="11" t="s">
        <v>115</v>
      </c>
      <c r="BY62" s="11" t="s">
        <v>115</v>
      </c>
      <c r="BZ62" s="11" t="s">
        <v>115</v>
      </c>
      <c r="CB62" s="11" t="s">
        <v>115</v>
      </c>
      <c r="CC62" s="11" t="s">
        <v>115</v>
      </c>
      <c r="CE62" s="11" t="s">
        <v>115</v>
      </c>
      <c r="CF62" s="11" t="s">
        <v>115</v>
      </c>
      <c r="CH62" s="11" t="s">
        <v>115</v>
      </c>
      <c r="CI62" s="11" t="s">
        <v>115</v>
      </c>
      <c r="CK62" s="11" t="s">
        <v>115</v>
      </c>
      <c r="CL62" s="11" t="s">
        <v>115</v>
      </c>
      <c r="CN62" s="11" t="s">
        <v>115</v>
      </c>
      <c r="CO62" s="11" t="s">
        <v>115</v>
      </c>
      <c r="CQ62" s="11" t="s">
        <v>115</v>
      </c>
      <c r="CR62" s="11" t="s">
        <v>115</v>
      </c>
      <c r="CT62" s="11" t="s">
        <v>115</v>
      </c>
      <c r="CU62" s="11" t="s">
        <v>115</v>
      </c>
      <c r="CW62" s="11" t="s">
        <v>115</v>
      </c>
      <c r="CX62" s="11" t="s">
        <v>115</v>
      </c>
      <c r="CZ62" s="11" t="s">
        <v>115</v>
      </c>
      <c r="DA62" s="11" t="s">
        <v>115</v>
      </c>
      <c r="DC62" s="11" t="s">
        <v>115</v>
      </c>
      <c r="DD62" s="11" t="s">
        <v>115</v>
      </c>
      <c r="DF62" s="11" t="s">
        <v>115</v>
      </c>
      <c r="DG62" s="11" t="s">
        <v>115</v>
      </c>
      <c r="DI62" s="11" t="s">
        <v>115</v>
      </c>
      <c r="DJ62" s="11" t="s">
        <v>115</v>
      </c>
      <c r="DL62" s="11" t="s">
        <v>115</v>
      </c>
      <c r="DM62" s="11" t="s">
        <v>115</v>
      </c>
      <c r="DO62" s="11" t="s">
        <v>115</v>
      </c>
      <c r="DP62" s="11" t="s">
        <v>115</v>
      </c>
      <c r="DR62" s="11" t="s">
        <v>115</v>
      </c>
      <c r="DS62" s="11" t="s">
        <v>115</v>
      </c>
      <c r="DU62" s="11" t="s">
        <v>115</v>
      </c>
      <c r="DV62" s="11" t="s">
        <v>115</v>
      </c>
      <c r="DX62" s="11" t="s">
        <v>115</v>
      </c>
      <c r="DY62" s="11" t="s">
        <v>115</v>
      </c>
      <c r="EA62" s="11" t="s">
        <v>115</v>
      </c>
      <c r="EB62" s="11" t="s">
        <v>115</v>
      </c>
      <c r="ED62" s="11" t="s">
        <v>115</v>
      </c>
      <c r="EE62" s="11" t="s">
        <v>115</v>
      </c>
      <c r="EG62" s="11" t="s">
        <v>115</v>
      </c>
      <c r="EH62" s="11" t="s">
        <v>115</v>
      </c>
      <c r="EJ62" s="11" t="s">
        <v>115</v>
      </c>
      <c r="EK62" s="11" t="s">
        <v>115</v>
      </c>
      <c r="EM62" s="11" t="s">
        <v>115</v>
      </c>
      <c r="EN62" s="11" t="s">
        <v>115</v>
      </c>
      <c r="EP62" s="11" t="s">
        <v>115</v>
      </c>
      <c r="EQ62" s="11" t="s">
        <v>115</v>
      </c>
      <c r="ES62" s="11" t="s">
        <v>115</v>
      </c>
      <c r="ET62" s="11" t="s">
        <v>115</v>
      </c>
      <c r="EV62" s="11" t="s">
        <v>115</v>
      </c>
      <c r="EW62" s="11" t="s">
        <v>115</v>
      </c>
      <c r="EY62" s="11" t="s">
        <v>115</v>
      </c>
      <c r="EZ62" s="11" t="s">
        <v>115</v>
      </c>
      <c r="FB62" s="11" t="s">
        <v>115</v>
      </c>
      <c r="FC62" s="11" t="s">
        <v>115</v>
      </c>
      <c r="FE62" s="11" t="s">
        <v>115</v>
      </c>
      <c r="FF62" s="11" t="s">
        <v>115</v>
      </c>
      <c r="FH62" s="11" t="s">
        <v>115</v>
      </c>
      <c r="FI62" s="11" t="s">
        <v>115</v>
      </c>
      <c r="FK62" s="11" t="s">
        <v>115</v>
      </c>
      <c r="FL62" s="11" t="s">
        <v>115</v>
      </c>
      <c r="FN62" s="11" t="s">
        <v>115</v>
      </c>
      <c r="FO62" s="11" t="s">
        <v>115</v>
      </c>
      <c r="FQ62" s="11" t="s">
        <v>115</v>
      </c>
      <c r="FR62" s="11" t="s">
        <v>115</v>
      </c>
      <c r="FT62" s="11" t="s">
        <v>115</v>
      </c>
      <c r="FU62" s="11" t="s">
        <v>115</v>
      </c>
      <c r="FW62" s="11" t="s">
        <v>115</v>
      </c>
      <c r="FX62" s="11" t="s">
        <v>115</v>
      </c>
      <c r="FZ62" s="11" t="s">
        <v>115</v>
      </c>
      <c r="GA62" s="11" t="s">
        <v>115</v>
      </c>
      <c r="GC62" s="11" t="s">
        <v>115</v>
      </c>
      <c r="GD62" s="11" t="s">
        <v>115</v>
      </c>
      <c r="GF62" s="11" t="s">
        <v>115</v>
      </c>
      <c r="GG62" s="11" t="s">
        <v>115</v>
      </c>
      <c r="GI62" s="11" t="s">
        <v>115</v>
      </c>
      <c r="GJ62" s="11" t="s">
        <v>115</v>
      </c>
    </row>
    <row r="63" spans="1:192" x14ac:dyDescent="0.35">
      <c r="A63" s="11" t="s">
        <v>51</v>
      </c>
      <c r="B63" s="11" t="s">
        <v>51</v>
      </c>
      <c r="C63" s="11" t="s">
        <v>116</v>
      </c>
      <c r="D63" s="11" t="s">
        <v>458</v>
      </c>
      <c r="E63" s="11" t="s">
        <v>527</v>
      </c>
      <c r="F63" s="11" t="s">
        <v>116</v>
      </c>
      <c r="G63" s="11" t="s">
        <v>51</v>
      </c>
      <c r="H63" s="11" t="s">
        <v>51</v>
      </c>
      <c r="I63" s="11" t="s">
        <v>116</v>
      </c>
      <c r="J63" s="11" t="s">
        <v>51</v>
      </c>
      <c r="K63" s="11">
        <f t="shared" si="1"/>
        <v>57</v>
      </c>
      <c r="L63" s="11" t="s">
        <v>116</v>
      </c>
      <c r="M63" s="11">
        <f t="shared" si="0"/>
        <v>0</v>
      </c>
      <c r="N63" s="11" t="s">
        <v>115</v>
      </c>
      <c r="O63" s="11" t="s">
        <v>115</v>
      </c>
      <c r="P63" s="11" t="s">
        <v>115</v>
      </c>
      <c r="Q63" s="11" t="s">
        <v>115</v>
      </c>
      <c r="R63" s="11" t="s">
        <v>115</v>
      </c>
      <c r="S63" s="11" t="s">
        <v>115</v>
      </c>
      <c r="T63" s="11" t="s">
        <v>115</v>
      </c>
      <c r="U63" s="11" t="s">
        <v>115</v>
      </c>
      <c r="V63" s="11" t="s">
        <v>115</v>
      </c>
      <c r="W63" s="11" t="s">
        <v>115</v>
      </c>
      <c r="X63" s="11" t="s">
        <v>115</v>
      </c>
      <c r="Y63" s="11" t="s">
        <v>115</v>
      </c>
      <c r="Z63" s="11" t="s">
        <v>115</v>
      </c>
      <c r="AA63" s="11" t="s">
        <v>115</v>
      </c>
      <c r="AB63" s="11" t="s">
        <v>115</v>
      </c>
      <c r="AC63" s="11" t="s">
        <v>115</v>
      </c>
      <c r="AD63" s="11" t="s">
        <v>115</v>
      </c>
      <c r="AE63" s="11" t="s">
        <v>115</v>
      </c>
      <c r="AF63" s="11" t="s">
        <v>115</v>
      </c>
      <c r="AG63" s="11" t="s">
        <v>115</v>
      </c>
      <c r="AH63" s="11" t="s">
        <v>115</v>
      </c>
      <c r="AI63" s="11" t="s">
        <v>115</v>
      </c>
      <c r="AJ63" s="11" t="s">
        <v>115</v>
      </c>
      <c r="AK63" s="11" t="s">
        <v>115</v>
      </c>
      <c r="AL63" s="11" t="s">
        <v>115</v>
      </c>
      <c r="AM63" s="11" t="s">
        <v>115</v>
      </c>
      <c r="AN63" s="11" t="s">
        <v>115</v>
      </c>
      <c r="AO63" s="11" t="s">
        <v>115</v>
      </c>
      <c r="AP63" s="11" t="s">
        <v>115</v>
      </c>
      <c r="AQ63" s="11" t="s">
        <v>115</v>
      </c>
      <c r="AR63" s="11" t="s">
        <v>115</v>
      </c>
      <c r="AS63" s="11" t="s">
        <v>115</v>
      </c>
      <c r="AT63" s="11" t="s">
        <v>115</v>
      </c>
      <c r="AU63" s="11" t="s">
        <v>115</v>
      </c>
      <c r="AV63" s="11" t="s">
        <v>115</v>
      </c>
      <c r="AW63" s="11" t="s">
        <v>115</v>
      </c>
      <c r="AX63" s="11" t="s">
        <v>115</v>
      </c>
      <c r="AY63" s="11" t="s">
        <v>115</v>
      </c>
      <c r="AZ63" s="11" t="s">
        <v>115</v>
      </c>
      <c r="BA63" s="11" t="s">
        <v>115</v>
      </c>
      <c r="BB63" s="11" t="s">
        <v>115</v>
      </c>
      <c r="BC63" s="11" t="s">
        <v>115</v>
      </c>
      <c r="BD63" s="11" t="s">
        <v>115</v>
      </c>
      <c r="BE63" s="11" t="s">
        <v>115</v>
      </c>
      <c r="BF63" s="11" t="s">
        <v>115</v>
      </c>
      <c r="BG63" s="11" t="s">
        <v>115</v>
      </c>
      <c r="BH63" s="11" t="s">
        <v>115</v>
      </c>
      <c r="BI63" s="11" t="s">
        <v>115</v>
      </c>
      <c r="BJ63" s="11" t="s">
        <v>115</v>
      </c>
      <c r="BK63" s="11" t="s">
        <v>115</v>
      </c>
      <c r="BL63" s="11" t="s">
        <v>115</v>
      </c>
      <c r="BM63" s="11" t="s">
        <v>115</v>
      </c>
      <c r="BN63" s="11" t="s">
        <v>115</v>
      </c>
      <c r="BP63" s="11" t="s">
        <v>115</v>
      </c>
      <c r="BQ63" s="11" t="s">
        <v>115</v>
      </c>
      <c r="BS63" s="11" t="s">
        <v>115</v>
      </c>
      <c r="BT63" s="11" t="s">
        <v>115</v>
      </c>
      <c r="BV63" s="11" t="s">
        <v>115</v>
      </c>
      <c r="BW63" s="11" t="s">
        <v>115</v>
      </c>
      <c r="BY63" s="11" t="s">
        <v>115</v>
      </c>
      <c r="BZ63" s="11" t="s">
        <v>115</v>
      </c>
      <c r="CB63" s="11" t="s">
        <v>115</v>
      </c>
      <c r="CC63" s="11" t="s">
        <v>115</v>
      </c>
      <c r="CE63" s="11" t="s">
        <v>115</v>
      </c>
      <c r="CF63" s="11" t="s">
        <v>115</v>
      </c>
      <c r="CH63" s="11" t="s">
        <v>115</v>
      </c>
      <c r="CI63" s="11" t="s">
        <v>115</v>
      </c>
      <c r="CK63" s="11" t="s">
        <v>115</v>
      </c>
      <c r="CL63" s="11" t="s">
        <v>115</v>
      </c>
      <c r="CN63" s="11" t="s">
        <v>115</v>
      </c>
      <c r="CO63" s="11" t="s">
        <v>115</v>
      </c>
      <c r="CQ63" s="11" t="s">
        <v>115</v>
      </c>
      <c r="CR63" s="11" t="s">
        <v>115</v>
      </c>
      <c r="CT63" s="11" t="s">
        <v>115</v>
      </c>
      <c r="CU63" s="11" t="s">
        <v>115</v>
      </c>
      <c r="CW63" s="11" t="s">
        <v>115</v>
      </c>
      <c r="CX63" s="11" t="s">
        <v>115</v>
      </c>
      <c r="CZ63" s="11" t="s">
        <v>115</v>
      </c>
      <c r="DA63" s="11" t="s">
        <v>115</v>
      </c>
      <c r="DC63" s="11" t="s">
        <v>115</v>
      </c>
      <c r="DD63" s="11" t="s">
        <v>115</v>
      </c>
      <c r="DF63" s="11" t="s">
        <v>115</v>
      </c>
      <c r="DG63" s="11" t="s">
        <v>115</v>
      </c>
      <c r="DI63" s="11" t="s">
        <v>115</v>
      </c>
      <c r="DJ63" s="11" t="s">
        <v>115</v>
      </c>
      <c r="DL63" s="11" t="s">
        <v>115</v>
      </c>
      <c r="DM63" s="11" t="s">
        <v>115</v>
      </c>
      <c r="DO63" s="11" t="s">
        <v>115</v>
      </c>
      <c r="DP63" s="11" t="s">
        <v>115</v>
      </c>
      <c r="DR63" s="11" t="s">
        <v>115</v>
      </c>
      <c r="DS63" s="11" t="s">
        <v>115</v>
      </c>
      <c r="DU63" s="11" t="s">
        <v>115</v>
      </c>
      <c r="DV63" s="11" t="s">
        <v>115</v>
      </c>
      <c r="DX63" s="11" t="s">
        <v>115</v>
      </c>
      <c r="DY63" s="11" t="s">
        <v>115</v>
      </c>
      <c r="EA63" s="11" t="s">
        <v>115</v>
      </c>
      <c r="EB63" s="11" t="s">
        <v>115</v>
      </c>
      <c r="ED63" s="11" t="s">
        <v>115</v>
      </c>
      <c r="EE63" s="11" t="s">
        <v>115</v>
      </c>
      <c r="EG63" s="11" t="s">
        <v>115</v>
      </c>
      <c r="EH63" s="11" t="s">
        <v>115</v>
      </c>
      <c r="EJ63" s="11" t="s">
        <v>115</v>
      </c>
      <c r="EK63" s="11" t="s">
        <v>115</v>
      </c>
      <c r="EM63" s="11" t="s">
        <v>115</v>
      </c>
      <c r="EN63" s="11" t="s">
        <v>115</v>
      </c>
      <c r="EP63" s="11" t="s">
        <v>115</v>
      </c>
      <c r="EQ63" s="11" t="s">
        <v>115</v>
      </c>
      <c r="ES63" s="11" t="s">
        <v>115</v>
      </c>
      <c r="ET63" s="11" t="s">
        <v>115</v>
      </c>
      <c r="EV63" s="11" t="s">
        <v>115</v>
      </c>
      <c r="EW63" s="11" t="s">
        <v>115</v>
      </c>
      <c r="EY63" s="11" t="s">
        <v>115</v>
      </c>
      <c r="EZ63" s="11" t="s">
        <v>115</v>
      </c>
      <c r="FB63" s="11" t="s">
        <v>115</v>
      </c>
      <c r="FC63" s="11" t="s">
        <v>115</v>
      </c>
      <c r="FE63" s="11" t="s">
        <v>115</v>
      </c>
      <c r="FF63" s="11" t="s">
        <v>115</v>
      </c>
      <c r="FH63" s="11" t="s">
        <v>115</v>
      </c>
      <c r="FI63" s="11" t="s">
        <v>115</v>
      </c>
      <c r="FK63" s="11" t="s">
        <v>115</v>
      </c>
      <c r="FL63" s="11" t="s">
        <v>115</v>
      </c>
      <c r="FN63" s="11" t="s">
        <v>115</v>
      </c>
      <c r="FO63" s="11" t="s">
        <v>115</v>
      </c>
      <c r="FQ63" s="11" t="s">
        <v>115</v>
      </c>
      <c r="FR63" s="11" t="s">
        <v>115</v>
      </c>
      <c r="FT63" s="11" t="s">
        <v>115</v>
      </c>
      <c r="FU63" s="11" t="s">
        <v>115</v>
      </c>
      <c r="FW63" s="11" t="s">
        <v>115</v>
      </c>
      <c r="FX63" s="11" t="s">
        <v>115</v>
      </c>
      <c r="FZ63" s="11" t="s">
        <v>115</v>
      </c>
      <c r="GA63" s="11" t="s">
        <v>115</v>
      </c>
      <c r="GC63" s="11" t="s">
        <v>115</v>
      </c>
      <c r="GD63" s="11" t="s">
        <v>115</v>
      </c>
      <c r="GF63" s="11" t="s">
        <v>115</v>
      </c>
      <c r="GG63" s="11" t="s">
        <v>115</v>
      </c>
      <c r="GI63" s="11" t="s">
        <v>115</v>
      </c>
      <c r="GJ63" s="11" t="s">
        <v>115</v>
      </c>
    </row>
    <row r="64" spans="1:192" x14ac:dyDescent="0.35">
      <c r="A64" s="11" t="s">
        <v>51</v>
      </c>
      <c r="B64" s="11" t="s">
        <v>51</v>
      </c>
      <c r="C64" s="11" t="s">
        <v>116</v>
      </c>
      <c r="D64" s="11" t="s">
        <v>456</v>
      </c>
      <c r="E64" s="11" t="s">
        <v>528</v>
      </c>
      <c r="F64" s="11" t="s">
        <v>116</v>
      </c>
      <c r="G64" s="11" t="s">
        <v>51</v>
      </c>
      <c r="H64" s="11" t="s">
        <v>51</v>
      </c>
      <c r="I64" s="11" t="s">
        <v>116</v>
      </c>
      <c r="J64" s="11" t="s">
        <v>51</v>
      </c>
      <c r="K64" s="11">
        <f t="shared" si="1"/>
        <v>58</v>
      </c>
      <c r="L64" s="11" t="s">
        <v>116</v>
      </c>
      <c r="M64" s="11">
        <f t="shared" si="0"/>
        <v>0</v>
      </c>
      <c r="N64" s="11" t="s">
        <v>115</v>
      </c>
      <c r="O64" s="11" t="s">
        <v>115</v>
      </c>
      <c r="P64" s="11" t="s">
        <v>115</v>
      </c>
      <c r="Q64" s="11" t="s">
        <v>115</v>
      </c>
      <c r="R64" s="11" t="s">
        <v>115</v>
      </c>
      <c r="S64" s="11" t="s">
        <v>115</v>
      </c>
      <c r="T64" s="11" t="s">
        <v>115</v>
      </c>
      <c r="U64" s="11" t="s">
        <v>115</v>
      </c>
      <c r="V64" s="11" t="s">
        <v>115</v>
      </c>
      <c r="W64" s="11" t="s">
        <v>115</v>
      </c>
      <c r="X64" s="11" t="s">
        <v>115</v>
      </c>
      <c r="Y64" s="11" t="s">
        <v>115</v>
      </c>
      <c r="Z64" s="11" t="s">
        <v>115</v>
      </c>
      <c r="AA64" s="11" t="s">
        <v>115</v>
      </c>
      <c r="AB64" s="11" t="s">
        <v>115</v>
      </c>
      <c r="AC64" s="11" t="s">
        <v>115</v>
      </c>
      <c r="AD64" s="11" t="s">
        <v>115</v>
      </c>
      <c r="AE64" s="11" t="s">
        <v>115</v>
      </c>
      <c r="AF64" s="11" t="s">
        <v>115</v>
      </c>
      <c r="AG64" s="11" t="s">
        <v>115</v>
      </c>
      <c r="AH64" s="11" t="s">
        <v>115</v>
      </c>
      <c r="AI64" s="11" t="s">
        <v>115</v>
      </c>
      <c r="AJ64" s="11" t="s">
        <v>115</v>
      </c>
      <c r="AK64" s="11" t="s">
        <v>115</v>
      </c>
      <c r="AL64" s="11" t="s">
        <v>115</v>
      </c>
      <c r="AM64" s="11" t="s">
        <v>115</v>
      </c>
      <c r="AN64" s="11" t="s">
        <v>115</v>
      </c>
      <c r="AO64" s="11" t="s">
        <v>115</v>
      </c>
      <c r="AP64" s="11" t="s">
        <v>115</v>
      </c>
      <c r="AQ64" s="11" t="s">
        <v>115</v>
      </c>
      <c r="AR64" s="11" t="s">
        <v>115</v>
      </c>
      <c r="AS64" s="11" t="s">
        <v>115</v>
      </c>
      <c r="AT64" s="11" t="s">
        <v>115</v>
      </c>
      <c r="AU64" s="11" t="s">
        <v>115</v>
      </c>
      <c r="AV64" s="11" t="s">
        <v>115</v>
      </c>
      <c r="AW64" s="11" t="s">
        <v>115</v>
      </c>
      <c r="AX64" s="11" t="s">
        <v>115</v>
      </c>
      <c r="AY64" s="11" t="s">
        <v>115</v>
      </c>
      <c r="AZ64" s="11" t="s">
        <v>115</v>
      </c>
      <c r="BA64" s="11" t="s">
        <v>115</v>
      </c>
      <c r="BB64" s="11" t="s">
        <v>115</v>
      </c>
      <c r="BC64" s="11" t="s">
        <v>115</v>
      </c>
      <c r="BD64" s="11" t="s">
        <v>115</v>
      </c>
      <c r="BE64" s="11" t="s">
        <v>115</v>
      </c>
      <c r="BF64" s="11" t="s">
        <v>115</v>
      </c>
      <c r="BG64" s="11" t="s">
        <v>115</v>
      </c>
      <c r="BH64" s="11" t="s">
        <v>115</v>
      </c>
      <c r="BI64" s="11" t="s">
        <v>115</v>
      </c>
      <c r="BJ64" s="11" t="s">
        <v>115</v>
      </c>
      <c r="BK64" s="11" t="s">
        <v>115</v>
      </c>
      <c r="BL64" s="11" t="s">
        <v>115</v>
      </c>
      <c r="BM64" s="11" t="s">
        <v>115</v>
      </c>
      <c r="BN64" s="11" t="s">
        <v>115</v>
      </c>
      <c r="BP64" s="11" t="s">
        <v>115</v>
      </c>
      <c r="BQ64" s="11" t="s">
        <v>115</v>
      </c>
      <c r="BS64" s="11" t="s">
        <v>115</v>
      </c>
      <c r="BT64" s="11" t="s">
        <v>115</v>
      </c>
      <c r="BV64" s="11" t="s">
        <v>115</v>
      </c>
      <c r="BW64" s="11" t="s">
        <v>115</v>
      </c>
      <c r="BY64" s="11" t="s">
        <v>115</v>
      </c>
      <c r="BZ64" s="11" t="s">
        <v>115</v>
      </c>
      <c r="CB64" s="11" t="s">
        <v>115</v>
      </c>
      <c r="CC64" s="11" t="s">
        <v>115</v>
      </c>
      <c r="CE64" s="11" t="s">
        <v>115</v>
      </c>
      <c r="CF64" s="11" t="s">
        <v>115</v>
      </c>
      <c r="CH64" s="11" t="s">
        <v>115</v>
      </c>
      <c r="CI64" s="11" t="s">
        <v>115</v>
      </c>
      <c r="CK64" s="11" t="s">
        <v>115</v>
      </c>
      <c r="CL64" s="11" t="s">
        <v>115</v>
      </c>
      <c r="CN64" s="11" t="s">
        <v>115</v>
      </c>
      <c r="CO64" s="11" t="s">
        <v>115</v>
      </c>
      <c r="CQ64" s="11" t="s">
        <v>115</v>
      </c>
      <c r="CR64" s="11" t="s">
        <v>115</v>
      </c>
      <c r="CT64" s="11" t="s">
        <v>115</v>
      </c>
      <c r="CU64" s="11" t="s">
        <v>115</v>
      </c>
      <c r="CW64" s="11" t="s">
        <v>115</v>
      </c>
      <c r="CX64" s="11" t="s">
        <v>115</v>
      </c>
      <c r="CZ64" s="11" t="s">
        <v>115</v>
      </c>
      <c r="DA64" s="11" t="s">
        <v>115</v>
      </c>
      <c r="DC64" s="11" t="s">
        <v>115</v>
      </c>
      <c r="DD64" s="11" t="s">
        <v>115</v>
      </c>
      <c r="DF64" s="11" t="s">
        <v>115</v>
      </c>
      <c r="DG64" s="11" t="s">
        <v>115</v>
      </c>
      <c r="DI64" s="11" t="s">
        <v>115</v>
      </c>
      <c r="DJ64" s="11" t="s">
        <v>115</v>
      </c>
      <c r="DL64" s="11" t="s">
        <v>115</v>
      </c>
      <c r="DM64" s="11" t="s">
        <v>115</v>
      </c>
      <c r="DO64" s="11" t="s">
        <v>115</v>
      </c>
      <c r="DP64" s="11" t="s">
        <v>115</v>
      </c>
      <c r="DR64" s="11" t="s">
        <v>115</v>
      </c>
      <c r="DS64" s="11" t="s">
        <v>115</v>
      </c>
      <c r="DU64" s="11" t="s">
        <v>115</v>
      </c>
      <c r="DV64" s="11" t="s">
        <v>115</v>
      </c>
      <c r="DX64" s="11" t="s">
        <v>115</v>
      </c>
      <c r="DY64" s="11" t="s">
        <v>115</v>
      </c>
      <c r="EA64" s="11" t="s">
        <v>115</v>
      </c>
      <c r="EB64" s="11" t="s">
        <v>115</v>
      </c>
      <c r="ED64" s="11" t="s">
        <v>115</v>
      </c>
      <c r="EE64" s="11" t="s">
        <v>115</v>
      </c>
      <c r="EG64" s="11" t="s">
        <v>115</v>
      </c>
      <c r="EH64" s="11" t="s">
        <v>115</v>
      </c>
      <c r="EJ64" s="11" t="s">
        <v>115</v>
      </c>
      <c r="EK64" s="11" t="s">
        <v>115</v>
      </c>
      <c r="EM64" s="11" t="s">
        <v>115</v>
      </c>
      <c r="EN64" s="11" t="s">
        <v>115</v>
      </c>
      <c r="EP64" s="11" t="s">
        <v>115</v>
      </c>
      <c r="EQ64" s="11" t="s">
        <v>115</v>
      </c>
      <c r="ES64" s="11" t="s">
        <v>115</v>
      </c>
      <c r="ET64" s="11" t="s">
        <v>115</v>
      </c>
      <c r="EV64" s="11" t="s">
        <v>115</v>
      </c>
      <c r="EW64" s="11" t="s">
        <v>115</v>
      </c>
      <c r="EY64" s="11" t="s">
        <v>115</v>
      </c>
      <c r="EZ64" s="11" t="s">
        <v>115</v>
      </c>
      <c r="FB64" s="11" t="s">
        <v>115</v>
      </c>
      <c r="FC64" s="11" t="s">
        <v>115</v>
      </c>
      <c r="FE64" s="11" t="s">
        <v>115</v>
      </c>
      <c r="FF64" s="11" t="s">
        <v>115</v>
      </c>
      <c r="FH64" s="11" t="s">
        <v>115</v>
      </c>
      <c r="FI64" s="11" t="s">
        <v>115</v>
      </c>
      <c r="FK64" s="11" t="s">
        <v>115</v>
      </c>
      <c r="FL64" s="11" t="s">
        <v>115</v>
      </c>
      <c r="FN64" s="11" t="s">
        <v>115</v>
      </c>
      <c r="FO64" s="11" t="s">
        <v>115</v>
      </c>
      <c r="FQ64" s="11" t="s">
        <v>115</v>
      </c>
      <c r="FR64" s="11" t="s">
        <v>115</v>
      </c>
      <c r="FT64" s="11" t="s">
        <v>115</v>
      </c>
      <c r="FU64" s="11" t="s">
        <v>115</v>
      </c>
      <c r="FW64" s="11" t="s">
        <v>115</v>
      </c>
      <c r="FX64" s="11" t="s">
        <v>115</v>
      </c>
      <c r="FZ64" s="11" t="s">
        <v>115</v>
      </c>
      <c r="GA64" s="11" t="s">
        <v>115</v>
      </c>
      <c r="GC64" s="11" t="s">
        <v>115</v>
      </c>
      <c r="GD64" s="11" t="s">
        <v>115</v>
      </c>
      <c r="GF64" s="11" t="s">
        <v>115</v>
      </c>
      <c r="GG64" s="11" t="s">
        <v>115</v>
      </c>
      <c r="GI64" s="11" t="s">
        <v>115</v>
      </c>
      <c r="GJ64" s="11" t="s">
        <v>115</v>
      </c>
    </row>
    <row r="65" spans="1:192" x14ac:dyDescent="0.35">
      <c r="A65" s="11" t="s">
        <v>51</v>
      </c>
      <c r="B65" s="11" t="s">
        <v>51</v>
      </c>
      <c r="C65" s="11" t="s">
        <v>116</v>
      </c>
      <c r="D65" s="11" t="s">
        <v>453</v>
      </c>
      <c r="E65" s="11" t="s">
        <v>529</v>
      </c>
      <c r="F65" s="11" t="s">
        <v>116</v>
      </c>
      <c r="G65" s="11" t="s">
        <v>51</v>
      </c>
      <c r="H65" s="11" t="s">
        <v>51</v>
      </c>
      <c r="I65" s="11" t="s">
        <v>116</v>
      </c>
      <c r="J65" s="11" t="s">
        <v>51</v>
      </c>
      <c r="K65" s="11">
        <f t="shared" si="1"/>
        <v>59</v>
      </c>
      <c r="L65" s="11" t="s">
        <v>116</v>
      </c>
      <c r="M65" s="11">
        <f t="shared" si="0"/>
        <v>0</v>
      </c>
      <c r="N65" s="11" t="s">
        <v>115</v>
      </c>
      <c r="O65" s="11" t="s">
        <v>115</v>
      </c>
      <c r="P65" s="11" t="s">
        <v>115</v>
      </c>
      <c r="Q65" s="11" t="s">
        <v>115</v>
      </c>
      <c r="R65" s="11" t="s">
        <v>115</v>
      </c>
      <c r="S65" s="11" t="s">
        <v>115</v>
      </c>
      <c r="T65" s="11" t="s">
        <v>115</v>
      </c>
      <c r="U65" s="11" t="s">
        <v>115</v>
      </c>
      <c r="V65" s="11" t="s">
        <v>115</v>
      </c>
      <c r="W65" s="11" t="s">
        <v>115</v>
      </c>
      <c r="X65" s="11" t="s">
        <v>115</v>
      </c>
      <c r="Y65" s="11" t="s">
        <v>115</v>
      </c>
      <c r="Z65" s="11" t="s">
        <v>115</v>
      </c>
      <c r="AA65" s="11" t="s">
        <v>115</v>
      </c>
      <c r="AB65" s="11" t="s">
        <v>115</v>
      </c>
      <c r="AC65" s="11" t="s">
        <v>115</v>
      </c>
      <c r="AD65" s="11" t="s">
        <v>115</v>
      </c>
      <c r="AE65" s="11" t="s">
        <v>115</v>
      </c>
      <c r="AF65" s="11" t="s">
        <v>115</v>
      </c>
      <c r="AG65" s="11" t="s">
        <v>115</v>
      </c>
      <c r="AH65" s="11" t="s">
        <v>115</v>
      </c>
      <c r="AI65" s="11" t="s">
        <v>115</v>
      </c>
      <c r="AJ65" s="11" t="s">
        <v>115</v>
      </c>
      <c r="AK65" s="11" t="s">
        <v>115</v>
      </c>
      <c r="AL65" s="11" t="s">
        <v>115</v>
      </c>
      <c r="AM65" s="11" t="s">
        <v>115</v>
      </c>
      <c r="AN65" s="11" t="s">
        <v>115</v>
      </c>
      <c r="AO65" s="11" t="s">
        <v>115</v>
      </c>
      <c r="AP65" s="11" t="s">
        <v>115</v>
      </c>
      <c r="AQ65" s="11" t="s">
        <v>115</v>
      </c>
      <c r="AR65" s="11" t="s">
        <v>115</v>
      </c>
      <c r="AS65" s="11" t="s">
        <v>115</v>
      </c>
      <c r="AT65" s="11" t="s">
        <v>115</v>
      </c>
      <c r="AU65" s="11" t="s">
        <v>115</v>
      </c>
      <c r="AV65" s="11" t="s">
        <v>115</v>
      </c>
      <c r="AW65" s="11" t="s">
        <v>115</v>
      </c>
      <c r="AX65" s="11" t="s">
        <v>115</v>
      </c>
      <c r="AY65" s="11" t="s">
        <v>115</v>
      </c>
      <c r="AZ65" s="11" t="s">
        <v>115</v>
      </c>
      <c r="BA65" s="11" t="s">
        <v>115</v>
      </c>
      <c r="BB65" s="11" t="s">
        <v>115</v>
      </c>
      <c r="BC65" s="11" t="s">
        <v>115</v>
      </c>
      <c r="BD65" s="11" t="s">
        <v>115</v>
      </c>
      <c r="BE65" s="11" t="s">
        <v>115</v>
      </c>
      <c r="BF65" s="11" t="s">
        <v>115</v>
      </c>
      <c r="BG65" s="11" t="s">
        <v>115</v>
      </c>
      <c r="BH65" s="11" t="s">
        <v>115</v>
      </c>
      <c r="BI65" s="11" t="s">
        <v>115</v>
      </c>
      <c r="BJ65" s="11" t="s">
        <v>115</v>
      </c>
      <c r="BK65" s="11" t="s">
        <v>115</v>
      </c>
      <c r="BL65" s="11" t="s">
        <v>115</v>
      </c>
      <c r="BM65" s="11" t="s">
        <v>115</v>
      </c>
      <c r="BN65" s="11" t="s">
        <v>115</v>
      </c>
      <c r="BP65" s="11" t="s">
        <v>115</v>
      </c>
      <c r="BQ65" s="11" t="s">
        <v>115</v>
      </c>
      <c r="BS65" s="11" t="s">
        <v>115</v>
      </c>
      <c r="BT65" s="11" t="s">
        <v>115</v>
      </c>
      <c r="BV65" s="11" t="s">
        <v>115</v>
      </c>
      <c r="BW65" s="11" t="s">
        <v>115</v>
      </c>
      <c r="BY65" s="11" t="s">
        <v>115</v>
      </c>
      <c r="BZ65" s="11" t="s">
        <v>115</v>
      </c>
      <c r="CB65" s="11" t="s">
        <v>115</v>
      </c>
      <c r="CC65" s="11" t="s">
        <v>115</v>
      </c>
      <c r="CE65" s="11" t="s">
        <v>115</v>
      </c>
      <c r="CF65" s="11" t="s">
        <v>115</v>
      </c>
      <c r="CH65" s="11" t="s">
        <v>115</v>
      </c>
      <c r="CI65" s="11" t="s">
        <v>115</v>
      </c>
      <c r="CK65" s="11" t="s">
        <v>115</v>
      </c>
      <c r="CL65" s="11" t="s">
        <v>115</v>
      </c>
      <c r="CN65" s="11" t="s">
        <v>115</v>
      </c>
      <c r="CO65" s="11" t="s">
        <v>115</v>
      </c>
      <c r="CQ65" s="11" t="s">
        <v>115</v>
      </c>
      <c r="CR65" s="11" t="s">
        <v>115</v>
      </c>
      <c r="CT65" s="11" t="s">
        <v>115</v>
      </c>
      <c r="CU65" s="11" t="s">
        <v>115</v>
      </c>
      <c r="CW65" s="11" t="s">
        <v>115</v>
      </c>
      <c r="CX65" s="11" t="s">
        <v>115</v>
      </c>
      <c r="CZ65" s="11" t="s">
        <v>115</v>
      </c>
      <c r="DA65" s="11" t="s">
        <v>115</v>
      </c>
      <c r="DC65" s="11" t="s">
        <v>115</v>
      </c>
      <c r="DD65" s="11" t="s">
        <v>115</v>
      </c>
      <c r="DF65" s="11" t="s">
        <v>115</v>
      </c>
      <c r="DG65" s="11" t="s">
        <v>115</v>
      </c>
      <c r="DI65" s="11" t="s">
        <v>115</v>
      </c>
      <c r="DJ65" s="11" t="s">
        <v>115</v>
      </c>
      <c r="DL65" s="11" t="s">
        <v>115</v>
      </c>
      <c r="DM65" s="11" t="s">
        <v>115</v>
      </c>
      <c r="DO65" s="11" t="s">
        <v>115</v>
      </c>
      <c r="DP65" s="11" t="s">
        <v>115</v>
      </c>
      <c r="DR65" s="11" t="s">
        <v>115</v>
      </c>
      <c r="DS65" s="11" t="s">
        <v>115</v>
      </c>
      <c r="DU65" s="11" t="s">
        <v>115</v>
      </c>
      <c r="DV65" s="11" t="s">
        <v>115</v>
      </c>
      <c r="DX65" s="11" t="s">
        <v>115</v>
      </c>
      <c r="DY65" s="11" t="s">
        <v>115</v>
      </c>
      <c r="EA65" s="11" t="s">
        <v>115</v>
      </c>
      <c r="EB65" s="11" t="s">
        <v>115</v>
      </c>
      <c r="ED65" s="11" t="s">
        <v>115</v>
      </c>
      <c r="EE65" s="11" t="s">
        <v>115</v>
      </c>
      <c r="EG65" s="11" t="s">
        <v>115</v>
      </c>
      <c r="EH65" s="11" t="s">
        <v>115</v>
      </c>
      <c r="EJ65" s="11" t="s">
        <v>115</v>
      </c>
      <c r="EK65" s="11" t="s">
        <v>115</v>
      </c>
      <c r="EM65" s="11" t="s">
        <v>115</v>
      </c>
      <c r="EN65" s="11" t="s">
        <v>115</v>
      </c>
      <c r="EP65" s="11" t="s">
        <v>115</v>
      </c>
      <c r="EQ65" s="11" t="s">
        <v>115</v>
      </c>
      <c r="ES65" s="11" t="s">
        <v>115</v>
      </c>
      <c r="ET65" s="11" t="s">
        <v>115</v>
      </c>
      <c r="EV65" s="11" t="s">
        <v>115</v>
      </c>
      <c r="EW65" s="11" t="s">
        <v>115</v>
      </c>
      <c r="EY65" s="11" t="s">
        <v>115</v>
      </c>
      <c r="EZ65" s="11" t="s">
        <v>115</v>
      </c>
      <c r="FB65" s="11" t="s">
        <v>115</v>
      </c>
      <c r="FC65" s="11" t="s">
        <v>115</v>
      </c>
      <c r="FE65" s="11" t="s">
        <v>115</v>
      </c>
      <c r="FF65" s="11" t="s">
        <v>115</v>
      </c>
      <c r="FH65" s="11" t="s">
        <v>115</v>
      </c>
      <c r="FI65" s="11" t="s">
        <v>115</v>
      </c>
      <c r="FK65" s="11" t="s">
        <v>115</v>
      </c>
      <c r="FL65" s="11" t="s">
        <v>115</v>
      </c>
      <c r="FN65" s="11" t="s">
        <v>115</v>
      </c>
      <c r="FO65" s="11" t="s">
        <v>115</v>
      </c>
      <c r="FQ65" s="11" t="s">
        <v>115</v>
      </c>
      <c r="FR65" s="11" t="s">
        <v>115</v>
      </c>
      <c r="FT65" s="11" t="s">
        <v>115</v>
      </c>
      <c r="FU65" s="11" t="s">
        <v>115</v>
      </c>
      <c r="FW65" s="11" t="s">
        <v>115</v>
      </c>
      <c r="FX65" s="11" t="s">
        <v>115</v>
      </c>
      <c r="FZ65" s="11" t="s">
        <v>115</v>
      </c>
      <c r="GA65" s="11" t="s">
        <v>115</v>
      </c>
      <c r="GC65" s="11" t="s">
        <v>115</v>
      </c>
      <c r="GD65" s="11" t="s">
        <v>115</v>
      </c>
      <c r="GF65" s="11" t="s">
        <v>115</v>
      </c>
      <c r="GG65" s="11" t="s">
        <v>115</v>
      </c>
      <c r="GI65" s="11" t="s">
        <v>115</v>
      </c>
      <c r="GJ65" s="11" t="s">
        <v>115</v>
      </c>
    </row>
    <row r="66" spans="1:192" x14ac:dyDescent="0.35">
      <c r="A66" s="11" t="s">
        <v>51</v>
      </c>
      <c r="B66" s="11" t="s">
        <v>51</v>
      </c>
      <c r="C66" s="11" t="s">
        <v>116</v>
      </c>
      <c r="D66" s="11" t="s">
        <v>451</v>
      </c>
      <c r="E66" s="11" t="s">
        <v>530</v>
      </c>
      <c r="F66" s="11" t="s">
        <v>116</v>
      </c>
      <c r="G66" s="11" t="s">
        <v>455</v>
      </c>
      <c r="H66" s="11" t="s">
        <v>51</v>
      </c>
      <c r="I66" s="11" t="s">
        <v>116</v>
      </c>
      <c r="J66" s="11" t="s">
        <v>51</v>
      </c>
      <c r="K66" s="11">
        <f t="shared" si="1"/>
        <v>60</v>
      </c>
      <c r="L66" s="11" t="s">
        <v>116</v>
      </c>
      <c r="M66" s="11">
        <f t="shared" si="0"/>
        <v>-1.3998404638611276E+101</v>
      </c>
      <c r="N66" s="11" t="s">
        <v>115</v>
      </c>
      <c r="O66" s="11" t="s">
        <v>115</v>
      </c>
      <c r="P66" s="11" t="s">
        <v>115</v>
      </c>
      <c r="Q66" s="11" t="s">
        <v>115</v>
      </c>
      <c r="R66" s="11" t="s">
        <v>115</v>
      </c>
      <c r="S66" s="11" t="s">
        <v>115</v>
      </c>
      <c r="T66" s="11" t="s">
        <v>115</v>
      </c>
      <c r="U66" s="11" t="s">
        <v>115</v>
      </c>
      <c r="V66" s="11" t="s">
        <v>115</v>
      </c>
      <c r="W66" s="11" t="s">
        <v>115</v>
      </c>
      <c r="X66" s="11" t="s">
        <v>115</v>
      </c>
      <c r="Y66" s="11" t="s">
        <v>115</v>
      </c>
      <c r="Z66" s="11" t="s">
        <v>115</v>
      </c>
      <c r="AA66" s="11" t="s">
        <v>115</v>
      </c>
      <c r="AB66" s="11" t="s">
        <v>115</v>
      </c>
      <c r="AC66" s="11" t="s">
        <v>115</v>
      </c>
      <c r="AD66" s="11" t="s">
        <v>115</v>
      </c>
      <c r="AE66" s="11" t="s">
        <v>115</v>
      </c>
      <c r="AF66" s="11" t="s">
        <v>115</v>
      </c>
      <c r="AG66" s="11" t="s">
        <v>115</v>
      </c>
      <c r="AH66" s="11" t="s">
        <v>115</v>
      </c>
      <c r="AI66" s="11" t="s">
        <v>115</v>
      </c>
      <c r="AJ66" s="11" t="s">
        <v>115</v>
      </c>
      <c r="AK66" s="11" t="s">
        <v>115</v>
      </c>
      <c r="AL66" s="11" t="s">
        <v>115</v>
      </c>
      <c r="AM66" s="11" t="s">
        <v>115</v>
      </c>
      <c r="AN66" s="11" t="s">
        <v>115</v>
      </c>
      <c r="AO66" s="11" t="s">
        <v>115</v>
      </c>
      <c r="AP66" s="11" t="s">
        <v>115</v>
      </c>
      <c r="AQ66" s="11" t="s">
        <v>115</v>
      </c>
      <c r="AR66" s="11" t="s">
        <v>115</v>
      </c>
      <c r="AS66" s="11" t="s">
        <v>115</v>
      </c>
      <c r="AT66" s="11" t="s">
        <v>115</v>
      </c>
      <c r="AU66" s="11" t="s">
        <v>115</v>
      </c>
      <c r="AV66" s="11" t="s">
        <v>115</v>
      </c>
      <c r="AW66" s="11" t="s">
        <v>115</v>
      </c>
      <c r="AX66" s="11" t="s">
        <v>115</v>
      </c>
      <c r="AY66" s="11" t="s">
        <v>115</v>
      </c>
      <c r="AZ66" s="11" t="s">
        <v>115</v>
      </c>
      <c r="BA66" s="11" t="s">
        <v>115</v>
      </c>
      <c r="BB66" s="11" t="s">
        <v>115</v>
      </c>
      <c r="BC66" s="11" t="s">
        <v>115</v>
      </c>
      <c r="BD66" s="11" t="s">
        <v>115</v>
      </c>
      <c r="BE66" s="11" t="s">
        <v>115</v>
      </c>
      <c r="BF66" s="11" t="s">
        <v>115</v>
      </c>
      <c r="BG66" s="11" t="s">
        <v>115</v>
      </c>
      <c r="BH66" s="11" t="s">
        <v>115</v>
      </c>
      <c r="BI66" s="11" t="s">
        <v>115</v>
      </c>
      <c r="BJ66" s="11" t="s">
        <v>115</v>
      </c>
      <c r="BK66" s="11" t="s">
        <v>115</v>
      </c>
      <c r="BL66" s="11" t="s">
        <v>115</v>
      </c>
      <c r="BM66" s="11" t="s">
        <v>115</v>
      </c>
      <c r="BN66" s="11" t="s">
        <v>115</v>
      </c>
      <c r="BP66" s="11" t="s">
        <v>115</v>
      </c>
      <c r="BQ66" s="11" t="s">
        <v>115</v>
      </c>
      <c r="BS66" s="11" t="s">
        <v>115</v>
      </c>
      <c r="BT66" s="11" t="s">
        <v>115</v>
      </c>
      <c r="BV66" s="11" t="s">
        <v>115</v>
      </c>
      <c r="BW66" s="11" t="s">
        <v>115</v>
      </c>
      <c r="BY66" s="11" t="s">
        <v>115</v>
      </c>
      <c r="BZ66" s="11" t="s">
        <v>115</v>
      </c>
      <c r="CB66" s="11" t="s">
        <v>115</v>
      </c>
      <c r="CC66" s="11" t="s">
        <v>115</v>
      </c>
      <c r="CE66" s="11" t="s">
        <v>115</v>
      </c>
      <c r="CF66" s="11" t="s">
        <v>115</v>
      </c>
      <c r="CH66" s="11" t="s">
        <v>115</v>
      </c>
      <c r="CI66" s="11" t="s">
        <v>115</v>
      </c>
      <c r="CK66" s="11" t="s">
        <v>115</v>
      </c>
      <c r="CL66" s="11" t="s">
        <v>115</v>
      </c>
      <c r="CN66" s="11" t="s">
        <v>115</v>
      </c>
      <c r="CO66" s="11" t="s">
        <v>115</v>
      </c>
      <c r="CQ66" s="11" t="s">
        <v>115</v>
      </c>
      <c r="CR66" s="11" t="s">
        <v>115</v>
      </c>
      <c r="CT66" s="11" t="s">
        <v>115</v>
      </c>
      <c r="CU66" s="11" t="s">
        <v>115</v>
      </c>
      <c r="CW66" s="11" t="s">
        <v>115</v>
      </c>
      <c r="CX66" s="11" t="s">
        <v>115</v>
      </c>
      <c r="CZ66" s="11" t="s">
        <v>115</v>
      </c>
      <c r="DA66" s="11" t="s">
        <v>115</v>
      </c>
      <c r="DC66" s="11" t="s">
        <v>115</v>
      </c>
      <c r="DD66" s="11" t="s">
        <v>115</v>
      </c>
      <c r="DF66" s="11" t="s">
        <v>115</v>
      </c>
      <c r="DG66" s="11" t="s">
        <v>115</v>
      </c>
      <c r="DI66" s="11" t="s">
        <v>115</v>
      </c>
      <c r="DJ66" s="11" t="s">
        <v>115</v>
      </c>
      <c r="DL66" s="11" t="s">
        <v>115</v>
      </c>
      <c r="DM66" s="11" t="s">
        <v>115</v>
      </c>
      <c r="DO66" s="11" t="s">
        <v>115</v>
      </c>
      <c r="DP66" s="11" t="s">
        <v>115</v>
      </c>
      <c r="DR66" s="11" t="s">
        <v>115</v>
      </c>
      <c r="DS66" s="11" t="s">
        <v>115</v>
      </c>
      <c r="DU66" s="11" t="s">
        <v>115</v>
      </c>
      <c r="DV66" s="11" t="s">
        <v>115</v>
      </c>
      <c r="DX66" s="11" t="s">
        <v>115</v>
      </c>
      <c r="DY66" s="11" t="s">
        <v>115</v>
      </c>
      <c r="EA66" s="11" t="s">
        <v>115</v>
      </c>
      <c r="EB66" s="11" t="s">
        <v>115</v>
      </c>
      <c r="ED66" s="11" t="s">
        <v>115</v>
      </c>
      <c r="EE66" s="11" t="s">
        <v>115</v>
      </c>
      <c r="EG66" s="11" t="s">
        <v>115</v>
      </c>
      <c r="EH66" s="11" t="s">
        <v>115</v>
      </c>
      <c r="EJ66" s="11" t="s">
        <v>115</v>
      </c>
      <c r="EK66" s="11" t="s">
        <v>115</v>
      </c>
      <c r="EM66" s="11" t="s">
        <v>115</v>
      </c>
      <c r="EN66" s="11" t="s">
        <v>115</v>
      </c>
      <c r="EP66" s="11" t="s">
        <v>115</v>
      </c>
      <c r="EQ66" s="11" t="s">
        <v>115</v>
      </c>
      <c r="ES66" s="11" t="s">
        <v>115</v>
      </c>
      <c r="ET66" s="11" t="s">
        <v>115</v>
      </c>
      <c r="EV66" s="11" t="s">
        <v>115</v>
      </c>
      <c r="EW66" s="11" t="s">
        <v>115</v>
      </c>
      <c r="EY66" s="11" t="s">
        <v>115</v>
      </c>
      <c r="EZ66" s="11" t="s">
        <v>115</v>
      </c>
      <c r="FB66" s="11" t="s">
        <v>115</v>
      </c>
      <c r="FC66" s="11" t="s">
        <v>115</v>
      </c>
      <c r="FE66" s="11" t="s">
        <v>115</v>
      </c>
      <c r="FF66" s="11" t="s">
        <v>115</v>
      </c>
      <c r="FH66" s="11" t="s">
        <v>115</v>
      </c>
      <c r="FI66" s="11" t="s">
        <v>115</v>
      </c>
      <c r="FK66" s="11" t="s">
        <v>115</v>
      </c>
      <c r="FL66" s="11" t="s">
        <v>115</v>
      </c>
      <c r="FN66" s="11" t="s">
        <v>115</v>
      </c>
      <c r="FO66" s="11" t="s">
        <v>115</v>
      </c>
      <c r="FQ66" s="11" t="s">
        <v>115</v>
      </c>
      <c r="FR66" s="11" t="s">
        <v>115</v>
      </c>
      <c r="FT66" s="11" t="s">
        <v>115</v>
      </c>
      <c r="FU66" s="11" t="s">
        <v>115</v>
      </c>
      <c r="FW66" s="11" t="s">
        <v>115</v>
      </c>
      <c r="FX66" s="11" t="s">
        <v>115</v>
      </c>
      <c r="FZ66" s="11" t="s">
        <v>115</v>
      </c>
      <c r="GA66" s="11" t="s">
        <v>115</v>
      </c>
      <c r="GC66" s="11" t="s">
        <v>115</v>
      </c>
      <c r="GD66" s="11" t="s">
        <v>115</v>
      </c>
      <c r="GF66" s="11" t="s">
        <v>115</v>
      </c>
      <c r="GG66" s="11" t="s">
        <v>115</v>
      </c>
      <c r="GI66" s="11" t="s">
        <v>115</v>
      </c>
      <c r="GJ66" s="11" t="s">
        <v>115</v>
      </c>
    </row>
    <row r="67" spans="1:192" x14ac:dyDescent="0.35">
      <c r="A67" s="11" t="s">
        <v>51</v>
      </c>
      <c r="B67" s="11" t="s">
        <v>51</v>
      </c>
      <c r="C67" s="11" t="s">
        <v>116</v>
      </c>
      <c r="D67" s="11" t="s">
        <v>448</v>
      </c>
      <c r="E67" s="11" t="s">
        <v>531</v>
      </c>
      <c r="F67" s="11" t="s">
        <v>116</v>
      </c>
      <c r="G67" s="11" t="s">
        <v>51</v>
      </c>
      <c r="H67" s="11" t="s">
        <v>51</v>
      </c>
      <c r="I67" s="11" t="s">
        <v>116</v>
      </c>
      <c r="J67" s="11" t="s">
        <v>51</v>
      </c>
      <c r="K67" s="11">
        <f t="shared" si="1"/>
        <v>61</v>
      </c>
      <c r="L67" s="11" t="s">
        <v>116</v>
      </c>
      <c r="M67" s="11">
        <f t="shared" si="0"/>
        <v>0</v>
      </c>
      <c r="N67" s="11" t="s">
        <v>115</v>
      </c>
      <c r="O67" s="11" t="s">
        <v>115</v>
      </c>
      <c r="P67" s="11" t="s">
        <v>115</v>
      </c>
      <c r="Q67" s="11" t="s">
        <v>115</v>
      </c>
      <c r="R67" s="11" t="s">
        <v>115</v>
      </c>
      <c r="S67" s="11" t="s">
        <v>115</v>
      </c>
      <c r="T67" s="11" t="s">
        <v>115</v>
      </c>
      <c r="U67" s="11" t="s">
        <v>115</v>
      </c>
      <c r="V67" s="11" t="s">
        <v>115</v>
      </c>
      <c r="W67" s="11" t="s">
        <v>115</v>
      </c>
      <c r="X67" s="11" t="s">
        <v>115</v>
      </c>
      <c r="Y67" s="11" t="s">
        <v>115</v>
      </c>
      <c r="Z67" s="11" t="s">
        <v>115</v>
      </c>
      <c r="AA67" s="11" t="s">
        <v>115</v>
      </c>
      <c r="AB67" s="11" t="s">
        <v>115</v>
      </c>
      <c r="AC67" s="11" t="s">
        <v>115</v>
      </c>
      <c r="AD67" s="11" t="s">
        <v>115</v>
      </c>
      <c r="AE67" s="11" t="s">
        <v>115</v>
      </c>
      <c r="AF67" s="11" t="s">
        <v>115</v>
      </c>
      <c r="AG67" s="11" t="s">
        <v>115</v>
      </c>
      <c r="AH67" s="11" t="s">
        <v>115</v>
      </c>
      <c r="AI67" s="11" t="s">
        <v>115</v>
      </c>
      <c r="AJ67" s="11" t="s">
        <v>115</v>
      </c>
      <c r="AK67" s="11" t="s">
        <v>115</v>
      </c>
      <c r="AL67" s="11" t="s">
        <v>115</v>
      </c>
      <c r="AM67" s="11" t="s">
        <v>115</v>
      </c>
      <c r="AN67" s="11" t="s">
        <v>115</v>
      </c>
      <c r="AO67" s="11" t="s">
        <v>115</v>
      </c>
      <c r="AP67" s="11" t="s">
        <v>115</v>
      </c>
      <c r="AQ67" s="11" t="s">
        <v>115</v>
      </c>
      <c r="AR67" s="11" t="s">
        <v>115</v>
      </c>
      <c r="AS67" s="11" t="s">
        <v>115</v>
      </c>
      <c r="AT67" s="11" t="s">
        <v>115</v>
      </c>
      <c r="AU67" s="11" t="s">
        <v>115</v>
      </c>
      <c r="AV67" s="11" t="s">
        <v>115</v>
      </c>
      <c r="AW67" s="11" t="s">
        <v>115</v>
      </c>
      <c r="AX67" s="11" t="s">
        <v>115</v>
      </c>
      <c r="AY67" s="11" t="s">
        <v>115</v>
      </c>
      <c r="AZ67" s="11" t="s">
        <v>115</v>
      </c>
      <c r="BA67" s="11" t="s">
        <v>115</v>
      </c>
      <c r="BB67" s="11" t="s">
        <v>115</v>
      </c>
      <c r="BC67" s="11" t="s">
        <v>115</v>
      </c>
      <c r="BD67" s="11" t="s">
        <v>115</v>
      </c>
      <c r="BE67" s="11" t="s">
        <v>115</v>
      </c>
      <c r="BF67" s="11" t="s">
        <v>115</v>
      </c>
      <c r="BG67" s="11" t="s">
        <v>115</v>
      </c>
      <c r="BH67" s="11" t="s">
        <v>115</v>
      </c>
      <c r="BI67" s="11" t="s">
        <v>115</v>
      </c>
      <c r="BJ67" s="11" t="s">
        <v>115</v>
      </c>
      <c r="BK67" s="11" t="s">
        <v>115</v>
      </c>
      <c r="BL67" s="11" t="s">
        <v>115</v>
      </c>
      <c r="BM67" s="11" t="s">
        <v>115</v>
      </c>
      <c r="BN67" s="11" t="s">
        <v>115</v>
      </c>
      <c r="BP67" s="11" t="s">
        <v>115</v>
      </c>
      <c r="BQ67" s="11" t="s">
        <v>115</v>
      </c>
      <c r="BS67" s="11" t="s">
        <v>115</v>
      </c>
      <c r="BT67" s="11" t="s">
        <v>115</v>
      </c>
      <c r="BV67" s="11" t="s">
        <v>115</v>
      </c>
      <c r="BW67" s="11" t="s">
        <v>115</v>
      </c>
      <c r="BY67" s="11" t="s">
        <v>115</v>
      </c>
      <c r="BZ67" s="11" t="s">
        <v>115</v>
      </c>
      <c r="CB67" s="11" t="s">
        <v>115</v>
      </c>
      <c r="CC67" s="11" t="s">
        <v>115</v>
      </c>
      <c r="CE67" s="11" t="s">
        <v>115</v>
      </c>
      <c r="CF67" s="11" t="s">
        <v>115</v>
      </c>
      <c r="CH67" s="11" t="s">
        <v>115</v>
      </c>
      <c r="CI67" s="11" t="s">
        <v>115</v>
      </c>
      <c r="CK67" s="11" t="s">
        <v>115</v>
      </c>
      <c r="CL67" s="11" t="s">
        <v>115</v>
      </c>
      <c r="CN67" s="11" t="s">
        <v>115</v>
      </c>
      <c r="CO67" s="11" t="s">
        <v>115</v>
      </c>
      <c r="CQ67" s="11" t="s">
        <v>115</v>
      </c>
      <c r="CR67" s="11" t="s">
        <v>115</v>
      </c>
      <c r="CT67" s="11" t="s">
        <v>115</v>
      </c>
      <c r="CU67" s="11" t="s">
        <v>115</v>
      </c>
      <c r="CW67" s="11" t="s">
        <v>115</v>
      </c>
      <c r="CX67" s="11" t="s">
        <v>115</v>
      </c>
      <c r="CZ67" s="11" t="s">
        <v>115</v>
      </c>
      <c r="DA67" s="11" t="s">
        <v>115</v>
      </c>
      <c r="DC67" s="11" t="s">
        <v>115</v>
      </c>
      <c r="DD67" s="11" t="s">
        <v>115</v>
      </c>
      <c r="DF67" s="11" t="s">
        <v>115</v>
      </c>
      <c r="DG67" s="11" t="s">
        <v>115</v>
      </c>
      <c r="DI67" s="11" t="s">
        <v>115</v>
      </c>
      <c r="DJ67" s="11" t="s">
        <v>115</v>
      </c>
      <c r="DL67" s="11" t="s">
        <v>115</v>
      </c>
      <c r="DM67" s="11" t="s">
        <v>115</v>
      </c>
      <c r="DO67" s="11" t="s">
        <v>115</v>
      </c>
      <c r="DP67" s="11" t="s">
        <v>115</v>
      </c>
      <c r="DR67" s="11" t="s">
        <v>115</v>
      </c>
      <c r="DS67" s="11" t="s">
        <v>115</v>
      </c>
      <c r="DU67" s="11" t="s">
        <v>115</v>
      </c>
      <c r="DV67" s="11" t="s">
        <v>115</v>
      </c>
      <c r="DX67" s="11" t="s">
        <v>115</v>
      </c>
      <c r="DY67" s="11" t="s">
        <v>115</v>
      </c>
      <c r="EA67" s="11" t="s">
        <v>115</v>
      </c>
      <c r="EB67" s="11" t="s">
        <v>115</v>
      </c>
      <c r="ED67" s="11" t="s">
        <v>115</v>
      </c>
      <c r="EE67" s="11" t="s">
        <v>115</v>
      </c>
      <c r="EG67" s="11" t="s">
        <v>115</v>
      </c>
      <c r="EH67" s="11" t="s">
        <v>115</v>
      </c>
      <c r="EJ67" s="11" t="s">
        <v>115</v>
      </c>
      <c r="EK67" s="11" t="s">
        <v>115</v>
      </c>
      <c r="EM67" s="11" t="s">
        <v>115</v>
      </c>
      <c r="EN67" s="11" t="s">
        <v>115</v>
      </c>
      <c r="EP67" s="11" t="s">
        <v>115</v>
      </c>
      <c r="EQ67" s="11" t="s">
        <v>115</v>
      </c>
      <c r="ES67" s="11" t="s">
        <v>115</v>
      </c>
      <c r="ET67" s="11" t="s">
        <v>115</v>
      </c>
      <c r="EV67" s="11" t="s">
        <v>115</v>
      </c>
      <c r="EW67" s="11" t="s">
        <v>115</v>
      </c>
      <c r="EY67" s="11" t="s">
        <v>115</v>
      </c>
      <c r="EZ67" s="11" t="s">
        <v>115</v>
      </c>
      <c r="FB67" s="11" t="s">
        <v>115</v>
      </c>
      <c r="FC67" s="11" t="s">
        <v>115</v>
      </c>
      <c r="FE67" s="11" t="s">
        <v>115</v>
      </c>
      <c r="FF67" s="11" t="s">
        <v>115</v>
      </c>
      <c r="FH67" s="11" t="s">
        <v>115</v>
      </c>
      <c r="FI67" s="11" t="s">
        <v>115</v>
      </c>
      <c r="FK67" s="11" t="s">
        <v>115</v>
      </c>
      <c r="FL67" s="11" t="s">
        <v>115</v>
      </c>
      <c r="FN67" s="11" t="s">
        <v>115</v>
      </c>
      <c r="FO67" s="11" t="s">
        <v>115</v>
      </c>
      <c r="FQ67" s="11" t="s">
        <v>115</v>
      </c>
      <c r="FR67" s="11" t="s">
        <v>115</v>
      </c>
      <c r="FT67" s="11" t="s">
        <v>115</v>
      </c>
      <c r="FU67" s="11" t="s">
        <v>115</v>
      </c>
      <c r="FW67" s="11" t="s">
        <v>115</v>
      </c>
      <c r="FX67" s="11" t="s">
        <v>115</v>
      </c>
      <c r="FZ67" s="11" t="s">
        <v>115</v>
      </c>
      <c r="GA67" s="11" t="s">
        <v>115</v>
      </c>
      <c r="GC67" s="11" t="s">
        <v>115</v>
      </c>
      <c r="GD67" s="11" t="s">
        <v>115</v>
      </c>
      <c r="GF67" s="11" t="s">
        <v>115</v>
      </c>
      <c r="GG67" s="11" t="s">
        <v>115</v>
      </c>
      <c r="GI67" s="11" t="s">
        <v>115</v>
      </c>
      <c r="GJ67" s="11" t="s">
        <v>115</v>
      </c>
    </row>
    <row r="68" spans="1:192" x14ac:dyDescent="0.35">
      <c r="A68" s="11" t="s">
        <v>51</v>
      </c>
      <c r="B68" s="11" t="s">
        <v>51</v>
      </c>
      <c r="C68" s="11" t="s">
        <v>116</v>
      </c>
      <c r="D68" s="11" t="s">
        <v>446</v>
      </c>
      <c r="E68" s="11" t="s">
        <v>532</v>
      </c>
      <c r="F68" s="11" t="s">
        <v>116</v>
      </c>
      <c r="G68" s="11" t="s">
        <v>455</v>
      </c>
      <c r="H68" s="11" t="s">
        <v>51</v>
      </c>
      <c r="I68" s="11" t="s">
        <v>116</v>
      </c>
      <c r="J68" s="11" t="s">
        <v>51</v>
      </c>
      <c r="K68" s="11">
        <f t="shared" si="1"/>
        <v>62</v>
      </c>
      <c r="L68" s="11" t="s">
        <v>116</v>
      </c>
      <c r="M68" s="11">
        <f t="shared" si="0"/>
        <v>-5.7337465399751788E+104</v>
      </c>
      <c r="N68" s="11" t="s">
        <v>115</v>
      </c>
      <c r="O68" s="11" t="s">
        <v>115</v>
      </c>
      <c r="P68" s="11" t="s">
        <v>115</v>
      </c>
      <c r="Q68" s="11" t="s">
        <v>115</v>
      </c>
      <c r="R68" s="11" t="s">
        <v>115</v>
      </c>
      <c r="S68" s="11" t="s">
        <v>115</v>
      </c>
      <c r="T68" s="11" t="s">
        <v>115</v>
      </c>
      <c r="U68" s="11" t="s">
        <v>115</v>
      </c>
      <c r="V68" s="11" t="s">
        <v>115</v>
      </c>
      <c r="W68" s="11" t="s">
        <v>115</v>
      </c>
      <c r="X68" s="11" t="s">
        <v>115</v>
      </c>
      <c r="Y68" s="11" t="s">
        <v>115</v>
      </c>
      <c r="Z68" s="11" t="s">
        <v>115</v>
      </c>
      <c r="AA68" s="11" t="s">
        <v>115</v>
      </c>
      <c r="AB68" s="11" t="s">
        <v>115</v>
      </c>
      <c r="AC68" s="11" t="s">
        <v>115</v>
      </c>
      <c r="AD68" s="11" t="s">
        <v>115</v>
      </c>
      <c r="AE68" s="11" t="s">
        <v>115</v>
      </c>
      <c r="AF68" s="11" t="s">
        <v>115</v>
      </c>
      <c r="AG68" s="11" t="s">
        <v>115</v>
      </c>
      <c r="AH68" s="11" t="s">
        <v>115</v>
      </c>
      <c r="AI68" s="11" t="s">
        <v>115</v>
      </c>
      <c r="AJ68" s="11" t="s">
        <v>115</v>
      </c>
      <c r="AK68" s="11" t="s">
        <v>115</v>
      </c>
      <c r="AL68" s="11" t="s">
        <v>115</v>
      </c>
      <c r="AM68" s="11" t="s">
        <v>115</v>
      </c>
      <c r="AN68" s="11" t="s">
        <v>115</v>
      </c>
      <c r="AO68" s="11" t="s">
        <v>115</v>
      </c>
      <c r="AP68" s="11" t="s">
        <v>115</v>
      </c>
      <c r="AQ68" s="11" t="s">
        <v>115</v>
      </c>
      <c r="AR68" s="11" t="s">
        <v>115</v>
      </c>
      <c r="AS68" s="11" t="s">
        <v>115</v>
      </c>
      <c r="AT68" s="11" t="s">
        <v>115</v>
      </c>
      <c r="AU68" s="11" t="s">
        <v>115</v>
      </c>
      <c r="AV68" s="11" t="s">
        <v>115</v>
      </c>
      <c r="AW68" s="11" t="s">
        <v>115</v>
      </c>
      <c r="AX68" s="11" t="s">
        <v>115</v>
      </c>
      <c r="AY68" s="11" t="s">
        <v>115</v>
      </c>
      <c r="AZ68" s="11" t="s">
        <v>115</v>
      </c>
      <c r="BA68" s="11" t="s">
        <v>115</v>
      </c>
      <c r="BB68" s="11" t="s">
        <v>115</v>
      </c>
      <c r="BC68" s="11" t="s">
        <v>115</v>
      </c>
      <c r="BD68" s="11" t="s">
        <v>115</v>
      </c>
      <c r="BE68" s="11" t="s">
        <v>115</v>
      </c>
      <c r="BF68" s="11" t="s">
        <v>115</v>
      </c>
      <c r="BG68" s="11" t="s">
        <v>115</v>
      </c>
      <c r="BH68" s="11" t="s">
        <v>115</v>
      </c>
      <c r="BI68" s="11" t="s">
        <v>115</v>
      </c>
      <c r="BJ68" s="11" t="s">
        <v>115</v>
      </c>
      <c r="BK68" s="11" t="s">
        <v>115</v>
      </c>
      <c r="BL68" s="11" t="s">
        <v>115</v>
      </c>
      <c r="BM68" s="11" t="s">
        <v>115</v>
      </c>
      <c r="BN68" s="11" t="s">
        <v>115</v>
      </c>
      <c r="BP68" s="11" t="s">
        <v>115</v>
      </c>
      <c r="BQ68" s="11" t="s">
        <v>115</v>
      </c>
      <c r="BS68" s="11" t="s">
        <v>115</v>
      </c>
      <c r="BT68" s="11" t="s">
        <v>115</v>
      </c>
      <c r="BV68" s="11" t="s">
        <v>115</v>
      </c>
      <c r="BW68" s="11" t="s">
        <v>115</v>
      </c>
      <c r="BY68" s="11" t="s">
        <v>115</v>
      </c>
      <c r="BZ68" s="11" t="s">
        <v>115</v>
      </c>
      <c r="CB68" s="11" t="s">
        <v>115</v>
      </c>
      <c r="CC68" s="11" t="s">
        <v>115</v>
      </c>
      <c r="CE68" s="11" t="s">
        <v>115</v>
      </c>
      <c r="CF68" s="11" t="s">
        <v>115</v>
      </c>
      <c r="CH68" s="11" t="s">
        <v>115</v>
      </c>
      <c r="CI68" s="11" t="s">
        <v>115</v>
      </c>
      <c r="CK68" s="11" t="s">
        <v>115</v>
      </c>
      <c r="CL68" s="11" t="s">
        <v>115</v>
      </c>
      <c r="CN68" s="11" t="s">
        <v>115</v>
      </c>
      <c r="CO68" s="11" t="s">
        <v>115</v>
      </c>
      <c r="CQ68" s="11" t="s">
        <v>115</v>
      </c>
      <c r="CR68" s="11" t="s">
        <v>115</v>
      </c>
      <c r="CT68" s="11" t="s">
        <v>115</v>
      </c>
      <c r="CU68" s="11" t="s">
        <v>115</v>
      </c>
      <c r="CW68" s="11" t="s">
        <v>115</v>
      </c>
      <c r="CX68" s="11" t="s">
        <v>115</v>
      </c>
      <c r="CZ68" s="11" t="s">
        <v>115</v>
      </c>
      <c r="DA68" s="11" t="s">
        <v>115</v>
      </c>
      <c r="DC68" s="11" t="s">
        <v>115</v>
      </c>
      <c r="DD68" s="11" t="s">
        <v>115</v>
      </c>
      <c r="DF68" s="11" t="s">
        <v>115</v>
      </c>
      <c r="DG68" s="11" t="s">
        <v>115</v>
      </c>
      <c r="DI68" s="11" t="s">
        <v>115</v>
      </c>
      <c r="DJ68" s="11" t="s">
        <v>115</v>
      </c>
      <c r="DL68" s="11" t="s">
        <v>115</v>
      </c>
      <c r="DM68" s="11" t="s">
        <v>115</v>
      </c>
      <c r="DO68" s="11" t="s">
        <v>115</v>
      </c>
      <c r="DP68" s="11" t="s">
        <v>115</v>
      </c>
      <c r="DR68" s="11" t="s">
        <v>115</v>
      </c>
      <c r="DS68" s="11" t="s">
        <v>115</v>
      </c>
      <c r="DU68" s="11" t="s">
        <v>115</v>
      </c>
      <c r="DV68" s="11" t="s">
        <v>115</v>
      </c>
      <c r="DX68" s="11" t="s">
        <v>115</v>
      </c>
      <c r="DY68" s="11" t="s">
        <v>115</v>
      </c>
      <c r="EA68" s="11" t="s">
        <v>115</v>
      </c>
      <c r="EB68" s="11" t="s">
        <v>115</v>
      </c>
      <c r="ED68" s="11" t="s">
        <v>115</v>
      </c>
      <c r="EE68" s="11" t="s">
        <v>115</v>
      </c>
      <c r="EG68" s="11" t="s">
        <v>115</v>
      </c>
      <c r="EH68" s="11" t="s">
        <v>115</v>
      </c>
      <c r="EJ68" s="11" t="s">
        <v>115</v>
      </c>
      <c r="EK68" s="11" t="s">
        <v>115</v>
      </c>
      <c r="EM68" s="11" t="s">
        <v>115</v>
      </c>
      <c r="EN68" s="11" t="s">
        <v>115</v>
      </c>
      <c r="EP68" s="11" t="s">
        <v>115</v>
      </c>
      <c r="EQ68" s="11" t="s">
        <v>115</v>
      </c>
      <c r="ES68" s="11" t="s">
        <v>115</v>
      </c>
      <c r="ET68" s="11" t="s">
        <v>115</v>
      </c>
      <c r="EV68" s="11" t="s">
        <v>115</v>
      </c>
      <c r="EW68" s="11" t="s">
        <v>115</v>
      </c>
      <c r="EY68" s="11" t="s">
        <v>115</v>
      </c>
      <c r="EZ68" s="11" t="s">
        <v>115</v>
      </c>
      <c r="FB68" s="11" t="s">
        <v>115</v>
      </c>
      <c r="FC68" s="11" t="s">
        <v>115</v>
      </c>
      <c r="FE68" s="11" t="s">
        <v>115</v>
      </c>
      <c r="FF68" s="11" t="s">
        <v>115</v>
      </c>
      <c r="FH68" s="11" t="s">
        <v>115</v>
      </c>
      <c r="FI68" s="11" t="s">
        <v>115</v>
      </c>
      <c r="FK68" s="11" t="s">
        <v>115</v>
      </c>
      <c r="FL68" s="11" t="s">
        <v>115</v>
      </c>
      <c r="FN68" s="11" t="s">
        <v>115</v>
      </c>
      <c r="FO68" s="11" t="s">
        <v>115</v>
      </c>
      <c r="FQ68" s="11" t="s">
        <v>115</v>
      </c>
      <c r="FR68" s="11" t="s">
        <v>115</v>
      </c>
      <c r="FT68" s="11" t="s">
        <v>115</v>
      </c>
      <c r="FU68" s="11" t="s">
        <v>115</v>
      </c>
      <c r="FW68" s="11" t="s">
        <v>115</v>
      </c>
      <c r="FX68" s="11" t="s">
        <v>115</v>
      </c>
      <c r="FZ68" s="11" t="s">
        <v>115</v>
      </c>
      <c r="GA68" s="11" t="s">
        <v>115</v>
      </c>
      <c r="GC68" s="11" t="s">
        <v>115</v>
      </c>
      <c r="GD68" s="11" t="s">
        <v>115</v>
      </c>
      <c r="GF68" s="11" t="s">
        <v>115</v>
      </c>
      <c r="GG68" s="11" t="s">
        <v>115</v>
      </c>
      <c r="GI68" s="11" t="s">
        <v>115</v>
      </c>
      <c r="GJ68" s="11" t="s">
        <v>115</v>
      </c>
    </row>
    <row r="69" spans="1:192" x14ac:dyDescent="0.35">
      <c r="A69" s="11" t="s">
        <v>51</v>
      </c>
      <c r="B69" s="11" t="s">
        <v>51</v>
      </c>
      <c r="C69" s="11" t="s">
        <v>116</v>
      </c>
      <c r="D69" s="11" t="s">
        <v>442</v>
      </c>
      <c r="E69" s="11" t="s">
        <v>533</v>
      </c>
      <c r="F69" s="11" t="s">
        <v>116</v>
      </c>
      <c r="G69" s="11" t="s">
        <v>51</v>
      </c>
      <c r="H69" s="11" t="s">
        <v>51</v>
      </c>
      <c r="I69" s="11" t="s">
        <v>116</v>
      </c>
      <c r="J69" s="11" t="s">
        <v>51</v>
      </c>
      <c r="K69" s="11">
        <f t="shared" si="1"/>
        <v>63</v>
      </c>
      <c r="L69" s="11" t="s">
        <v>116</v>
      </c>
      <c r="M69" s="11">
        <f t="shared" si="0"/>
        <v>0</v>
      </c>
      <c r="N69" s="11" t="s">
        <v>115</v>
      </c>
      <c r="O69" s="11" t="s">
        <v>115</v>
      </c>
      <c r="P69" s="11" t="s">
        <v>115</v>
      </c>
      <c r="Q69" s="11" t="s">
        <v>115</v>
      </c>
      <c r="R69" s="11" t="s">
        <v>115</v>
      </c>
      <c r="S69" s="11" t="s">
        <v>115</v>
      </c>
      <c r="T69" s="11" t="s">
        <v>115</v>
      </c>
      <c r="U69" s="11" t="s">
        <v>115</v>
      </c>
      <c r="V69" s="11" t="s">
        <v>115</v>
      </c>
      <c r="W69" s="11" t="s">
        <v>115</v>
      </c>
      <c r="X69" s="11" t="s">
        <v>115</v>
      </c>
      <c r="Y69" s="11" t="s">
        <v>115</v>
      </c>
      <c r="Z69" s="11" t="s">
        <v>115</v>
      </c>
      <c r="AA69" s="11" t="s">
        <v>115</v>
      </c>
      <c r="AB69" s="11" t="s">
        <v>115</v>
      </c>
      <c r="AC69" s="11" t="s">
        <v>115</v>
      </c>
      <c r="AD69" s="11" t="s">
        <v>115</v>
      </c>
      <c r="AE69" s="11" t="s">
        <v>115</v>
      </c>
      <c r="AF69" s="11" t="s">
        <v>115</v>
      </c>
      <c r="AG69" s="11" t="s">
        <v>115</v>
      </c>
      <c r="AH69" s="11" t="s">
        <v>115</v>
      </c>
      <c r="AI69" s="11" t="s">
        <v>115</v>
      </c>
      <c r="AJ69" s="11" t="s">
        <v>115</v>
      </c>
      <c r="AK69" s="11" t="s">
        <v>115</v>
      </c>
      <c r="AL69" s="11" t="s">
        <v>115</v>
      </c>
      <c r="AM69" s="11" t="s">
        <v>115</v>
      </c>
      <c r="AN69" s="11" t="s">
        <v>115</v>
      </c>
      <c r="AO69" s="11" t="s">
        <v>115</v>
      </c>
      <c r="AP69" s="11" t="s">
        <v>115</v>
      </c>
      <c r="AQ69" s="11" t="s">
        <v>115</v>
      </c>
      <c r="AR69" s="11" t="s">
        <v>115</v>
      </c>
      <c r="AS69" s="11" t="s">
        <v>115</v>
      </c>
      <c r="AT69" s="11" t="s">
        <v>115</v>
      </c>
      <c r="AU69" s="11" t="s">
        <v>115</v>
      </c>
      <c r="AV69" s="11" t="s">
        <v>115</v>
      </c>
      <c r="AW69" s="11" t="s">
        <v>115</v>
      </c>
      <c r="AX69" s="11" t="s">
        <v>115</v>
      </c>
      <c r="AY69" s="11" t="s">
        <v>115</v>
      </c>
      <c r="AZ69" s="11" t="s">
        <v>115</v>
      </c>
      <c r="BA69" s="11" t="s">
        <v>115</v>
      </c>
      <c r="BB69" s="11" t="s">
        <v>115</v>
      </c>
      <c r="BC69" s="11" t="s">
        <v>115</v>
      </c>
      <c r="BD69" s="11" t="s">
        <v>115</v>
      </c>
      <c r="BE69" s="11" t="s">
        <v>115</v>
      </c>
      <c r="BF69" s="11" t="s">
        <v>115</v>
      </c>
      <c r="BG69" s="11" t="s">
        <v>115</v>
      </c>
      <c r="BH69" s="11" t="s">
        <v>115</v>
      </c>
      <c r="BI69" s="11" t="s">
        <v>115</v>
      </c>
      <c r="BJ69" s="11" t="s">
        <v>115</v>
      </c>
      <c r="BK69" s="11" t="s">
        <v>115</v>
      </c>
      <c r="BL69" s="11" t="s">
        <v>115</v>
      </c>
      <c r="BM69" s="11" t="s">
        <v>115</v>
      </c>
      <c r="BN69" s="11" t="s">
        <v>115</v>
      </c>
      <c r="BP69" s="11" t="s">
        <v>115</v>
      </c>
      <c r="BQ69" s="11" t="s">
        <v>115</v>
      </c>
      <c r="BS69" s="11" t="s">
        <v>115</v>
      </c>
      <c r="BT69" s="11" t="s">
        <v>115</v>
      </c>
      <c r="BV69" s="11" t="s">
        <v>115</v>
      </c>
      <c r="BW69" s="11" t="s">
        <v>115</v>
      </c>
      <c r="BY69" s="11" t="s">
        <v>115</v>
      </c>
      <c r="BZ69" s="11" t="s">
        <v>115</v>
      </c>
      <c r="CB69" s="11" t="s">
        <v>115</v>
      </c>
      <c r="CC69" s="11" t="s">
        <v>115</v>
      </c>
      <c r="CE69" s="11" t="s">
        <v>115</v>
      </c>
      <c r="CF69" s="11" t="s">
        <v>115</v>
      </c>
      <c r="CH69" s="11" t="s">
        <v>115</v>
      </c>
      <c r="CI69" s="11" t="s">
        <v>115</v>
      </c>
      <c r="CK69" s="11" t="s">
        <v>115</v>
      </c>
      <c r="CL69" s="11" t="s">
        <v>115</v>
      </c>
      <c r="CN69" s="11" t="s">
        <v>115</v>
      </c>
      <c r="CO69" s="11" t="s">
        <v>115</v>
      </c>
      <c r="CQ69" s="11" t="s">
        <v>115</v>
      </c>
      <c r="CR69" s="11" t="s">
        <v>115</v>
      </c>
      <c r="CT69" s="11" t="s">
        <v>115</v>
      </c>
      <c r="CU69" s="11" t="s">
        <v>115</v>
      </c>
      <c r="CW69" s="11" t="s">
        <v>115</v>
      </c>
      <c r="CX69" s="11" t="s">
        <v>115</v>
      </c>
      <c r="CZ69" s="11" t="s">
        <v>115</v>
      </c>
      <c r="DA69" s="11" t="s">
        <v>115</v>
      </c>
      <c r="DC69" s="11" t="s">
        <v>115</v>
      </c>
      <c r="DD69" s="11" t="s">
        <v>115</v>
      </c>
      <c r="DF69" s="11" t="s">
        <v>115</v>
      </c>
      <c r="DG69" s="11" t="s">
        <v>115</v>
      </c>
      <c r="DI69" s="11" t="s">
        <v>115</v>
      </c>
      <c r="DJ69" s="11" t="s">
        <v>115</v>
      </c>
      <c r="DL69" s="11" t="s">
        <v>115</v>
      </c>
      <c r="DM69" s="11" t="s">
        <v>115</v>
      </c>
      <c r="DO69" s="11" t="s">
        <v>115</v>
      </c>
      <c r="DP69" s="11" t="s">
        <v>115</v>
      </c>
      <c r="DR69" s="11" t="s">
        <v>115</v>
      </c>
      <c r="DS69" s="11" t="s">
        <v>115</v>
      </c>
      <c r="DU69" s="11" t="s">
        <v>115</v>
      </c>
      <c r="DV69" s="11" t="s">
        <v>115</v>
      </c>
      <c r="DX69" s="11" t="s">
        <v>115</v>
      </c>
      <c r="DY69" s="11" t="s">
        <v>115</v>
      </c>
      <c r="EA69" s="11" t="s">
        <v>115</v>
      </c>
      <c r="EB69" s="11" t="s">
        <v>115</v>
      </c>
      <c r="ED69" s="11" t="s">
        <v>115</v>
      </c>
      <c r="EE69" s="11" t="s">
        <v>115</v>
      </c>
      <c r="EG69" s="11" t="s">
        <v>115</v>
      </c>
      <c r="EH69" s="11" t="s">
        <v>115</v>
      </c>
      <c r="EJ69" s="11" t="s">
        <v>115</v>
      </c>
      <c r="EK69" s="11" t="s">
        <v>115</v>
      </c>
      <c r="EM69" s="11" t="s">
        <v>115</v>
      </c>
      <c r="EN69" s="11" t="s">
        <v>115</v>
      </c>
      <c r="EP69" s="11" t="s">
        <v>115</v>
      </c>
      <c r="EQ69" s="11" t="s">
        <v>115</v>
      </c>
      <c r="ES69" s="11" t="s">
        <v>115</v>
      </c>
      <c r="ET69" s="11" t="s">
        <v>115</v>
      </c>
      <c r="EV69" s="11" t="s">
        <v>115</v>
      </c>
      <c r="EW69" s="11" t="s">
        <v>115</v>
      </c>
      <c r="EY69" s="11" t="s">
        <v>115</v>
      </c>
      <c r="EZ69" s="11" t="s">
        <v>115</v>
      </c>
      <c r="FB69" s="11" t="s">
        <v>115</v>
      </c>
      <c r="FC69" s="11" t="s">
        <v>115</v>
      </c>
      <c r="FE69" s="11" t="s">
        <v>115</v>
      </c>
      <c r="FF69" s="11" t="s">
        <v>115</v>
      </c>
      <c r="FH69" s="11" t="s">
        <v>115</v>
      </c>
      <c r="FI69" s="11" t="s">
        <v>115</v>
      </c>
      <c r="FK69" s="11" t="s">
        <v>115</v>
      </c>
      <c r="FL69" s="11" t="s">
        <v>115</v>
      </c>
      <c r="FN69" s="11" t="s">
        <v>115</v>
      </c>
      <c r="FO69" s="11" t="s">
        <v>115</v>
      </c>
      <c r="FQ69" s="11" t="s">
        <v>115</v>
      </c>
      <c r="FR69" s="11" t="s">
        <v>115</v>
      </c>
      <c r="FT69" s="11" t="s">
        <v>115</v>
      </c>
      <c r="FU69" s="11" t="s">
        <v>115</v>
      </c>
      <c r="FW69" s="11" t="s">
        <v>115</v>
      </c>
      <c r="FX69" s="11" t="s">
        <v>115</v>
      </c>
      <c r="FZ69" s="11" t="s">
        <v>115</v>
      </c>
      <c r="GA69" s="11" t="s">
        <v>115</v>
      </c>
      <c r="GC69" s="11" t="s">
        <v>115</v>
      </c>
      <c r="GD69" s="11" t="s">
        <v>115</v>
      </c>
      <c r="GF69" s="11" t="s">
        <v>115</v>
      </c>
      <c r="GG69" s="11" t="s">
        <v>115</v>
      </c>
      <c r="GI69" s="11" t="s">
        <v>115</v>
      </c>
      <c r="GJ69" s="11" t="s">
        <v>115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L A A B Q S w M E F A A C A A g A Y V R r V 3 h L T H K l A A A A 9 g A A A B I A H A B D b 2 5 m a W c v U G F j a 2 F n Z S 5 4 b W w g o h g A K K A U A A A A A A A A A A A A A A A A A A A A A A A A A A A A h Y 8 x D o I w G I W v Q r r T l u p g y E 8 Z T J w k M Z o Y 1 6 Z U a I R i 2 m K 5 m 4 N H 8 g p i F H V z f N / 7 h v f u 1 x v k Q 9 t E F 2 W d 7 k y G E k x R p I z s S m 2 q D P X + G C 9 Q z m E j 5 E l U K h p l 4 9 L B l R m q v T + n h I Q Q c J j h z l a E U Z q Q Q 7 H e y V q 1 A n 1 k / V + O t X F e G K k Q h / 1 r D G c 4 Y Q y z O c M U y A S h 0 O Y r s H H v s / 2 B s O w b 3 1 v F j z Z e b Y F M E c j 7 A 3 8 A U E s D B B Q A A g A I A G F U a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V G t X h m e 4 G 6 Q I A A A + N w E A E w A c A E Z v c m 1 1 b G F z L 1 N l Y 3 R p b 2 4 x L m 0 g o h g A K K A U A A A A A A A A A A A A A A A A A A A A A A A A A A A A 7 Z 3 f b h v X E Y f v D f g d C O Z G B l S B w / 3 L F r q y E y A X a R L Y v a q K Q J U 3 N g O J N E g e N 0 b g B 8 p z 5 M V K d 6 G l z D O f w 0 y B i q p / h g F L + 2 m W n N 1 z Z o f f O Z D X 3 d V m v l y M n v f / 2 l 8 e P 3 r 8 a P 3 6 c t W 9 H L 1 Z / q t b 1 a P z 0 X W 3 e f x o t P 3 z f J l W V 9 3 2 y N P 1 2 7 N n y 6 t 0 0 y 0 2 J 1 / N r 7 u z p 8 v F Z v v N + m T 8 9 M 8 X f 1 t 3 q / X F 6 2 6 x m l 9 8 u + i e r e Z v u 4 v v V s t X q 8 u b m 2 5 9 8 c 2 7 H 7 7 b / t 0 e W P 9 Q F B f P r 1 4 v F 6 8 v X 3 W j N 6 v l T 9 t 3 c t G / 9 N n V + u 3 4 y e n f n 3 X X 8 5 v 5 p l u d j 0 / H p 6 O n y + t 0 s 1 i f T 0 9 H X y 6 u l i / n i 1 f n N q 2 2 3 3 6 f l p v u + e b d d X e + + / L s r 8 t F 9 4 8 n p 3 0 K X 4 x f v H v T j W 6 2 Y T / O f / t 1 v E 3 m x e U / t z / 1 Y n W 5 W P + 4 X N 3 0 p / / w U + u T P u H T X 3 4 Z 9 0 d t + / K b D / G b 7 u f N + 9 P R 7 f H p 9 v j X i 0 1 d n n 2 I e / / + y e N H 8 4 X / g t k V L m / S 9 e b + r v J / X v 5 3 r n T Z H t e l 9 o 4 X c L y E 4 x U c r + F 4 A 8 d b O D 6 D 4 z Y h Q B k b p W y U s 1 H S R l k b p W 3 N x 0 P 7 D q H M b U Y h 0 w k S v N 1 T D C m Q U P r T C k N q J H T j p y 2 G 4 A U o 6 O Y X h i F 4 A Q q 6 / U W J I X g B C h o A B Q 6 A A i 9 A Q Y O / x A F Q 4 g U o a f i X O A B K v A A l T Y A S B 0 C J F 6 D 8 e A b 8 8 a r / Z t W t p + U 9 1 / 7 + T e g J o C e A n g B 6 A u g J 8 D 9 4 A r z s N p f z 6 6 I q i 3 u p / b u X V 9 V X 1 f 9 E 1 X d B s O i 7 9 z R Y 8 9 2 Q Y M l 3 Q 4 I V 3 x 2 f w Y L v h g T r v R s S L P d u S L D a u y H B Y u + G B G u 9 G x I r 9 V + M 7 x T 7 k + m T s S q + K r 4 q v i q + K v 5 n U f E L V X x V f F V 8 V X x V / M + k 4 p e q + K r 4 q v i q + K r 4 n 0 n F r 4 6 9 4 t v s y P Z K q e Q f e 8 l 3 7 1 y s 4 r s g V v B d E K v 3 L o i V e x f E q r 0 L Y s X e B b F a 7 4 J Y q X d B r N K 7 4 M B C f w d Q 5 h V l X l H m F W V e U e Y V F j f K v K L M K 8 q 8 o s w r y r y m z G v K v K b M a 8 q 8 p s x r r O u U e Y 2 t T U 2 p 1 5 R 6 g 6 1 N Q 7 k 3 l H u D r U 1 D y T e U f I O t T U P 3 v a H k G 2 z p W 7 r x L S X f Y k v f 0 p 1 v K f k W W / q W b n 2 L D 3 V s 6 V u 6 9 T N K f o Y t / Y x u / Y y S n 2 F L P 6 N b P 6 P k Z z j u Z 9 j T c F O D A 9 8 m 2 N d M s L G Z 4 N i 3 C f Y 2 E 2 x u J j j 8 b Y L 9 z Q Q b n A n O A P t E d 4 e X w X A S G H d 4 3 O I Z z g P j L o / b P M O p Y N j p G b Z 6 N s X Z Y N j t G b Z 7 N s U J Y d j x G b Z 8 N u X N i t j 1 G b Z 9 V v C s w M 7 P s P W z g m c F d n + G 7 Z 8 V P C u w A z R s A a 3 g W Y F d o G E b a C X P C u w E D V t B K 3 l W Y D d o 2 A 5 a y b M C O 0 L D l t A q n h X Y F R q 2 h V b x r M D O 0 L A 1 t I p n B X a H h u 2 h 1 T w r s E M 0 b B G t 5 l m B X a J h m 2 g 1 z 4 o a h w N 2 i l b z r G h w O G C z a A 3 P i g a H A / a L 1 v C s a N g I 4 G V o e F Y 0 O B y w a 7 S W Z 0 W L w w E b R 2 t 5 V r Q 4 H L B 3 t P Y T G 9 t x O G D 7 a D O e F T M c D n s d Z M w / 1 v K P 8 o / y j x 6 Q f 8 y A / G M G 5 B 8 z I P + Y A f l H + c f 9 E P l H + U c M k n 9 M 8 o 8 7 J P + Y 5 B 8 H I v / Y I / n H J P 8 4 E P n H H h 2 5 f + x / P 9 v t b 4 8 p 7 v O X x O 3 e h C T k n Q + Y 9 N m L P q 9 Q w 4 4 t L L Z 7 2 O X g c x + f k f h o w G K J h Q X n E 8 4 M u n O S k B m Q h M y A J G Q G J C E z 8 E k J 6 S v F o I X 0 S V B D + i T o I X 0 S F J E + C Z p I n w R V p E + C L t I n Q R n p K 7 y g j f R J U E f 6 J O g j f R I W k o D C R h J Q W E k C C j t J Q G E p C S h s J Q G F t S R I v L C X B B Q W k 4 D C Z h J Q W E 0 C C r t J Q G E 5 C S h s J w G F 9 S S g s J 8 E F B a U o P P C h h J Q W F E C C j t K Q G F J C S h s K Q G F N S W g s K c E F B a V g M K m E l B Y V Y L Y C 7 t K Q G F Z C S h s K w G F d S W g 6 H 7 J q + X i p z / t G 8 P 7 2 T b p v p X / + / / r 4 u M t q 4 2 2 r M o W y x Z 7 Q L Z Y t n g A s s W y x Q P Q l l U v R F t W t W V 1 P 0 R b V r V l 9 R Z p y 2 r 6 r 8 S w H 6 Q t q + k A K e x / U N G W 1 X S A E P a D t G U 1 H S C D / S B t W U 0 H i G A / S F t W 0 w E S 2 A 8 6 i i 2 r H / v H V v 5 R / l H + 0 Q P y j x m Q f 8 y A / G M G 5 B 8 z I P 8 o / 7 g f I v 8 o / 4 h B 8 o 9 J / n G H 5 B + T / O N A 5 B 9 7 J P + Y 5 B 8 H I v / Y o w f l H 2 f y j / K P 8 o 8 e k H / M g P x j B u Q f M y D / m A H 5 R / n H / R D 5 R / l H D J J / T P K P O y T / m O Q f B y L / 2 C P 5 x y T / O B D 5 x x 4 9 K P 9 o E w l I C U g J S A 9 I Q G Z A A j I D E p A Z k I D M g A S k B O R + i A S k B C Q G S U A m C c g d k o B M E p A D k Y D s k Q R k k o A c i A R k j x 6 W g D Q J S A l I C U g P S E B m Q A I y A x K Q G Z C A z I A E p A T k f o g E p A Q k B k l A J g n I H Z K A T B K Q A 5 G A 7 J E E Z J K A H I g E Z I 8 e l o C c S k B K Q E p A e k A C M g M S k B m Q g M y A B G Q G J C A l I P d D J C A l I D F I A j J J Q O 6 Q B G S S g B y I B G S P J C C T B O R A J C B 7 9 L A E Z C E B K Q E p A e k B C c g M S E B m Q A I y A x K Q G Z C A l I D c D 5 G A l I D E I A n I J A G 5 Q x K Q S Q J y I B K Q P Z K A T B K Q A 5 G A 7 N G R C 8 j L x e X 1 u / V 8 f S / a 8 f b F f 0 c 6 l q 2 c o 5 z j / v T B i U C T J y g d / X P F r K N / r p h 2 9 M 8 V 8 4 7 u u Y L i 0 T 9 X z D z 6 5 4 q p R / d c Q f f o n y s m H / 1 z H W g f D 1 9 n G g r 9 y X 3 t c j + w 2 m u J S e X + D 5 Z 7 9 8 5 p i c k t 9 S 7 Q E p N b 5 l 2 g J a Y M a I k p A 1 p i 0 h L T f o i W m L T E h E F a Y k p a Y t o h L T E l L T E N R E t M P d I S U 9 I S 0 0 C 0 x N S j I 1 9 i u u s e 7 2 u D u 9 y j 8 7 m S P n L R x x T q 0 7 F z x S 4 P m x t 8 3 O O j E Z 8 I W C O x n u A 0 w g l B d 0 7 u M Q N y j x m Q e 8 y A 3 G M G 5 B 6 9 E L l H u c f 9 E L l H u c d b J P e Y 5 B 4 H I v f Y I 7 n H J P c 4 E L n H H s k 9 p s / B P Z Z y j 3 K P c o 8 5 k H v M g N x j B u Q e M y D 3 m A G 5 R 7 n H / R C 5 R 7 l H D J J 7 T H K P O y T 3 m O Q e B y L 3 2 C O 5 x y T 3 O B C 5 x x 4 d o 3 v 8 N 1 B L A Q I t A B Q A A g A I A G F U a 1 d 4 S 0 x y p Q A A A P Y A A A A S A A A A A A A A A A A A A A A A A A A A A A B D b 2 5 m a W c v U G F j a 2 F n Z S 5 4 b W x Q S w E C L Q A U A A I A C A B h V G t X D 8 r p q 6 Q A A A D p A A A A E w A A A A A A A A A A A A A A A A D x A A A A W 0 N v b n R l b n R f V H l w Z X N d L n h t b F B L A Q I t A B Q A A g A I A G F U a 1 e G Z 7 g b p A g A A D 4 3 A Q A T A A A A A A A A A A A A A A A A A O I B A A B G b 3 J t d W x h c y 9 T Z W N 0 a W 9 u M S 5 t U E s F B g A A A A A D A A M A w g A A A N M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Y B w A A A A A A g 5 g H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v d 2 V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d 2 V y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V Q w O T o z N T o y O S 4 0 M z E 5 M T A 0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3 Z X I 2 L 0 F 1 d G 9 S Z W 1 v d m V k Q 2 9 s d W 1 u c z E u e 0 N v b H V t b j E s M H 0 m c X V v d D s s J n F 1 b 3 Q 7 U 2 V j d G l v b j E v c G 9 3 Z X I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3 Z X I 2 L 0 F 1 d G 9 S Z W 1 v d m V k Q 2 9 s d W 1 u c z E u e 0 N v b H V t b j E s M H 0 m c X V v d D s s J n F 1 b 3 Q 7 U 2 V j d G l v b j E v c G 9 3 Z X I 2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d 2 V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j Y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N G 1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3 d l c j R t d W x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5 V D E x O j U 5 O j U 0 L j I 1 M T c 4 M T h a I i A v P j x F b n R y e S B U e X B l P S J G a W x s Q 2 9 s d W 1 u V H l w Z X M i I F Z h b H V l P S J z Q m d Z R 0 J n W U d C Z 1 l H Q m d Z R 0 J n W U d C Z 0 1 H Q X d N R 0 F 3 T U d B d 0 1 H Q X d N R 0 F 3 T U d B d 0 1 H Q X d N R 0 F 3 T U d B d 0 1 H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d l c j R t d W x 0 L 0 F 1 d G 9 S Z W 1 v d m V k Q 2 9 s d W 1 u c z E u e 0 N v b H V t b j E s M H 0 m c X V v d D s s J n F 1 b 3 Q 7 U 2 V j d G l v b j E v c G 9 3 Z X I 0 b X V s d C 9 B d X R v U m V t b 3 Z l Z E N v b H V t b n M x L n t D b 2 x 1 b W 4 y L D F 9 J n F 1 b 3 Q 7 L C Z x d W 9 0 O 1 N l Y 3 R p b 2 4 x L 3 B v d 2 V y N G 1 1 b H Q v Q X V 0 b 1 J l b W 9 2 Z W R D b 2 x 1 b W 5 z M S 5 7 Q 2 9 s d W 1 u M y w y f S Z x d W 9 0 O y w m c X V v d D t T Z W N 0 a W 9 u M S 9 w b 3 d l c j R t d W x 0 L 0 F 1 d G 9 S Z W 1 v d m V k Q 2 9 s d W 1 u c z E u e 0 N v b H V t b j Q s M 3 0 m c X V v d D s s J n F 1 b 3 Q 7 U 2 V j d G l v b j E v c G 9 3 Z X I 0 b X V s d C 9 B d X R v U m V t b 3 Z l Z E N v b H V t b n M x L n t D b 2 x 1 b W 4 1 L D R 9 J n F 1 b 3 Q 7 L C Z x d W 9 0 O 1 N l Y 3 R p b 2 4 x L 3 B v d 2 V y N G 1 1 b H Q v Q X V 0 b 1 J l b W 9 2 Z W R D b 2 x 1 b W 5 z M S 5 7 Q 2 9 s d W 1 u N i w 1 f S Z x d W 9 0 O y w m c X V v d D t T Z W N 0 a W 9 u M S 9 w b 3 d l c j R t d W x 0 L 0 F 1 d G 9 S Z W 1 v d m V k Q 2 9 s d W 1 u c z E u e 0 N v b H V t b j c s N n 0 m c X V v d D s s J n F 1 b 3 Q 7 U 2 V j d G l v b j E v c G 9 3 Z X I 0 b X V s d C 9 B d X R v U m V t b 3 Z l Z E N v b H V t b n M x L n t D b 2 x 1 b W 4 4 L D d 9 J n F 1 b 3 Q 7 L C Z x d W 9 0 O 1 N l Y 3 R p b 2 4 x L 3 B v d 2 V y N G 1 1 b H Q v Q X V 0 b 1 J l b W 9 2 Z W R D b 2 x 1 b W 5 z M S 5 7 Q 2 9 s d W 1 u O S w 4 f S Z x d W 9 0 O y w m c X V v d D t T Z W N 0 a W 9 u M S 9 w b 3 d l c j R t d W x 0 L 0 F 1 d G 9 S Z W 1 v d m V k Q 2 9 s d W 1 u c z E u e 0 N v b H V t b j E w L D l 9 J n F 1 b 3 Q 7 L C Z x d W 9 0 O 1 N l Y 3 R p b 2 4 x L 3 B v d 2 V y N G 1 1 b H Q v Q X V 0 b 1 J l b W 9 2 Z W R D b 2 x 1 b W 5 z M S 5 7 Q 2 9 s d W 1 u M T E s M T B 9 J n F 1 b 3 Q 7 L C Z x d W 9 0 O 1 N l Y 3 R p b 2 4 x L 3 B v d 2 V y N G 1 1 b H Q v Q X V 0 b 1 J l b W 9 2 Z W R D b 2 x 1 b W 5 z M S 5 7 Q 2 9 s d W 1 u M T I s M T F 9 J n F 1 b 3 Q 7 L C Z x d W 9 0 O 1 N l Y 3 R p b 2 4 x L 3 B v d 2 V y N G 1 1 b H Q v Q X V 0 b 1 J l b W 9 2 Z W R D b 2 x 1 b W 5 z M S 5 7 Q 2 9 s d W 1 u M T M s M T J 9 J n F 1 b 3 Q 7 L C Z x d W 9 0 O 1 N l Y 3 R p b 2 4 x L 3 B v d 2 V y N G 1 1 b H Q v Q X V 0 b 1 J l b W 9 2 Z W R D b 2 x 1 b W 5 z M S 5 7 Q 2 9 s d W 1 u M T Q s M T N 9 J n F 1 b 3 Q 7 L C Z x d W 9 0 O 1 N l Y 3 R p b 2 4 x L 3 B v d 2 V y N G 1 1 b H Q v Q X V 0 b 1 J l b W 9 2 Z W R D b 2 x 1 b W 5 z M S 5 7 Q 2 9 s d W 1 u M T U s M T R 9 J n F 1 b 3 Q 7 L C Z x d W 9 0 O 1 N l Y 3 R p b 2 4 x L 3 B v d 2 V y N G 1 1 b H Q v Q X V 0 b 1 J l b W 9 2 Z W R D b 2 x 1 b W 5 z M S 5 7 Q 2 9 s d W 1 u M T Y s M T V 9 J n F 1 b 3 Q 7 L C Z x d W 9 0 O 1 N l Y 3 R p b 2 4 x L 3 B v d 2 V y N G 1 1 b H Q v Q X V 0 b 1 J l b W 9 2 Z W R D b 2 x 1 b W 5 z M S 5 7 Q 2 9 s d W 1 u M T c s M T Z 9 J n F 1 b 3 Q 7 L C Z x d W 9 0 O 1 N l Y 3 R p b 2 4 x L 3 B v d 2 V y N G 1 1 b H Q v Q X V 0 b 1 J l b W 9 2 Z W R D b 2 x 1 b W 5 z M S 5 7 Q 2 9 s d W 1 u M T g s M T d 9 J n F 1 b 3 Q 7 L C Z x d W 9 0 O 1 N l Y 3 R p b 2 4 x L 3 B v d 2 V y N G 1 1 b H Q v Q X V 0 b 1 J l b W 9 2 Z W R D b 2 x 1 b W 5 z M S 5 7 Q 2 9 s d W 1 u M T k s M T h 9 J n F 1 b 3 Q 7 L C Z x d W 9 0 O 1 N l Y 3 R p b 2 4 x L 3 B v d 2 V y N G 1 1 b H Q v Q X V 0 b 1 J l b W 9 2 Z W R D b 2 x 1 b W 5 z M S 5 7 Q 2 9 s d W 1 u M j A s M T l 9 J n F 1 b 3 Q 7 L C Z x d W 9 0 O 1 N l Y 3 R p b 2 4 x L 3 B v d 2 V y N G 1 1 b H Q v Q X V 0 b 1 J l b W 9 2 Z W R D b 2 x 1 b W 5 z M S 5 7 Q 2 9 s d W 1 u M j E s M j B 9 J n F 1 b 3 Q 7 L C Z x d W 9 0 O 1 N l Y 3 R p b 2 4 x L 3 B v d 2 V y N G 1 1 b H Q v Q X V 0 b 1 J l b W 9 2 Z W R D b 2 x 1 b W 5 z M S 5 7 Q 2 9 s d W 1 u M j I s M j F 9 J n F 1 b 3 Q 7 L C Z x d W 9 0 O 1 N l Y 3 R p b 2 4 x L 3 B v d 2 V y N G 1 1 b H Q v Q X V 0 b 1 J l b W 9 2 Z W R D b 2 x 1 b W 5 z M S 5 7 Q 2 9 s d W 1 u M j M s M j J 9 J n F 1 b 3 Q 7 L C Z x d W 9 0 O 1 N l Y 3 R p b 2 4 x L 3 B v d 2 V y N G 1 1 b H Q v Q X V 0 b 1 J l b W 9 2 Z W R D b 2 x 1 b W 5 z M S 5 7 Q 2 9 s d W 1 u M j Q s M j N 9 J n F 1 b 3 Q 7 L C Z x d W 9 0 O 1 N l Y 3 R p b 2 4 x L 3 B v d 2 V y N G 1 1 b H Q v Q X V 0 b 1 J l b W 9 2 Z W R D b 2 x 1 b W 5 z M S 5 7 Q 2 9 s d W 1 u M j U s M j R 9 J n F 1 b 3 Q 7 L C Z x d W 9 0 O 1 N l Y 3 R p b 2 4 x L 3 B v d 2 V y N G 1 1 b H Q v Q X V 0 b 1 J l b W 9 2 Z W R D b 2 x 1 b W 5 z M S 5 7 Q 2 9 s d W 1 u M j Y s M j V 9 J n F 1 b 3 Q 7 L C Z x d W 9 0 O 1 N l Y 3 R p b 2 4 x L 3 B v d 2 V y N G 1 1 b H Q v Q X V 0 b 1 J l b W 9 2 Z W R D b 2 x 1 b W 5 z M S 5 7 Q 2 9 s d W 1 u M j c s M j Z 9 J n F 1 b 3 Q 7 L C Z x d W 9 0 O 1 N l Y 3 R p b 2 4 x L 3 B v d 2 V y N G 1 1 b H Q v Q X V 0 b 1 J l b W 9 2 Z W R D b 2 x 1 b W 5 z M S 5 7 Q 2 9 s d W 1 u M j g s M j d 9 J n F 1 b 3 Q 7 L C Z x d W 9 0 O 1 N l Y 3 R p b 2 4 x L 3 B v d 2 V y N G 1 1 b H Q v Q X V 0 b 1 J l b W 9 2 Z W R D b 2 x 1 b W 5 z M S 5 7 Q 2 9 s d W 1 u M j k s M j h 9 J n F 1 b 3 Q 7 L C Z x d W 9 0 O 1 N l Y 3 R p b 2 4 x L 3 B v d 2 V y N G 1 1 b H Q v Q X V 0 b 1 J l b W 9 2 Z W R D b 2 x 1 b W 5 z M S 5 7 Q 2 9 s d W 1 u M z A s M j l 9 J n F 1 b 3 Q 7 L C Z x d W 9 0 O 1 N l Y 3 R p b 2 4 x L 3 B v d 2 V y N G 1 1 b H Q v Q X V 0 b 1 J l b W 9 2 Z W R D b 2 x 1 b W 5 z M S 5 7 Q 2 9 s d W 1 u M z E s M z B 9 J n F 1 b 3 Q 7 L C Z x d W 9 0 O 1 N l Y 3 R p b 2 4 x L 3 B v d 2 V y N G 1 1 b H Q v Q X V 0 b 1 J l b W 9 2 Z W R D b 2 x 1 b W 5 z M S 5 7 Q 2 9 s d W 1 u M z I s M z F 9 J n F 1 b 3 Q 7 L C Z x d W 9 0 O 1 N l Y 3 R p b 2 4 x L 3 B v d 2 V y N G 1 1 b H Q v Q X V 0 b 1 J l b W 9 2 Z W R D b 2 x 1 b W 5 z M S 5 7 Q 2 9 s d W 1 u M z M s M z J 9 J n F 1 b 3 Q 7 L C Z x d W 9 0 O 1 N l Y 3 R p b 2 4 x L 3 B v d 2 V y N G 1 1 b H Q v Q X V 0 b 1 J l b W 9 2 Z W R D b 2 x 1 b W 5 z M S 5 7 Q 2 9 s d W 1 u M z Q s M z N 9 J n F 1 b 3 Q 7 L C Z x d W 9 0 O 1 N l Y 3 R p b 2 4 x L 3 B v d 2 V y N G 1 1 b H Q v Q X V 0 b 1 J l b W 9 2 Z W R D b 2 x 1 b W 5 z M S 5 7 Q 2 9 s d W 1 u M z U s M z R 9 J n F 1 b 3 Q 7 L C Z x d W 9 0 O 1 N l Y 3 R p b 2 4 x L 3 B v d 2 V y N G 1 1 b H Q v Q X V 0 b 1 J l b W 9 2 Z W R D b 2 x 1 b W 5 z M S 5 7 Q 2 9 s d W 1 u M z Y s M z V 9 J n F 1 b 3 Q 7 L C Z x d W 9 0 O 1 N l Y 3 R p b 2 4 x L 3 B v d 2 V y N G 1 1 b H Q v Q X V 0 b 1 J l b W 9 2 Z W R D b 2 x 1 b W 5 z M S 5 7 Q 2 9 s d W 1 u M z c s M z Z 9 J n F 1 b 3 Q 7 L C Z x d W 9 0 O 1 N l Y 3 R p b 2 4 x L 3 B v d 2 V y N G 1 1 b H Q v Q X V 0 b 1 J l b W 9 2 Z W R D b 2 x 1 b W 5 z M S 5 7 Q 2 9 s d W 1 u M z g s M z d 9 J n F 1 b 3 Q 7 L C Z x d W 9 0 O 1 N l Y 3 R p b 2 4 x L 3 B v d 2 V y N G 1 1 b H Q v Q X V 0 b 1 J l b W 9 2 Z W R D b 2 x 1 b W 5 z M S 5 7 Q 2 9 s d W 1 u M z k s M z h 9 J n F 1 b 3 Q 7 L C Z x d W 9 0 O 1 N l Y 3 R p b 2 4 x L 3 B v d 2 V y N G 1 1 b H Q v Q X V 0 b 1 J l b W 9 2 Z W R D b 2 x 1 b W 5 z M S 5 7 Q 2 9 s d W 1 u N D A s M z l 9 J n F 1 b 3 Q 7 L C Z x d W 9 0 O 1 N l Y 3 R p b 2 4 x L 3 B v d 2 V y N G 1 1 b H Q v Q X V 0 b 1 J l b W 9 2 Z W R D b 2 x 1 b W 5 z M S 5 7 Q 2 9 s d W 1 u N D E s N D B 9 J n F 1 b 3 Q 7 L C Z x d W 9 0 O 1 N l Y 3 R p b 2 4 x L 3 B v d 2 V y N G 1 1 b H Q v Q X V 0 b 1 J l b W 9 2 Z W R D b 2 x 1 b W 5 z M S 5 7 Q 2 9 s d W 1 u N D I s N D F 9 J n F 1 b 3 Q 7 L C Z x d W 9 0 O 1 N l Y 3 R p b 2 4 x L 3 B v d 2 V y N G 1 1 b H Q v Q X V 0 b 1 J l b W 9 2 Z W R D b 2 x 1 b W 5 z M S 5 7 Q 2 9 s d W 1 u N D M s N D J 9 J n F 1 b 3 Q 7 L C Z x d W 9 0 O 1 N l Y 3 R p b 2 4 x L 3 B v d 2 V y N G 1 1 b H Q v Q X V 0 b 1 J l b W 9 2 Z W R D b 2 x 1 b W 5 z M S 5 7 Q 2 9 s d W 1 u N D Q s N D N 9 J n F 1 b 3 Q 7 L C Z x d W 9 0 O 1 N l Y 3 R p b 2 4 x L 3 B v d 2 V y N G 1 1 b H Q v Q X V 0 b 1 J l b W 9 2 Z W R D b 2 x 1 b W 5 z M S 5 7 Q 2 9 s d W 1 u N D U s N D R 9 J n F 1 b 3 Q 7 L C Z x d W 9 0 O 1 N l Y 3 R p b 2 4 x L 3 B v d 2 V y N G 1 1 b H Q v Q X V 0 b 1 J l b W 9 2 Z W R D b 2 x 1 b W 5 z M S 5 7 Q 2 9 s d W 1 u N D Y s N D V 9 J n F 1 b 3 Q 7 L C Z x d W 9 0 O 1 N l Y 3 R p b 2 4 x L 3 B v d 2 V y N G 1 1 b H Q v Q X V 0 b 1 J l b W 9 2 Z W R D b 2 x 1 b W 5 z M S 5 7 Q 2 9 s d W 1 u N D c s N D Z 9 J n F 1 b 3 Q 7 L C Z x d W 9 0 O 1 N l Y 3 R p b 2 4 x L 3 B v d 2 V y N G 1 1 b H Q v Q X V 0 b 1 J l b W 9 2 Z W R D b 2 x 1 b W 5 z M S 5 7 Q 2 9 s d W 1 u N D g s N D d 9 J n F 1 b 3 Q 7 X S w m c X V v d D t D b 2 x 1 b W 5 D b 3 V u d C Z x d W 9 0 O z o 0 O C w m c X V v d D t L Z X l D b 2 x 1 b W 5 O Y W 1 l c y Z x d W 9 0 O z p b X S w m c X V v d D t D b 2 x 1 b W 5 J Z G V u d G l 0 a W V z J n F 1 b 3 Q 7 O l s m c X V v d D t T Z W N 0 a W 9 u M S 9 w b 3 d l c j R t d W x 0 L 0 F 1 d G 9 S Z W 1 v d m V k Q 2 9 s d W 1 u c z E u e 0 N v b H V t b j E s M H 0 m c X V v d D s s J n F 1 b 3 Q 7 U 2 V j d G l v b j E v c G 9 3 Z X I 0 b X V s d C 9 B d X R v U m V t b 3 Z l Z E N v b H V t b n M x L n t D b 2 x 1 b W 4 y L D F 9 J n F 1 b 3 Q 7 L C Z x d W 9 0 O 1 N l Y 3 R p b 2 4 x L 3 B v d 2 V y N G 1 1 b H Q v Q X V 0 b 1 J l b W 9 2 Z W R D b 2 x 1 b W 5 z M S 5 7 Q 2 9 s d W 1 u M y w y f S Z x d W 9 0 O y w m c X V v d D t T Z W N 0 a W 9 u M S 9 w b 3 d l c j R t d W x 0 L 0 F 1 d G 9 S Z W 1 v d m V k Q 2 9 s d W 1 u c z E u e 0 N v b H V t b j Q s M 3 0 m c X V v d D s s J n F 1 b 3 Q 7 U 2 V j d G l v b j E v c G 9 3 Z X I 0 b X V s d C 9 B d X R v U m V t b 3 Z l Z E N v b H V t b n M x L n t D b 2 x 1 b W 4 1 L D R 9 J n F 1 b 3 Q 7 L C Z x d W 9 0 O 1 N l Y 3 R p b 2 4 x L 3 B v d 2 V y N G 1 1 b H Q v Q X V 0 b 1 J l b W 9 2 Z W R D b 2 x 1 b W 5 z M S 5 7 Q 2 9 s d W 1 u N i w 1 f S Z x d W 9 0 O y w m c X V v d D t T Z W N 0 a W 9 u M S 9 w b 3 d l c j R t d W x 0 L 0 F 1 d G 9 S Z W 1 v d m V k Q 2 9 s d W 1 u c z E u e 0 N v b H V t b j c s N n 0 m c X V v d D s s J n F 1 b 3 Q 7 U 2 V j d G l v b j E v c G 9 3 Z X I 0 b X V s d C 9 B d X R v U m V t b 3 Z l Z E N v b H V t b n M x L n t D b 2 x 1 b W 4 4 L D d 9 J n F 1 b 3 Q 7 L C Z x d W 9 0 O 1 N l Y 3 R p b 2 4 x L 3 B v d 2 V y N G 1 1 b H Q v Q X V 0 b 1 J l b W 9 2 Z W R D b 2 x 1 b W 5 z M S 5 7 Q 2 9 s d W 1 u O S w 4 f S Z x d W 9 0 O y w m c X V v d D t T Z W N 0 a W 9 u M S 9 w b 3 d l c j R t d W x 0 L 0 F 1 d G 9 S Z W 1 v d m V k Q 2 9 s d W 1 u c z E u e 0 N v b H V t b j E w L D l 9 J n F 1 b 3 Q 7 L C Z x d W 9 0 O 1 N l Y 3 R p b 2 4 x L 3 B v d 2 V y N G 1 1 b H Q v Q X V 0 b 1 J l b W 9 2 Z W R D b 2 x 1 b W 5 z M S 5 7 Q 2 9 s d W 1 u M T E s M T B 9 J n F 1 b 3 Q 7 L C Z x d W 9 0 O 1 N l Y 3 R p b 2 4 x L 3 B v d 2 V y N G 1 1 b H Q v Q X V 0 b 1 J l b W 9 2 Z W R D b 2 x 1 b W 5 z M S 5 7 Q 2 9 s d W 1 u M T I s M T F 9 J n F 1 b 3 Q 7 L C Z x d W 9 0 O 1 N l Y 3 R p b 2 4 x L 3 B v d 2 V y N G 1 1 b H Q v Q X V 0 b 1 J l b W 9 2 Z W R D b 2 x 1 b W 5 z M S 5 7 Q 2 9 s d W 1 u M T M s M T J 9 J n F 1 b 3 Q 7 L C Z x d W 9 0 O 1 N l Y 3 R p b 2 4 x L 3 B v d 2 V y N G 1 1 b H Q v Q X V 0 b 1 J l b W 9 2 Z W R D b 2 x 1 b W 5 z M S 5 7 Q 2 9 s d W 1 u M T Q s M T N 9 J n F 1 b 3 Q 7 L C Z x d W 9 0 O 1 N l Y 3 R p b 2 4 x L 3 B v d 2 V y N G 1 1 b H Q v Q X V 0 b 1 J l b W 9 2 Z W R D b 2 x 1 b W 5 z M S 5 7 Q 2 9 s d W 1 u M T U s M T R 9 J n F 1 b 3 Q 7 L C Z x d W 9 0 O 1 N l Y 3 R p b 2 4 x L 3 B v d 2 V y N G 1 1 b H Q v Q X V 0 b 1 J l b W 9 2 Z W R D b 2 x 1 b W 5 z M S 5 7 Q 2 9 s d W 1 u M T Y s M T V 9 J n F 1 b 3 Q 7 L C Z x d W 9 0 O 1 N l Y 3 R p b 2 4 x L 3 B v d 2 V y N G 1 1 b H Q v Q X V 0 b 1 J l b W 9 2 Z W R D b 2 x 1 b W 5 z M S 5 7 Q 2 9 s d W 1 u M T c s M T Z 9 J n F 1 b 3 Q 7 L C Z x d W 9 0 O 1 N l Y 3 R p b 2 4 x L 3 B v d 2 V y N G 1 1 b H Q v Q X V 0 b 1 J l b W 9 2 Z W R D b 2 x 1 b W 5 z M S 5 7 Q 2 9 s d W 1 u M T g s M T d 9 J n F 1 b 3 Q 7 L C Z x d W 9 0 O 1 N l Y 3 R p b 2 4 x L 3 B v d 2 V y N G 1 1 b H Q v Q X V 0 b 1 J l b W 9 2 Z W R D b 2 x 1 b W 5 z M S 5 7 Q 2 9 s d W 1 u M T k s M T h 9 J n F 1 b 3 Q 7 L C Z x d W 9 0 O 1 N l Y 3 R p b 2 4 x L 3 B v d 2 V y N G 1 1 b H Q v Q X V 0 b 1 J l b W 9 2 Z W R D b 2 x 1 b W 5 z M S 5 7 Q 2 9 s d W 1 u M j A s M T l 9 J n F 1 b 3 Q 7 L C Z x d W 9 0 O 1 N l Y 3 R p b 2 4 x L 3 B v d 2 V y N G 1 1 b H Q v Q X V 0 b 1 J l b W 9 2 Z W R D b 2 x 1 b W 5 z M S 5 7 Q 2 9 s d W 1 u M j E s M j B 9 J n F 1 b 3 Q 7 L C Z x d W 9 0 O 1 N l Y 3 R p b 2 4 x L 3 B v d 2 V y N G 1 1 b H Q v Q X V 0 b 1 J l b W 9 2 Z W R D b 2 x 1 b W 5 z M S 5 7 Q 2 9 s d W 1 u M j I s M j F 9 J n F 1 b 3 Q 7 L C Z x d W 9 0 O 1 N l Y 3 R p b 2 4 x L 3 B v d 2 V y N G 1 1 b H Q v Q X V 0 b 1 J l b W 9 2 Z W R D b 2 x 1 b W 5 z M S 5 7 Q 2 9 s d W 1 u M j M s M j J 9 J n F 1 b 3 Q 7 L C Z x d W 9 0 O 1 N l Y 3 R p b 2 4 x L 3 B v d 2 V y N G 1 1 b H Q v Q X V 0 b 1 J l b W 9 2 Z W R D b 2 x 1 b W 5 z M S 5 7 Q 2 9 s d W 1 u M j Q s M j N 9 J n F 1 b 3 Q 7 L C Z x d W 9 0 O 1 N l Y 3 R p b 2 4 x L 3 B v d 2 V y N G 1 1 b H Q v Q X V 0 b 1 J l b W 9 2 Z W R D b 2 x 1 b W 5 z M S 5 7 Q 2 9 s d W 1 u M j U s M j R 9 J n F 1 b 3 Q 7 L C Z x d W 9 0 O 1 N l Y 3 R p b 2 4 x L 3 B v d 2 V y N G 1 1 b H Q v Q X V 0 b 1 J l b W 9 2 Z W R D b 2 x 1 b W 5 z M S 5 7 Q 2 9 s d W 1 u M j Y s M j V 9 J n F 1 b 3 Q 7 L C Z x d W 9 0 O 1 N l Y 3 R p b 2 4 x L 3 B v d 2 V y N G 1 1 b H Q v Q X V 0 b 1 J l b W 9 2 Z W R D b 2 x 1 b W 5 z M S 5 7 Q 2 9 s d W 1 u M j c s M j Z 9 J n F 1 b 3 Q 7 L C Z x d W 9 0 O 1 N l Y 3 R p b 2 4 x L 3 B v d 2 V y N G 1 1 b H Q v Q X V 0 b 1 J l b W 9 2 Z W R D b 2 x 1 b W 5 z M S 5 7 Q 2 9 s d W 1 u M j g s M j d 9 J n F 1 b 3 Q 7 L C Z x d W 9 0 O 1 N l Y 3 R p b 2 4 x L 3 B v d 2 V y N G 1 1 b H Q v Q X V 0 b 1 J l b W 9 2 Z W R D b 2 x 1 b W 5 z M S 5 7 Q 2 9 s d W 1 u M j k s M j h 9 J n F 1 b 3 Q 7 L C Z x d W 9 0 O 1 N l Y 3 R p b 2 4 x L 3 B v d 2 V y N G 1 1 b H Q v Q X V 0 b 1 J l b W 9 2 Z W R D b 2 x 1 b W 5 z M S 5 7 Q 2 9 s d W 1 u M z A s M j l 9 J n F 1 b 3 Q 7 L C Z x d W 9 0 O 1 N l Y 3 R p b 2 4 x L 3 B v d 2 V y N G 1 1 b H Q v Q X V 0 b 1 J l b W 9 2 Z W R D b 2 x 1 b W 5 z M S 5 7 Q 2 9 s d W 1 u M z E s M z B 9 J n F 1 b 3 Q 7 L C Z x d W 9 0 O 1 N l Y 3 R p b 2 4 x L 3 B v d 2 V y N G 1 1 b H Q v Q X V 0 b 1 J l b W 9 2 Z W R D b 2 x 1 b W 5 z M S 5 7 Q 2 9 s d W 1 u M z I s M z F 9 J n F 1 b 3 Q 7 L C Z x d W 9 0 O 1 N l Y 3 R p b 2 4 x L 3 B v d 2 V y N G 1 1 b H Q v Q X V 0 b 1 J l b W 9 2 Z W R D b 2 x 1 b W 5 z M S 5 7 Q 2 9 s d W 1 u M z M s M z J 9 J n F 1 b 3 Q 7 L C Z x d W 9 0 O 1 N l Y 3 R p b 2 4 x L 3 B v d 2 V y N G 1 1 b H Q v Q X V 0 b 1 J l b W 9 2 Z W R D b 2 x 1 b W 5 z M S 5 7 Q 2 9 s d W 1 u M z Q s M z N 9 J n F 1 b 3 Q 7 L C Z x d W 9 0 O 1 N l Y 3 R p b 2 4 x L 3 B v d 2 V y N G 1 1 b H Q v Q X V 0 b 1 J l b W 9 2 Z W R D b 2 x 1 b W 5 z M S 5 7 Q 2 9 s d W 1 u M z U s M z R 9 J n F 1 b 3 Q 7 L C Z x d W 9 0 O 1 N l Y 3 R p b 2 4 x L 3 B v d 2 V y N G 1 1 b H Q v Q X V 0 b 1 J l b W 9 2 Z W R D b 2 x 1 b W 5 z M S 5 7 Q 2 9 s d W 1 u M z Y s M z V 9 J n F 1 b 3 Q 7 L C Z x d W 9 0 O 1 N l Y 3 R p b 2 4 x L 3 B v d 2 V y N G 1 1 b H Q v Q X V 0 b 1 J l b W 9 2 Z W R D b 2 x 1 b W 5 z M S 5 7 Q 2 9 s d W 1 u M z c s M z Z 9 J n F 1 b 3 Q 7 L C Z x d W 9 0 O 1 N l Y 3 R p b 2 4 x L 3 B v d 2 V y N G 1 1 b H Q v Q X V 0 b 1 J l b W 9 2 Z W R D b 2 x 1 b W 5 z M S 5 7 Q 2 9 s d W 1 u M z g s M z d 9 J n F 1 b 3 Q 7 L C Z x d W 9 0 O 1 N l Y 3 R p b 2 4 x L 3 B v d 2 V y N G 1 1 b H Q v Q X V 0 b 1 J l b W 9 2 Z W R D b 2 x 1 b W 5 z M S 5 7 Q 2 9 s d W 1 u M z k s M z h 9 J n F 1 b 3 Q 7 L C Z x d W 9 0 O 1 N l Y 3 R p b 2 4 x L 3 B v d 2 V y N G 1 1 b H Q v Q X V 0 b 1 J l b W 9 2 Z W R D b 2 x 1 b W 5 z M S 5 7 Q 2 9 s d W 1 u N D A s M z l 9 J n F 1 b 3 Q 7 L C Z x d W 9 0 O 1 N l Y 3 R p b 2 4 x L 3 B v d 2 V y N G 1 1 b H Q v Q X V 0 b 1 J l b W 9 2 Z W R D b 2 x 1 b W 5 z M S 5 7 Q 2 9 s d W 1 u N D E s N D B 9 J n F 1 b 3 Q 7 L C Z x d W 9 0 O 1 N l Y 3 R p b 2 4 x L 3 B v d 2 V y N G 1 1 b H Q v Q X V 0 b 1 J l b W 9 2 Z W R D b 2 x 1 b W 5 z M S 5 7 Q 2 9 s d W 1 u N D I s N D F 9 J n F 1 b 3 Q 7 L C Z x d W 9 0 O 1 N l Y 3 R p b 2 4 x L 3 B v d 2 V y N G 1 1 b H Q v Q X V 0 b 1 J l b W 9 2 Z W R D b 2 x 1 b W 5 z M S 5 7 Q 2 9 s d W 1 u N D M s N D J 9 J n F 1 b 3 Q 7 L C Z x d W 9 0 O 1 N l Y 3 R p b 2 4 x L 3 B v d 2 V y N G 1 1 b H Q v Q X V 0 b 1 J l b W 9 2 Z W R D b 2 x 1 b W 5 z M S 5 7 Q 2 9 s d W 1 u N D Q s N D N 9 J n F 1 b 3 Q 7 L C Z x d W 9 0 O 1 N l Y 3 R p b 2 4 x L 3 B v d 2 V y N G 1 1 b H Q v Q X V 0 b 1 J l b W 9 2 Z W R D b 2 x 1 b W 5 z M S 5 7 Q 2 9 s d W 1 u N D U s N D R 9 J n F 1 b 3 Q 7 L C Z x d W 9 0 O 1 N l Y 3 R p b 2 4 x L 3 B v d 2 V y N G 1 1 b H Q v Q X V 0 b 1 J l b W 9 2 Z W R D b 2 x 1 b W 5 z M S 5 7 Q 2 9 s d W 1 u N D Y s N D V 9 J n F 1 b 3 Q 7 L C Z x d W 9 0 O 1 N l Y 3 R p b 2 4 x L 3 B v d 2 V y N G 1 1 b H Q v Q X V 0 b 1 J l b W 9 2 Z W R D b 2 x 1 b W 5 z M S 5 7 Q 2 9 s d W 1 u N D c s N D Z 9 J n F 1 b 3 Q 7 L C Z x d W 9 0 O 1 N l Y 3 R p b 2 4 x L 3 B v d 2 V y N G 1 1 b H Q v Q X V 0 b 1 J l b W 9 2 Z W R D b 2 x 1 b W 5 z M S 5 7 Q 2 9 s d W 1 u N D g s N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d l c j R t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N G 1 1 b H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N G 1 1 b H R w c m V z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3 d l c j R t d W x 0 c H J l c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5 V D E y O j E y O j Q 2 L j I 5 N j M 3 N j B a I i A v P j x F b n R y e S B U e X B l P S J G a W x s Q 2 9 s d W 1 u V H l w Z X M i I F Z h b H V l P S J z Q m d Z R 0 J n W U d C Z 1 l H Q m d Z R 0 J n W U d C Z 0 1 H Q X d N R 0 F 3 T U d B d 0 1 H Q X d N R 0 F 3 T U d B d 0 1 H Q X d N R 0 F 3 T U d B d 0 1 H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d l c j R t d W x 0 c H J l c z I 0 L 0 F 1 d G 9 S Z W 1 v d m V k Q 2 9 s d W 1 u c z E u e 0 N v b H V t b j E s M H 0 m c X V v d D s s J n F 1 b 3 Q 7 U 2 V j d G l v b j E v c G 9 3 Z X I 0 b X V s d H B y Z X M y N C 9 B d X R v U m V t b 3 Z l Z E N v b H V t b n M x L n t D b 2 x 1 b W 4 y L D F 9 J n F 1 b 3 Q 7 L C Z x d W 9 0 O 1 N l Y 3 R p b 2 4 x L 3 B v d 2 V y N G 1 1 b H R w c m V z M j Q v Q X V 0 b 1 J l b W 9 2 Z W R D b 2 x 1 b W 5 z M S 5 7 Q 2 9 s d W 1 u M y w y f S Z x d W 9 0 O y w m c X V v d D t T Z W N 0 a W 9 u M S 9 w b 3 d l c j R t d W x 0 c H J l c z I 0 L 0 F 1 d G 9 S Z W 1 v d m V k Q 2 9 s d W 1 u c z E u e 0 N v b H V t b j Q s M 3 0 m c X V v d D s s J n F 1 b 3 Q 7 U 2 V j d G l v b j E v c G 9 3 Z X I 0 b X V s d H B y Z X M y N C 9 B d X R v U m V t b 3 Z l Z E N v b H V t b n M x L n t D b 2 x 1 b W 4 1 L D R 9 J n F 1 b 3 Q 7 L C Z x d W 9 0 O 1 N l Y 3 R p b 2 4 x L 3 B v d 2 V y N G 1 1 b H R w c m V z M j Q v Q X V 0 b 1 J l b W 9 2 Z W R D b 2 x 1 b W 5 z M S 5 7 Q 2 9 s d W 1 u N i w 1 f S Z x d W 9 0 O y w m c X V v d D t T Z W N 0 a W 9 u M S 9 w b 3 d l c j R t d W x 0 c H J l c z I 0 L 0 F 1 d G 9 S Z W 1 v d m V k Q 2 9 s d W 1 u c z E u e 0 N v b H V t b j c s N n 0 m c X V v d D s s J n F 1 b 3 Q 7 U 2 V j d G l v b j E v c G 9 3 Z X I 0 b X V s d H B y Z X M y N C 9 B d X R v U m V t b 3 Z l Z E N v b H V t b n M x L n t D b 2 x 1 b W 4 4 L D d 9 J n F 1 b 3 Q 7 L C Z x d W 9 0 O 1 N l Y 3 R p b 2 4 x L 3 B v d 2 V y N G 1 1 b H R w c m V z M j Q v Q X V 0 b 1 J l b W 9 2 Z W R D b 2 x 1 b W 5 z M S 5 7 Q 2 9 s d W 1 u O S w 4 f S Z x d W 9 0 O y w m c X V v d D t T Z W N 0 a W 9 u M S 9 w b 3 d l c j R t d W x 0 c H J l c z I 0 L 0 F 1 d G 9 S Z W 1 v d m V k Q 2 9 s d W 1 u c z E u e 0 N v b H V t b j E w L D l 9 J n F 1 b 3 Q 7 L C Z x d W 9 0 O 1 N l Y 3 R p b 2 4 x L 3 B v d 2 V y N G 1 1 b H R w c m V z M j Q v Q X V 0 b 1 J l b W 9 2 Z W R D b 2 x 1 b W 5 z M S 5 7 Q 2 9 s d W 1 u M T E s M T B 9 J n F 1 b 3 Q 7 L C Z x d W 9 0 O 1 N l Y 3 R p b 2 4 x L 3 B v d 2 V y N G 1 1 b H R w c m V z M j Q v Q X V 0 b 1 J l b W 9 2 Z W R D b 2 x 1 b W 5 z M S 5 7 Q 2 9 s d W 1 u M T I s M T F 9 J n F 1 b 3 Q 7 L C Z x d W 9 0 O 1 N l Y 3 R p b 2 4 x L 3 B v d 2 V y N G 1 1 b H R w c m V z M j Q v Q X V 0 b 1 J l b W 9 2 Z W R D b 2 x 1 b W 5 z M S 5 7 Q 2 9 s d W 1 u M T M s M T J 9 J n F 1 b 3 Q 7 L C Z x d W 9 0 O 1 N l Y 3 R p b 2 4 x L 3 B v d 2 V y N G 1 1 b H R w c m V z M j Q v Q X V 0 b 1 J l b W 9 2 Z W R D b 2 x 1 b W 5 z M S 5 7 Q 2 9 s d W 1 u M T Q s M T N 9 J n F 1 b 3 Q 7 L C Z x d W 9 0 O 1 N l Y 3 R p b 2 4 x L 3 B v d 2 V y N G 1 1 b H R w c m V z M j Q v Q X V 0 b 1 J l b W 9 2 Z W R D b 2 x 1 b W 5 z M S 5 7 Q 2 9 s d W 1 u M T U s M T R 9 J n F 1 b 3 Q 7 L C Z x d W 9 0 O 1 N l Y 3 R p b 2 4 x L 3 B v d 2 V y N G 1 1 b H R w c m V z M j Q v Q X V 0 b 1 J l b W 9 2 Z W R D b 2 x 1 b W 5 z M S 5 7 Q 2 9 s d W 1 u M T Y s M T V 9 J n F 1 b 3 Q 7 L C Z x d W 9 0 O 1 N l Y 3 R p b 2 4 x L 3 B v d 2 V y N G 1 1 b H R w c m V z M j Q v Q X V 0 b 1 J l b W 9 2 Z W R D b 2 x 1 b W 5 z M S 5 7 Q 2 9 s d W 1 u M T c s M T Z 9 J n F 1 b 3 Q 7 L C Z x d W 9 0 O 1 N l Y 3 R p b 2 4 x L 3 B v d 2 V y N G 1 1 b H R w c m V z M j Q v Q X V 0 b 1 J l b W 9 2 Z W R D b 2 x 1 b W 5 z M S 5 7 Q 2 9 s d W 1 u M T g s M T d 9 J n F 1 b 3 Q 7 L C Z x d W 9 0 O 1 N l Y 3 R p b 2 4 x L 3 B v d 2 V y N G 1 1 b H R w c m V z M j Q v Q X V 0 b 1 J l b W 9 2 Z W R D b 2 x 1 b W 5 z M S 5 7 Q 2 9 s d W 1 u M T k s M T h 9 J n F 1 b 3 Q 7 L C Z x d W 9 0 O 1 N l Y 3 R p b 2 4 x L 3 B v d 2 V y N G 1 1 b H R w c m V z M j Q v Q X V 0 b 1 J l b W 9 2 Z W R D b 2 x 1 b W 5 z M S 5 7 Q 2 9 s d W 1 u M j A s M T l 9 J n F 1 b 3 Q 7 L C Z x d W 9 0 O 1 N l Y 3 R p b 2 4 x L 3 B v d 2 V y N G 1 1 b H R w c m V z M j Q v Q X V 0 b 1 J l b W 9 2 Z W R D b 2 x 1 b W 5 z M S 5 7 Q 2 9 s d W 1 u M j E s M j B 9 J n F 1 b 3 Q 7 L C Z x d W 9 0 O 1 N l Y 3 R p b 2 4 x L 3 B v d 2 V y N G 1 1 b H R w c m V z M j Q v Q X V 0 b 1 J l b W 9 2 Z W R D b 2 x 1 b W 5 z M S 5 7 Q 2 9 s d W 1 u M j I s M j F 9 J n F 1 b 3 Q 7 L C Z x d W 9 0 O 1 N l Y 3 R p b 2 4 x L 3 B v d 2 V y N G 1 1 b H R w c m V z M j Q v Q X V 0 b 1 J l b W 9 2 Z W R D b 2 x 1 b W 5 z M S 5 7 Q 2 9 s d W 1 u M j M s M j J 9 J n F 1 b 3 Q 7 L C Z x d W 9 0 O 1 N l Y 3 R p b 2 4 x L 3 B v d 2 V y N G 1 1 b H R w c m V z M j Q v Q X V 0 b 1 J l b W 9 2 Z W R D b 2 x 1 b W 5 z M S 5 7 Q 2 9 s d W 1 u M j Q s M j N 9 J n F 1 b 3 Q 7 L C Z x d W 9 0 O 1 N l Y 3 R p b 2 4 x L 3 B v d 2 V y N G 1 1 b H R w c m V z M j Q v Q X V 0 b 1 J l b W 9 2 Z W R D b 2 x 1 b W 5 z M S 5 7 Q 2 9 s d W 1 u M j U s M j R 9 J n F 1 b 3 Q 7 L C Z x d W 9 0 O 1 N l Y 3 R p b 2 4 x L 3 B v d 2 V y N G 1 1 b H R w c m V z M j Q v Q X V 0 b 1 J l b W 9 2 Z W R D b 2 x 1 b W 5 z M S 5 7 Q 2 9 s d W 1 u M j Y s M j V 9 J n F 1 b 3 Q 7 L C Z x d W 9 0 O 1 N l Y 3 R p b 2 4 x L 3 B v d 2 V y N G 1 1 b H R w c m V z M j Q v Q X V 0 b 1 J l b W 9 2 Z W R D b 2 x 1 b W 5 z M S 5 7 Q 2 9 s d W 1 u M j c s M j Z 9 J n F 1 b 3 Q 7 L C Z x d W 9 0 O 1 N l Y 3 R p b 2 4 x L 3 B v d 2 V y N G 1 1 b H R w c m V z M j Q v Q X V 0 b 1 J l b W 9 2 Z W R D b 2 x 1 b W 5 z M S 5 7 Q 2 9 s d W 1 u M j g s M j d 9 J n F 1 b 3 Q 7 L C Z x d W 9 0 O 1 N l Y 3 R p b 2 4 x L 3 B v d 2 V y N G 1 1 b H R w c m V z M j Q v Q X V 0 b 1 J l b W 9 2 Z W R D b 2 x 1 b W 5 z M S 5 7 Q 2 9 s d W 1 u M j k s M j h 9 J n F 1 b 3 Q 7 L C Z x d W 9 0 O 1 N l Y 3 R p b 2 4 x L 3 B v d 2 V y N G 1 1 b H R w c m V z M j Q v Q X V 0 b 1 J l b W 9 2 Z W R D b 2 x 1 b W 5 z M S 5 7 Q 2 9 s d W 1 u M z A s M j l 9 J n F 1 b 3 Q 7 L C Z x d W 9 0 O 1 N l Y 3 R p b 2 4 x L 3 B v d 2 V y N G 1 1 b H R w c m V z M j Q v Q X V 0 b 1 J l b W 9 2 Z W R D b 2 x 1 b W 5 z M S 5 7 Q 2 9 s d W 1 u M z E s M z B 9 J n F 1 b 3 Q 7 L C Z x d W 9 0 O 1 N l Y 3 R p b 2 4 x L 3 B v d 2 V y N G 1 1 b H R w c m V z M j Q v Q X V 0 b 1 J l b W 9 2 Z W R D b 2 x 1 b W 5 z M S 5 7 Q 2 9 s d W 1 u M z I s M z F 9 J n F 1 b 3 Q 7 L C Z x d W 9 0 O 1 N l Y 3 R p b 2 4 x L 3 B v d 2 V y N G 1 1 b H R w c m V z M j Q v Q X V 0 b 1 J l b W 9 2 Z W R D b 2 x 1 b W 5 z M S 5 7 Q 2 9 s d W 1 u M z M s M z J 9 J n F 1 b 3 Q 7 L C Z x d W 9 0 O 1 N l Y 3 R p b 2 4 x L 3 B v d 2 V y N G 1 1 b H R w c m V z M j Q v Q X V 0 b 1 J l b W 9 2 Z W R D b 2 x 1 b W 5 z M S 5 7 Q 2 9 s d W 1 u M z Q s M z N 9 J n F 1 b 3 Q 7 L C Z x d W 9 0 O 1 N l Y 3 R p b 2 4 x L 3 B v d 2 V y N G 1 1 b H R w c m V z M j Q v Q X V 0 b 1 J l b W 9 2 Z W R D b 2 x 1 b W 5 z M S 5 7 Q 2 9 s d W 1 u M z U s M z R 9 J n F 1 b 3 Q 7 L C Z x d W 9 0 O 1 N l Y 3 R p b 2 4 x L 3 B v d 2 V y N G 1 1 b H R w c m V z M j Q v Q X V 0 b 1 J l b W 9 2 Z W R D b 2 x 1 b W 5 z M S 5 7 Q 2 9 s d W 1 u M z Y s M z V 9 J n F 1 b 3 Q 7 L C Z x d W 9 0 O 1 N l Y 3 R p b 2 4 x L 3 B v d 2 V y N G 1 1 b H R w c m V z M j Q v Q X V 0 b 1 J l b W 9 2 Z W R D b 2 x 1 b W 5 z M S 5 7 Q 2 9 s d W 1 u M z c s M z Z 9 J n F 1 b 3 Q 7 L C Z x d W 9 0 O 1 N l Y 3 R p b 2 4 x L 3 B v d 2 V y N G 1 1 b H R w c m V z M j Q v Q X V 0 b 1 J l b W 9 2 Z W R D b 2 x 1 b W 5 z M S 5 7 Q 2 9 s d W 1 u M z g s M z d 9 J n F 1 b 3 Q 7 L C Z x d W 9 0 O 1 N l Y 3 R p b 2 4 x L 3 B v d 2 V y N G 1 1 b H R w c m V z M j Q v Q X V 0 b 1 J l b W 9 2 Z W R D b 2 x 1 b W 5 z M S 5 7 Q 2 9 s d W 1 u M z k s M z h 9 J n F 1 b 3 Q 7 L C Z x d W 9 0 O 1 N l Y 3 R p b 2 4 x L 3 B v d 2 V y N G 1 1 b H R w c m V z M j Q v Q X V 0 b 1 J l b W 9 2 Z W R D b 2 x 1 b W 5 z M S 5 7 Q 2 9 s d W 1 u N D A s M z l 9 J n F 1 b 3 Q 7 L C Z x d W 9 0 O 1 N l Y 3 R p b 2 4 x L 3 B v d 2 V y N G 1 1 b H R w c m V z M j Q v Q X V 0 b 1 J l b W 9 2 Z W R D b 2 x 1 b W 5 z M S 5 7 Q 2 9 s d W 1 u N D E s N D B 9 J n F 1 b 3 Q 7 L C Z x d W 9 0 O 1 N l Y 3 R p b 2 4 x L 3 B v d 2 V y N G 1 1 b H R w c m V z M j Q v Q X V 0 b 1 J l b W 9 2 Z W R D b 2 x 1 b W 5 z M S 5 7 Q 2 9 s d W 1 u N D I s N D F 9 J n F 1 b 3 Q 7 L C Z x d W 9 0 O 1 N l Y 3 R p b 2 4 x L 3 B v d 2 V y N G 1 1 b H R w c m V z M j Q v Q X V 0 b 1 J l b W 9 2 Z W R D b 2 x 1 b W 5 z M S 5 7 Q 2 9 s d W 1 u N D M s N D J 9 J n F 1 b 3 Q 7 L C Z x d W 9 0 O 1 N l Y 3 R p b 2 4 x L 3 B v d 2 V y N G 1 1 b H R w c m V z M j Q v Q X V 0 b 1 J l b W 9 2 Z W R D b 2 x 1 b W 5 z M S 5 7 Q 2 9 s d W 1 u N D Q s N D N 9 J n F 1 b 3 Q 7 L C Z x d W 9 0 O 1 N l Y 3 R p b 2 4 x L 3 B v d 2 V y N G 1 1 b H R w c m V z M j Q v Q X V 0 b 1 J l b W 9 2 Z W R D b 2 x 1 b W 5 z M S 5 7 Q 2 9 s d W 1 u N D U s N D R 9 J n F 1 b 3 Q 7 L C Z x d W 9 0 O 1 N l Y 3 R p b 2 4 x L 3 B v d 2 V y N G 1 1 b H R w c m V z M j Q v Q X V 0 b 1 J l b W 9 2 Z W R D b 2 x 1 b W 5 z M S 5 7 Q 2 9 s d W 1 u N D Y s N D V 9 J n F 1 b 3 Q 7 L C Z x d W 9 0 O 1 N l Y 3 R p b 2 4 x L 3 B v d 2 V y N G 1 1 b H R w c m V z M j Q v Q X V 0 b 1 J l b W 9 2 Z W R D b 2 x 1 b W 5 z M S 5 7 Q 2 9 s d W 1 u N D c s N D Z 9 J n F 1 b 3 Q 7 L C Z x d W 9 0 O 1 N l Y 3 R p b 2 4 x L 3 B v d 2 V y N G 1 1 b H R w c m V z M j Q v Q X V 0 b 1 J l b W 9 2 Z W R D b 2 x 1 b W 5 z M S 5 7 Q 2 9 s d W 1 u N D g s N D d 9 J n F 1 b 3 Q 7 X S w m c X V v d D t D b 2 x 1 b W 5 D b 3 V u d C Z x d W 9 0 O z o 0 O C w m c X V v d D t L Z X l D b 2 x 1 b W 5 O Y W 1 l c y Z x d W 9 0 O z p b X S w m c X V v d D t D b 2 x 1 b W 5 J Z G V u d G l 0 a W V z J n F 1 b 3 Q 7 O l s m c X V v d D t T Z W N 0 a W 9 u M S 9 w b 3 d l c j R t d W x 0 c H J l c z I 0 L 0 F 1 d G 9 S Z W 1 v d m V k Q 2 9 s d W 1 u c z E u e 0 N v b H V t b j E s M H 0 m c X V v d D s s J n F 1 b 3 Q 7 U 2 V j d G l v b j E v c G 9 3 Z X I 0 b X V s d H B y Z X M y N C 9 B d X R v U m V t b 3 Z l Z E N v b H V t b n M x L n t D b 2 x 1 b W 4 y L D F 9 J n F 1 b 3 Q 7 L C Z x d W 9 0 O 1 N l Y 3 R p b 2 4 x L 3 B v d 2 V y N G 1 1 b H R w c m V z M j Q v Q X V 0 b 1 J l b W 9 2 Z W R D b 2 x 1 b W 5 z M S 5 7 Q 2 9 s d W 1 u M y w y f S Z x d W 9 0 O y w m c X V v d D t T Z W N 0 a W 9 u M S 9 w b 3 d l c j R t d W x 0 c H J l c z I 0 L 0 F 1 d G 9 S Z W 1 v d m V k Q 2 9 s d W 1 u c z E u e 0 N v b H V t b j Q s M 3 0 m c X V v d D s s J n F 1 b 3 Q 7 U 2 V j d G l v b j E v c G 9 3 Z X I 0 b X V s d H B y Z X M y N C 9 B d X R v U m V t b 3 Z l Z E N v b H V t b n M x L n t D b 2 x 1 b W 4 1 L D R 9 J n F 1 b 3 Q 7 L C Z x d W 9 0 O 1 N l Y 3 R p b 2 4 x L 3 B v d 2 V y N G 1 1 b H R w c m V z M j Q v Q X V 0 b 1 J l b W 9 2 Z W R D b 2 x 1 b W 5 z M S 5 7 Q 2 9 s d W 1 u N i w 1 f S Z x d W 9 0 O y w m c X V v d D t T Z W N 0 a W 9 u M S 9 w b 3 d l c j R t d W x 0 c H J l c z I 0 L 0 F 1 d G 9 S Z W 1 v d m V k Q 2 9 s d W 1 u c z E u e 0 N v b H V t b j c s N n 0 m c X V v d D s s J n F 1 b 3 Q 7 U 2 V j d G l v b j E v c G 9 3 Z X I 0 b X V s d H B y Z X M y N C 9 B d X R v U m V t b 3 Z l Z E N v b H V t b n M x L n t D b 2 x 1 b W 4 4 L D d 9 J n F 1 b 3 Q 7 L C Z x d W 9 0 O 1 N l Y 3 R p b 2 4 x L 3 B v d 2 V y N G 1 1 b H R w c m V z M j Q v Q X V 0 b 1 J l b W 9 2 Z W R D b 2 x 1 b W 5 z M S 5 7 Q 2 9 s d W 1 u O S w 4 f S Z x d W 9 0 O y w m c X V v d D t T Z W N 0 a W 9 u M S 9 w b 3 d l c j R t d W x 0 c H J l c z I 0 L 0 F 1 d G 9 S Z W 1 v d m V k Q 2 9 s d W 1 u c z E u e 0 N v b H V t b j E w L D l 9 J n F 1 b 3 Q 7 L C Z x d W 9 0 O 1 N l Y 3 R p b 2 4 x L 3 B v d 2 V y N G 1 1 b H R w c m V z M j Q v Q X V 0 b 1 J l b W 9 2 Z W R D b 2 x 1 b W 5 z M S 5 7 Q 2 9 s d W 1 u M T E s M T B 9 J n F 1 b 3 Q 7 L C Z x d W 9 0 O 1 N l Y 3 R p b 2 4 x L 3 B v d 2 V y N G 1 1 b H R w c m V z M j Q v Q X V 0 b 1 J l b W 9 2 Z W R D b 2 x 1 b W 5 z M S 5 7 Q 2 9 s d W 1 u M T I s M T F 9 J n F 1 b 3 Q 7 L C Z x d W 9 0 O 1 N l Y 3 R p b 2 4 x L 3 B v d 2 V y N G 1 1 b H R w c m V z M j Q v Q X V 0 b 1 J l b W 9 2 Z W R D b 2 x 1 b W 5 z M S 5 7 Q 2 9 s d W 1 u M T M s M T J 9 J n F 1 b 3 Q 7 L C Z x d W 9 0 O 1 N l Y 3 R p b 2 4 x L 3 B v d 2 V y N G 1 1 b H R w c m V z M j Q v Q X V 0 b 1 J l b W 9 2 Z W R D b 2 x 1 b W 5 z M S 5 7 Q 2 9 s d W 1 u M T Q s M T N 9 J n F 1 b 3 Q 7 L C Z x d W 9 0 O 1 N l Y 3 R p b 2 4 x L 3 B v d 2 V y N G 1 1 b H R w c m V z M j Q v Q X V 0 b 1 J l b W 9 2 Z W R D b 2 x 1 b W 5 z M S 5 7 Q 2 9 s d W 1 u M T U s M T R 9 J n F 1 b 3 Q 7 L C Z x d W 9 0 O 1 N l Y 3 R p b 2 4 x L 3 B v d 2 V y N G 1 1 b H R w c m V z M j Q v Q X V 0 b 1 J l b W 9 2 Z W R D b 2 x 1 b W 5 z M S 5 7 Q 2 9 s d W 1 u M T Y s M T V 9 J n F 1 b 3 Q 7 L C Z x d W 9 0 O 1 N l Y 3 R p b 2 4 x L 3 B v d 2 V y N G 1 1 b H R w c m V z M j Q v Q X V 0 b 1 J l b W 9 2 Z W R D b 2 x 1 b W 5 z M S 5 7 Q 2 9 s d W 1 u M T c s M T Z 9 J n F 1 b 3 Q 7 L C Z x d W 9 0 O 1 N l Y 3 R p b 2 4 x L 3 B v d 2 V y N G 1 1 b H R w c m V z M j Q v Q X V 0 b 1 J l b W 9 2 Z W R D b 2 x 1 b W 5 z M S 5 7 Q 2 9 s d W 1 u M T g s M T d 9 J n F 1 b 3 Q 7 L C Z x d W 9 0 O 1 N l Y 3 R p b 2 4 x L 3 B v d 2 V y N G 1 1 b H R w c m V z M j Q v Q X V 0 b 1 J l b W 9 2 Z W R D b 2 x 1 b W 5 z M S 5 7 Q 2 9 s d W 1 u M T k s M T h 9 J n F 1 b 3 Q 7 L C Z x d W 9 0 O 1 N l Y 3 R p b 2 4 x L 3 B v d 2 V y N G 1 1 b H R w c m V z M j Q v Q X V 0 b 1 J l b W 9 2 Z W R D b 2 x 1 b W 5 z M S 5 7 Q 2 9 s d W 1 u M j A s M T l 9 J n F 1 b 3 Q 7 L C Z x d W 9 0 O 1 N l Y 3 R p b 2 4 x L 3 B v d 2 V y N G 1 1 b H R w c m V z M j Q v Q X V 0 b 1 J l b W 9 2 Z W R D b 2 x 1 b W 5 z M S 5 7 Q 2 9 s d W 1 u M j E s M j B 9 J n F 1 b 3 Q 7 L C Z x d W 9 0 O 1 N l Y 3 R p b 2 4 x L 3 B v d 2 V y N G 1 1 b H R w c m V z M j Q v Q X V 0 b 1 J l b W 9 2 Z W R D b 2 x 1 b W 5 z M S 5 7 Q 2 9 s d W 1 u M j I s M j F 9 J n F 1 b 3 Q 7 L C Z x d W 9 0 O 1 N l Y 3 R p b 2 4 x L 3 B v d 2 V y N G 1 1 b H R w c m V z M j Q v Q X V 0 b 1 J l b W 9 2 Z W R D b 2 x 1 b W 5 z M S 5 7 Q 2 9 s d W 1 u M j M s M j J 9 J n F 1 b 3 Q 7 L C Z x d W 9 0 O 1 N l Y 3 R p b 2 4 x L 3 B v d 2 V y N G 1 1 b H R w c m V z M j Q v Q X V 0 b 1 J l b W 9 2 Z W R D b 2 x 1 b W 5 z M S 5 7 Q 2 9 s d W 1 u M j Q s M j N 9 J n F 1 b 3 Q 7 L C Z x d W 9 0 O 1 N l Y 3 R p b 2 4 x L 3 B v d 2 V y N G 1 1 b H R w c m V z M j Q v Q X V 0 b 1 J l b W 9 2 Z W R D b 2 x 1 b W 5 z M S 5 7 Q 2 9 s d W 1 u M j U s M j R 9 J n F 1 b 3 Q 7 L C Z x d W 9 0 O 1 N l Y 3 R p b 2 4 x L 3 B v d 2 V y N G 1 1 b H R w c m V z M j Q v Q X V 0 b 1 J l b W 9 2 Z W R D b 2 x 1 b W 5 z M S 5 7 Q 2 9 s d W 1 u M j Y s M j V 9 J n F 1 b 3 Q 7 L C Z x d W 9 0 O 1 N l Y 3 R p b 2 4 x L 3 B v d 2 V y N G 1 1 b H R w c m V z M j Q v Q X V 0 b 1 J l b W 9 2 Z W R D b 2 x 1 b W 5 z M S 5 7 Q 2 9 s d W 1 u M j c s M j Z 9 J n F 1 b 3 Q 7 L C Z x d W 9 0 O 1 N l Y 3 R p b 2 4 x L 3 B v d 2 V y N G 1 1 b H R w c m V z M j Q v Q X V 0 b 1 J l b W 9 2 Z W R D b 2 x 1 b W 5 z M S 5 7 Q 2 9 s d W 1 u M j g s M j d 9 J n F 1 b 3 Q 7 L C Z x d W 9 0 O 1 N l Y 3 R p b 2 4 x L 3 B v d 2 V y N G 1 1 b H R w c m V z M j Q v Q X V 0 b 1 J l b W 9 2 Z W R D b 2 x 1 b W 5 z M S 5 7 Q 2 9 s d W 1 u M j k s M j h 9 J n F 1 b 3 Q 7 L C Z x d W 9 0 O 1 N l Y 3 R p b 2 4 x L 3 B v d 2 V y N G 1 1 b H R w c m V z M j Q v Q X V 0 b 1 J l b W 9 2 Z W R D b 2 x 1 b W 5 z M S 5 7 Q 2 9 s d W 1 u M z A s M j l 9 J n F 1 b 3 Q 7 L C Z x d W 9 0 O 1 N l Y 3 R p b 2 4 x L 3 B v d 2 V y N G 1 1 b H R w c m V z M j Q v Q X V 0 b 1 J l b W 9 2 Z W R D b 2 x 1 b W 5 z M S 5 7 Q 2 9 s d W 1 u M z E s M z B 9 J n F 1 b 3 Q 7 L C Z x d W 9 0 O 1 N l Y 3 R p b 2 4 x L 3 B v d 2 V y N G 1 1 b H R w c m V z M j Q v Q X V 0 b 1 J l b W 9 2 Z W R D b 2 x 1 b W 5 z M S 5 7 Q 2 9 s d W 1 u M z I s M z F 9 J n F 1 b 3 Q 7 L C Z x d W 9 0 O 1 N l Y 3 R p b 2 4 x L 3 B v d 2 V y N G 1 1 b H R w c m V z M j Q v Q X V 0 b 1 J l b W 9 2 Z W R D b 2 x 1 b W 5 z M S 5 7 Q 2 9 s d W 1 u M z M s M z J 9 J n F 1 b 3 Q 7 L C Z x d W 9 0 O 1 N l Y 3 R p b 2 4 x L 3 B v d 2 V y N G 1 1 b H R w c m V z M j Q v Q X V 0 b 1 J l b W 9 2 Z W R D b 2 x 1 b W 5 z M S 5 7 Q 2 9 s d W 1 u M z Q s M z N 9 J n F 1 b 3 Q 7 L C Z x d W 9 0 O 1 N l Y 3 R p b 2 4 x L 3 B v d 2 V y N G 1 1 b H R w c m V z M j Q v Q X V 0 b 1 J l b W 9 2 Z W R D b 2 x 1 b W 5 z M S 5 7 Q 2 9 s d W 1 u M z U s M z R 9 J n F 1 b 3 Q 7 L C Z x d W 9 0 O 1 N l Y 3 R p b 2 4 x L 3 B v d 2 V y N G 1 1 b H R w c m V z M j Q v Q X V 0 b 1 J l b W 9 2 Z W R D b 2 x 1 b W 5 z M S 5 7 Q 2 9 s d W 1 u M z Y s M z V 9 J n F 1 b 3 Q 7 L C Z x d W 9 0 O 1 N l Y 3 R p b 2 4 x L 3 B v d 2 V y N G 1 1 b H R w c m V z M j Q v Q X V 0 b 1 J l b W 9 2 Z W R D b 2 x 1 b W 5 z M S 5 7 Q 2 9 s d W 1 u M z c s M z Z 9 J n F 1 b 3 Q 7 L C Z x d W 9 0 O 1 N l Y 3 R p b 2 4 x L 3 B v d 2 V y N G 1 1 b H R w c m V z M j Q v Q X V 0 b 1 J l b W 9 2 Z W R D b 2 x 1 b W 5 z M S 5 7 Q 2 9 s d W 1 u M z g s M z d 9 J n F 1 b 3 Q 7 L C Z x d W 9 0 O 1 N l Y 3 R p b 2 4 x L 3 B v d 2 V y N G 1 1 b H R w c m V z M j Q v Q X V 0 b 1 J l b W 9 2 Z W R D b 2 x 1 b W 5 z M S 5 7 Q 2 9 s d W 1 u M z k s M z h 9 J n F 1 b 3 Q 7 L C Z x d W 9 0 O 1 N l Y 3 R p b 2 4 x L 3 B v d 2 V y N G 1 1 b H R w c m V z M j Q v Q X V 0 b 1 J l b W 9 2 Z W R D b 2 x 1 b W 5 z M S 5 7 Q 2 9 s d W 1 u N D A s M z l 9 J n F 1 b 3 Q 7 L C Z x d W 9 0 O 1 N l Y 3 R p b 2 4 x L 3 B v d 2 V y N G 1 1 b H R w c m V z M j Q v Q X V 0 b 1 J l b W 9 2 Z W R D b 2 x 1 b W 5 z M S 5 7 Q 2 9 s d W 1 u N D E s N D B 9 J n F 1 b 3 Q 7 L C Z x d W 9 0 O 1 N l Y 3 R p b 2 4 x L 3 B v d 2 V y N G 1 1 b H R w c m V z M j Q v Q X V 0 b 1 J l b W 9 2 Z W R D b 2 x 1 b W 5 z M S 5 7 Q 2 9 s d W 1 u N D I s N D F 9 J n F 1 b 3 Q 7 L C Z x d W 9 0 O 1 N l Y 3 R p b 2 4 x L 3 B v d 2 V y N G 1 1 b H R w c m V z M j Q v Q X V 0 b 1 J l b W 9 2 Z W R D b 2 x 1 b W 5 z M S 5 7 Q 2 9 s d W 1 u N D M s N D J 9 J n F 1 b 3 Q 7 L C Z x d W 9 0 O 1 N l Y 3 R p b 2 4 x L 3 B v d 2 V y N G 1 1 b H R w c m V z M j Q v Q X V 0 b 1 J l b W 9 2 Z W R D b 2 x 1 b W 5 z M S 5 7 Q 2 9 s d W 1 u N D Q s N D N 9 J n F 1 b 3 Q 7 L C Z x d W 9 0 O 1 N l Y 3 R p b 2 4 x L 3 B v d 2 V y N G 1 1 b H R w c m V z M j Q v Q X V 0 b 1 J l b W 9 2 Z W R D b 2 x 1 b W 5 z M S 5 7 Q 2 9 s d W 1 u N D U s N D R 9 J n F 1 b 3 Q 7 L C Z x d W 9 0 O 1 N l Y 3 R p b 2 4 x L 3 B v d 2 V y N G 1 1 b H R w c m V z M j Q v Q X V 0 b 1 J l b W 9 2 Z W R D b 2 x 1 b W 5 z M S 5 7 Q 2 9 s d W 1 u N D Y s N D V 9 J n F 1 b 3 Q 7 L C Z x d W 9 0 O 1 N l Y 3 R p b 2 4 x L 3 B v d 2 V y N G 1 1 b H R w c m V z M j Q v Q X V 0 b 1 J l b W 9 2 Z W R D b 2 x 1 b W 5 z M S 5 7 Q 2 9 s d W 1 u N D c s N D Z 9 J n F 1 b 3 Q 7 L C Z x d W 9 0 O 1 N l Y 3 R p b 2 4 x L 3 B v d 2 V y N G 1 1 b H R w c m V z M j Q v Q X V 0 b 1 J l b W 9 2 Z W R D b 2 x 1 b W 5 z M S 5 7 Q 2 9 s d W 1 u N D g s N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d l c j R t d W x 0 c H J l c z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N G 1 1 b H R w c m V z M j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G F p b D M 1 N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V Q x O T o y M z o 1 N i 4 5 M T A w N D g 5 W i I g L z 4 8 R W 5 0 c n k g V H l w Z T 0 i R m l s b E N v b H V t b l R 5 c G V z I i B W Y W x 1 Z T 0 i c 0 J n W U d C Z 1 l H Q m d Z R 0 J n W U d C Z 1 l H Q m d Z R 0 F 3 W U d B d 1 l H Q X d Z R 0 F 3 W U d B d 1 l H Q X d Z R 0 F 3 W U d B d 1 l H Q X d Z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0 Y W l s M z U 0 M y 9 B d X R v U m V t b 3 Z l Z E N v b H V t b n M x L n t D b 2 x 1 b W 4 x L D B 9 J n F 1 b 3 Q 7 L C Z x d W 9 0 O 1 N l Y 3 R p b 2 4 x L 2 R l d G F p b D M 1 N D M v Q X V 0 b 1 J l b W 9 2 Z W R D b 2 x 1 b W 5 z M S 5 7 Q 2 9 s d W 1 u M i w x f S Z x d W 9 0 O y w m c X V v d D t T Z W N 0 a W 9 u M S 9 k Z X R h a W w z N T Q z L 0 F 1 d G 9 S Z W 1 v d m V k Q 2 9 s d W 1 u c z E u e 0 N v b H V t b j M s M n 0 m c X V v d D s s J n F 1 b 3 Q 7 U 2 V j d G l v b j E v Z G V 0 Y W l s M z U 0 M y 9 B d X R v U m V t b 3 Z l Z E N v b H V t b n M x L n t D b 2 x 1 b W 4 0 L D N 9 J n F 1 b 3 Q 7 L C Z x d W 9 0 O 1 N l Y 3 R p b 2 4 x L 2 R l d G F p b D M 1 N D M v Q X V 0 b 1 J l b W 9 2 Z W R D b 2 x 1 b W 5 z M S 5 7 Q 2 9 s d W 1 u N S w 0 f S Z x d W 9 0 O y w m c X V v d D t T Z W N 0 a W 9 u M S 9 k Z X R h a W w z N T Q z L 0 F 1 d G 9 S Z W 1 v d m V k Q 2 9 s d W 1 u c z E u e 0 N v b H V t b j Y s N X 0 m c X V v d D s s J n F 1 b 3 Q 7 U 2 V j d G l v b j E v Z G V 0 Y W l s M z U 0 M y 9 B d X R v U m V t b 3 Z l Z E N v b H V t b n M x L n t D b 2 x 1 b W 4 3 L D Z 9 J n F 1 b 3 Q 7 L C Z x d W 9 0 O 1 N l Y 3 R p b 2 4 x L 2 R l d G F p b D M 1 N D M v Q X V 0 b 1 J l b W 9 2 Z W R D b 2 x 1 b W 5 z M S 5 7 Q 2 9 s d W 1 u O C w 3 f S Z x d W 9 0 O y w m c X V v d D t T Z W N 0 a W 9 u M S 9 k Z X R h a W w z N T Q z L 0 F 1 d G 9 S Z W 1 v d m V k Q 2 9 s d W 1 u c z E u e 0 N v b H V t b j k s O H 0 m c X V v d D s s J n F 1 b 3 Q 7 U 2 V j d G l v b j E v Z G V 0 Y W l s M z U 0 M y 9 B d X R v U m V t b 3 Z l Z E N v b H V t b n M x L n t D b 2 x 1 b W 4 x M C w 5 f S Z x d W 9 0 O y w m c X V v d D t T Z W N 0 a W 9 u M S 9 k Z X R h a W w z N T Q z L 0 F 1 d G 9 S Z W 1 v d m V k Q 2 9 s d W 1 u c z E u e 0 N v b H V t b j E x L D E w f S Z x d W 9 0 O y w m c X V v d D t T Z W N 0 a W 9 u M S 9 k Z X R h a W w z N T Q z L 0 F 1 d G 9 S Z W 1 v d m V k Q 2 9 s d W 1 u c z E u e 0 N v b H V t b j E y L D E x f S Z x d W 9 0 O y w m c X V v d D t T Z W N 0 a W 9 u M S 9 k Z X R h a W w z N T Q z L 0 F 1 d G 9 S Z W 1 v d m V k Q 2 9 s d W 1 u c z E u e 0 N v b H V t b j E z L D E y f S Z x d W 9 0 O y w m c X V v d D t T Z W N 0 a W 9 u M S 9 k Z X R h a W w z N T Q z L 0 F 1 d G 9 S Z W 1 v d m V k Q 2 9 s d W 1 u c z E u e 0 N v b H V t b j E 0 L D E z f S Z x d W 9 0 O y w m c X V v d D t T Z W N 0 a W 9 u M S 9 k Z X R h a W w z N T Q z L 0 F 1 d G 9 S Z W 1 v d m V k Q 2 9 s d W 1 u c z E u e 0 N v b H V t b j E 1 L D E 0 f S Z x d W 9 0 O y w m c X V v d D t T Z W N 0 a W 9 u M S 9 k Z X R h a W w z N T Q z L 0 F 1 d G 9 S Z W 1 v d m V k Q 2 9 s d W 1 u c z E u e 0 N v b H V t b j E 2 L D E 1 f S Z x d W 9 0 O y w m c X V v d D t T Z W N 0 a W 9 u M S 9 k Z X R h a W w z N T Q z L 0 F 1 d G 9 S Z W 1 v d m V k Q 2 9 s d W 1 u c z E u e 0 N v b H V t b j E 3 L D E 2 f S Z x d W 9 0 O y w m c X V v d D t T Z W N 0 a W 9 u M S 9 k Z X R h a W w z N T Q z L 0 F 1 d G 9 S Z W 1 v d m V k Q 2 9 s d W 1 u c z E u e 0 N v b H V t b j E 4 L D E 3 f S Z x d W 9 0 O y w m c X V v d D t T Z W N 0 a W 9 u M S 9 k Z X R h a W w z N T Q z L 0 F 1 d G 9 S Z W 1 v d m V k Q 2 9 s d W 1 u c z E u e 0 N v b H V t b j E 5 L D E 4 f S Z x d W 9 0 O y w m c X V v d D t T Z W N 0 a W 9 u M S 9 k Z X R h a W w z N T Q z L 0 F 1 d G 9 S Z W 1 v d m V k Q 2 9 s d W 1 u c z E u e 0 N v b H V t b j I w L D E 5 f S Z x d W 9 0 O y w m c X V v d D t T Z W N 0 a W 9 u M S 9 k Z X R h a W w z N T Q z L 0 F 1 d G 9 S Z W 1 v d m V k Q 2 9 s d W 1 u c z E u e 0 N v b H V t b j I x L D I w f S Z x d W 9 0 O y w m c X V v d D t T Z W N 0 a W 9 u M S 9 k Z X R h a W w z N T Q z L 0 F 1 d G 9 S Z W 1 v d m V k Q 2 9 s d W 1 u c z E u e 0 N v b H V t b j I y L D I x f S Z x d W 9 0 O y w m c X V v d D t T Z W N 0 a W 9 u M S 9 k Z X R h a W w z N T Q z L 0 F 1 d G 9 S Z W 1 v d m V k Q 2 9 s d W 1 u c z E u e 0 N v b H V t b j I z L D I y f S Z x d W 9 0 O y w m c X V v d D t T Z W N 0 a W 9 u M S 9 k Z X R h a W w z N T Q z L 0 F 1 d G 9 S Z W 1 v d m V k Q 2 9 s d W 1 u c z E u e 0 N v b H V t b j I 0 L D I z f S Z x d W 9 0 O y w m c X V v d D t T Z W N 0 a W 9 u M S 9 k Z X R h a W w z N T Q z L 0 F 1 d G 9 S Z W 1 v d m V k Q 2 9 s d W 1 u c z E u e 0 N v b H V t b j I 1 L D I 0 f S Z x d W 9 0 O y w m c X V v d D t T Z W N 0 a W 9 u M S 9 k Z X R h a W w z N T Q z L 0 F 1 d G 9 S Z W 1 v d m V k Q 2 9 s d W 1 u c z E u e 0 N v b H V t b j I 2 L D I 1 f S Z x d W 9 0 O y w m c X V v d D t T Z W N 0 a W 9 u M S 9 k Z X R h a W w z N T Q z L 0 F 1 d G 9 S Z W 1 v d m V k Q 2 9 s d W 1 u c z E u e 0 N v b H V t b j I 3 L D I 2 f S Z x d W 9 0 O y w m c X V v d D t T Z W N 0 a W 9 u M S 9 k Z X R h a W w z N T Q z L 0 F 1 d G 9 S Z W 1 v d m V k Q 2 9 s d W 1 u c z E u e 0 N v b H V t b j I 4 L D I 3 f S Z x d W 9 0 O y w m c X V v d D t T Z W N 0 a W 9 u M S 9 k Z X R h a W w z N T Q z L 0 F 1 d G 9 S Z W 1 v d m V k Q 2 9 s d W 1 u c z E u e 0 N v b H V t b j I 5 L D I 4 f S Z x d W 9 0 O y w m c X V v d D t T Z W N 0 a W 9 u M S 9 k Z X R h a W w z N T Q z L 0 F 1 d G 9 S Z W 1 v d m V k Q 2 9 s d W 1 u c z E u e 0 N v b H V t b j M w L D I 5 f S Z x d W 9 0 O y w m c X V v d D t T Z W N 0 a W 9 u M S 9 k Z X R h a W w z N T Q z L 0 F 1 d G 9 S Z W 1 v d m V k Q 2 9 s d W 1 u c z E u e 0 N v b H V t b j M x L D M w f S Z x d W 9 0 O y w m c X V v d D t T Z W N 0 a W 9 u M S 9 k Z X R h a W w z N T Q z L 0 F 1 d G 9 S Z W 1 v d m V k Q 2 9 s d W 1 u c z E u e 0 N v b H V t b j M y L D M x f S Z x d W 9 0 O y w m c X V v d D t T Z W N 0 a W 9 u M S 9 k Z X R h a W w z N T Q z L 0 F 1 d G 9 S Z W 1 v d m V k Q 2 9 s d W 1 u c z E u e 0 N v b H V t b j M z L D M y f S Z x d W 9 0 O y w m c X V v d D t T Z W N 0 a W 9 u M S 9 k Z X R h a W w z N T Q z L 0 F 1 d G 9 S Z W 1 v d m V k Q 2 9 s d W 1 u c z E u e 0 N v b H V t b j M 0 L D M z f S Z x d W 9 0 O y w m c X V v d D t T Z W N 0 a W 9 u M S 9 k Z X R h a W w z N T Q z L 0 F 1 d G 9 S Z W 1 v d m V k Q 2 9 s d W 1 u c z E u e 0 N v b H V t b j M 1 L D M 0 f S Z x d W 9 0 O y w m c X V v d D t T Z W N 0 a W 9 u M S 9 k Z X R h a W w z N T Q z L 0 F 1 d G 9 S Z W 1 v d m V k Q 2 9 s d W 1 u c z E u e 0 N v b H V t b j M 2 L D M 1 f S Z x d W 9 0 O y w m c X V v d D t T Z W N 0 a W 9 u M S 9 k Z X R h a W w z N T Q z L 0 F 1 d G 9 S Z W 1 v d m V k Q 2 9 s d W 1 u c z E u e 0 N v b H V t b j M 3 L D M 2 f S Z x d W 9 0 O y w m c X V v d D t T Z W N 0 a W 9 u M S 9 k Z X R h a W w z N T Q z L 0 F 1 d G 9 S Z W 1 v d m V k Q 2 9 s d W 1 u c z E u e 0 N v b H V t b j M 4 L D M 3 f S Z x d W 9 0 O y w m c X V v d D t T Z W N 0 a W 9 u M S 9 k Z X R h a W w z N T Q z L 0 F 1 d G 9 S Z W 1 v d m V k Q 2 9 s d W 1 u c z E u e 0 N v b H V t b j M 5 L D M 4 f S Z x d W 9 0 O y w m c X V v d D t T Z W N 0 a W 9 u M S 9 k Z X R h a W w z N T Q z L 0 F 1 d G 9 S Z W 1 v d m V k Q 2 9 s d W 1 u c z E u e 0 N v b H V t b j Q w L D M 5 f S Z x d W 9 0 O y w m c X V v d D t T Z W N 0 a W 9 u M S 9 k Z X R h a W w z N T Q z L 0 F 1 d G 9 S Z W 1 v d m V k Q 2 9 s d W 1 u c z E u e 0 N v b H V t b j Q x L D Q w f S Z x d W 9 0 O y w m c X V v d D t T Z W N 0 a W 9 u M S 9 k Z X R h a W w z N T Q z L 0 F 1 d G 9 S Z W 1 v d m V k Q 2 9 s d W 1 u c z E u e 0 N v b H V t b j Q y L D Q x f S Z x d W 9 0 O y w m c X V v d D t T Z W N 0 a W 9 u M S 9 k Z X R h a W w z N T Q z L 0 F 1 d G 9 S Z W 1 v d m V k Q 2 9 s d W 1 u c z E u e 0 N v b H V t b j Q z L D Q y f S Z x d W 9 0 O y w m c X V v d D t T Z W N 0 a W 9 u M S 9 k Z X R h a W w z N T Q z L 0 F 1 d G 9 S Z W 1 v d m V k Q 2 9 s d W 1 u c z E u e 0 N v b H V t b j Q 0 L D Q z f S Z x d W 9 0 O y w m c X V v d D t T Z W N 0 a W 9 u M S 9 k Z X R h a W w z N T Q z L 0 F 1 d G 9 S Z W 1 v d m V k Q 2 9 s d W 1 u c z E u e 0 N v b H V t b j Q 1 L D Q 0 f S Z x d W 9 0 O y w m c X V v d D t T Z W N 0 a W 9 u M S 9 k Z X R h a W w z N T Q z L 0 F 1 d G 9 S Z W 1 v d m V k Q 2 9 s d W 1 u c z E u e 0 N v b H V t b j Q 2 L D Q 1 f S Z x d W 9 0 O y w m c X V v d D t T Z W N 0 a W 9 u M S 9 k Z X R h a W w z N T Q z L 0 F 1 d G 9 S Z W 1 v d m V k Q 2 9 s d W 1 u c z E u e 0 N v b H V t b j Q 3 L D Q 2 f S Z x d W 9 0 O y w m c X V v d D t T Z W N 0 a W 9 u M S 9 k Z X R h a W w z N T Q z L 0 F 1 d G 9 S Z W 1 v d m V k Q 2 9 s d W 1 u c z E u e 0 N v b H V t b j Q 4 L D Q 3 f S Z x d W 9 0 O 1 0 s J n F 1 b 3 Q 7 Q 2 9 s d W 1 u Q 2 9 1 b n Q m c X V v d D s 6 N D g s J n F 1 b 3 Q 7 S 2 V 5 Q 2 9 s d W 1 u T m F t Z X M m c X V v d D s 6 W 1 0 s J n F 1 b 3 Q 7 Q 2 9 s d W 1 u S W R l b n R p d G l l c y Z x d W 9 0 O z p b J n F 1 b 3 Q 7 U 2 V j d G l v b j E v Z G V 0 Y W l s M z U 0 M y 9 B d X R v U m V t b 3 Z l Z E N v b H V t b n M x L n t D b 2 x 1 b W 4 x L D B 9 J n F 1 b 3 Q 7 L C Z x d W 9 0 O 1 N l Y 3 R p b 2 4 x L 2 R l d G F p b D M 1 N D M v Q X V 0 b 1 J l b W 9 2 Z W R D b 2 x 1 b W 5 z M S 5 7 Q 2 9 s d W 1 u M i w x f S Z x d W 9 0 O y w m c X V v d D t T Z W N 0 a W 9 u M S 9 k Z X R h a W w z N T Q z L 0 F 1 d G 9 S Z W 1 v d m V k Q 2 9 s d W 1 u c z E u e 0 N v b H V t b j M s M n 0 m c X V v d D s s J n F 1 b 3 Q 7 U 2 V j d G l v b j E v Z G V 0 Y W l s M z U 0 M y 9 B d X R v U m V t b 3 Z l Z E N v b H V t b n M x L n t D b 2 x 1 b W 4 0 L D N 9 J n F 1 b 3 Q 7 L C Z x d W 9 0 O 1 N l Y 3 R p b 2 4 x L 2 R l d G F p b D M 1 N D M v Q X V 0 b 1 J l b W 9 2 Z W R D b 2 x 1 b W 5 z M S 5 7 Q 2 9 s d W 1 u N S w 0 f S Z x d W 9 0 O y w m c X V v d D t T Z W N 0 a W 9 u M S 9 k Z X R h a W w z N T Q z L 0 F 1 d G 9 S Z W 1 v d m V k Q 2 9 s d W 1 u c z E u e 0 N v b H V t b j Y s N X 0 m c X V v d D s s J n F 1 b 3 Q 7 U 2 V j d G l v b j E v Z G V 0 Y W l s M z U 0 M y 9 B d X R v U m V t b 3 Z l Z E N v b H V t b n M x L n t D b 2 x 1 b W 4 3 L D Z 9 J n F 1 b 3 Q 7 L C Z x d W 9 0 O 1 N l Y 3 R p b 2 4 x L 2 R l d G F p b D M 1 N D M v Q X V 0 b 1 J l b W 9 2 Z W R D b 2 x 1 b W 5 z M S 5 7 Q 2 9 s d W 1 u O C w 3 f S Z x d W 9 0 O y w m c X V v d D t T Z W N 0 a W 9 u M S 9 k Z X R h a W w z N T Q z L 0 F 1 d G 9 S Z W 1 v d m V k Q 2 9 s d W 1 u c z E u e 0 N v b H V t b j k s O H 0 m c X V v d D s s J n F 1 b 3 Q 7 U 2 V j d G l v b j E v Z G V 0 Y W l s M z U 0 M y 9 B d X R v U m V t b 3 Z l Z E N v b H V t b n M x L n t D b 2 x 1 b W 4 x M C w 5 f S Z x d W 9 0 O y w m c X V v d D t T Z W N 0 a W 9 u M S 9 k Z X R h a W w z N T Q z L 0 F 1 d G 9 S Z W 1 v d m V k Q 2 9 s d W 1 u c z E u e 0 N v b H V t b j E x L D E w f S Z x d W 9 0 O y w m c X V v d D t T Z W N 0 a W 9 u M S 9 k Z X R h a W w z N T Q z L 0 F 1 d G 9 S Z W 1 v d m V k Q 2 9 s d W 1 u c z E u e 0 N v b H V t b j E y L D E x f S Z x d W 9 0 O y w m c X V v d D t T Z W N 0 a W 9 u M S 9 k Z X R h a W w z N T Q z L 0 F 1 d G 9 S Z W 1 v d m V k Q 2 9 s d W 1 u c z E u e 0 N v b H V t b j E z L D E y f S Z x d W 9 0 O y w m c X V v d D t T Z W N 0 a W 9 u M S 9 k Z X R h a W w z N T Q z L 0 F 1 d G 9 S Z W 1 v d m V k Q 2 9 s d W 1 u c z E u e 0 N v b H V t b j E 0 L D E z f S Z x d W 9 0 O y w m c X V v d D t T Z W N 0 a W 9 u M S 9 k Z X R h a W w z N T Q z L 0 F 1 d G 9 S Z W 1 v d m V k Q 2 9 s d W 1 u c z E u e 0 N v b H V t b j E 1 L D E 0 f S Z x d W 9 0 O y w m c X V v d D t T Z W N 0 a W 9 u M S 9 k Z X R h a W w z N T Q z L 0 F 1 d G 9 S Z W 1 v d m V k Q 2 9 s d W 1 u c z E u e 0 N v b H V t b j E 2 L D E 1 f S Z x d W 9 0 O y w m c X V v d D t T Z W N 0 a W 9 u M S 9 k Z X R h a W w z N T Q z L 0 F 1 d G 9 S Z W 1 v d m V k Q 2 9 s d W 1 u c z E u e 0 N v b H V t b j E 3 L D E 2 f S Z x d W 9 0 O y w m c X V v d D t T Z W N 0 a W 9 u M S 9 k Z X R h a W w z N T Q z L 0 F 1 d G 9 S Z W 1 v d m V k Q 2 9 s d W 1 u c z E u e 0 N v b H V t b j E 4 L D E 3 f S Z x d W 9 0 O y w m c X V v d D t T Z W N 0 a W 9 u M S 9 k Z X R h a W w z N T Q z L 0 F 1 d G 9 S Z W 1 v d m V k Q 2 9 s d W 1 u c z E u e 0 N v b H V t b j E 5 L D E 4 f S Z x d W 9 0 O y w m c X V v d D t T Z W N 0 a W 9 u M S 9 k Z X R h a W w z N T Q z L 0 F 1 d G 9 S Z W 1 v d m V k Q 2 9 s d W 1 u c z E u e 0 N v b H V t b j I w L D E 5 f S Z x d W 9 0 O y w m c X V v d D t T Z W N 0 a W 9 u M S 9 k Z X R h a W w z N T Q z L 0 F 1 d G 9 S Z W 1 v d m V k Q 2 9 s d W 1 u c z E u e 0 N v b H V t b j I x L D I w f S Z x d W 9 0 O y w m c X V v d D t T Z W N 0 a W 9 u M S 9 k Z X R h a W w z N T Q z L 0 F 1 d G 9 S Z W 1 v d m V k Q 2 9 s d W 1 u c z E u e 0 N v b H V t b j I y L D I x f S Z x d W 9 0 O y w m c X V v d D t T Z W N 0 a W 9 u M S 9 k Z X R h a W w z N T Q z L 0 F 1 d G 9 S Z W 1 v d m V k Q 2 9 s d W 1 u c z E u e 0 N v b H V t b j I z L D I y f S Z x d W 9 0 O y w m c X V v d D t T Z W N 0 a W 9 u M S 9 k Z X R h a W w z N T Q z L 0 F 1 d G 9 S Z W 1 v d m V k Q 2 9 s d W 1 u c z E u e 0 N v b H V t b j I 0 L D I z f S Z x d W 9 0 O y w m c X V v d D t T Z W N 0 a W 9 u M S 9 k Z X R h a W w z N T Q z L 0 F 1 d G 9 S Z W 1 v d m V k Q 2 9 s d W 1 u c z E u e 0 N v b H V t b j I 1 L D I 0 f S Z x d W 9 0 O y w m c X V v d D t T Z W N 0 a W 9 u M S 9 k Z X R h a W w z N T Q z L 0 F 1 d G 9 S Z W 1 v d m V k Q 2 9 s d W 1 u c z E u e 0 N v b H V t b j I 2 L D I 1 f S Z x d W 9 0 O y w m c X V v d D t T Z W N 0 a W 9 u M S 9 k Z X R h a W w z N T Q z L 0 F 1 d G 9 S Z W 1 v d m V k Q 2 9 s d W 1 u c z E u e 0 N v b H V t b j I 3 L D I 2 f S Z x d W 9 0 O y w m c X V v d D t T Z W N 0 a W 9 u M S 9 k Z X R h a W w z N T Q z L 0 F 1 d G 9 S Z W 1 v d m V k Q 2 9 s d W 1 u c z E u e 0 N v b H V t b j I 4 L D I 3 f S Z x d W 9 0 O y w m c X V v d D t T Z W N 0 a W 9 u M S 9 k Z X R h a W w z N T Q z L 0 F 1 d G 9 S Z W 1 v d m V k Q 2 9 s d W 1 u c z E u e 0 N v b H V t b j I 5 L D I 4 f S Z x d W 9 0 O y w m c X V v d D t T Z W N 0 a W 9 u M S 9 k Z X R h a W w z N T Q z L 0 F 1 d G 9 S Z W 1 v d m V k Q 2 9 s d W 1 u c z E u e 0 N v b H V t b j M w L D I 5 f S Z x d W 9 0 O y w m c X V v d D t T Z W N 0 a W 9 u M S 9 k Z X R h a W w z N T Q z L 0 F 1 d G 9 S Z W 1 v d m V k Q 2 9 s d W 1 u c z E u e 0 N v b H V t b j M x L D M w f S Z x d W 9 0 O y w m c X V v d D t T Z W N 0 a W 9 u M S 9 k Z X R h a W w z N T Q z L 0 F 1 d G 9 S Z W 1 v d m V k Q 2 9 s d W 1 u c z E u e 0 N v b H V t b j M y L D M x f S Z x d W 9 0 O y w m c X V v d D t T Z W N 0 a W 9 u M S 9 k Z X R h a W w z N T Q z L 0 F 1 d G 9 S Z W 1 v d m V k Q 2 9 s d W 1 u c z E u e 0 N v b H V t b j M z L D M y f S Z x d W 9 0 O y w m c X V v d D t T Z W N 0 a W 9 u M S 9 k Z X R h a W w z N T Q z L 0 F 1 d G 9 S Z W 1 v d m V k Q 2 9 s d W 1 u c z E u e 0 N v b H V t b j M 0 L D M z f S Z x d W 9 0 O y w m c X V v d D t T Z W N 0 a W 9 u M S 9 k Z X R h a W w z N T Q z L 0 F 1 d G 9 S Z W 1 v d m V k Q 2 9 s d W 1 u c z E u e 0 N v b H V t b j M 1 L D M 0 f S Z x d W 9 0 O y w m c X V v d D t T Z W N 0 a W 9 u M S 9 k Z X R h a W w z N T Q z L 0 F 1 d G 9 S Z W 1 v d m V k Q 2 9 s d W 1 u c z E u e 0 N v b H V t b j M 2 L D M 1 f S Z x d W 9 0 O y w m c X V v d D t T Z W N 0 a W 9 u M S 9 k Z X R h a W w z N T Q z L 0 F 1 d G 9 S Z W 1 v d m V k Q 2 9 s d W 1 u c z E u e 0 N v b H V t b j M 3 L D M 2 f S Z x d W 9 0 O y w m c X V v d D t T Z W N 0 a W 9 u M S 9 k Z X R h a W w z N T Q z L 0 F 1 d G 9 S Z W 1 v d m V k Q 2 9 s d W 1 u c z E u e 0 N v b H V t b j M 4 L D M 3 f S Z x d W 9 0 O y w m c X V v d D t T Z W N 0 a W 9 u M S 9 k Z X R h a W w z N T Q z L 0 F 1 d G 9 S Z W 1 v d m V k Q 2 9 s d W 1 u c z E u e 0 N v b H V t b j M 5 L D M 4 f S Z x d W 9 0 O y w m c X V v d D t T Z W N 0 a W 9 u M S 9 k Z X R h a W w z N T Q z L 0 F 1 d G 9 S Z W 1 v d m V k Q 2 9 s d W 1 u c z E u e 0 N v b H V t b j Q w L D M 5 f S Z x d W 9 0 O y w m c X V v d D t T Z W N 0 a W 9 u M S 9 k Z X R h a W w z N T Q z L 0 F 1 d G 9 S Z W 1 v d m V k Q 2 9 s d W 1 u c z E u e 0 N v b H V t b j Q x L D Q w f S Z x d W 9 0 O y w m c X V v d D t T Z W N 0 a W 9 u M S 9 k Z X R h a W w z N T Q z L 0 F 1 d G 9 S Z W 1 v d m V k Q 2 9 s d W 1 u c z E u e 0 N v b H V t b j Q y L D Q x f S Z x d W 9 0 O y w m c X V v d D t T Z W N 0 a W 9 u M S 9 k Z X R h a W w z N T Q z L 0 F 1 d G 9 S Z W 1 v d m V k Q 2 9 s d W 1 u c z E u e 0 N v b H V t b j Q z L D Q y f S Z x d W 9 0 O y w m c X V v d D t T Z W N 0 a W 9 u M S 9 k Z X R h a W w z N T Q z L 0 F 1 d G 9 S Z W 1 v d m V k Q 2 9 s d W 1 u c z E u e 0 N v b H V t b j Q 0 L D Q z f S Z x d W 9 0 O y w m c X V v d D t T Z W N 0 a W 9 u M S 9 k Z X R h a W w z N T Q z L 0 F 1 d G 9 S Z W 1 v d m V k Q 2 9 s d W 1 u c z E u e 0 N v b H V t b j Q 1 L D Q 0 f S Z x d W 9 0 O y w m c X V v d D t T Z W N 0 a W 9 u M S 9 k Z X R h a W w z N T Q z L 0 F 1 d G 9 S Z W 1 v d m V k Q 2 9 s d W 1 u c z E u e 0 N v b H V t b j Q 2 L D Q 1 f S Z x d W 9 0 O y w m c X V v d D t T Z W N 0 a W 9 u M S 9 k Z X R h a W w z N T Q z L 0 F 1 d G 9 S Z W 1 v d m V k Q 2 9 s d W 1 u c z E u e 0 N v b H V t b j Q 3 L D Q 2 f S Z x d W 9 0 O y w m c X V v d D t T Z W N 0 a W 9 u M S 9 k Z X R h a W w z N T Q z L 0 F 1 d G 9 S Z W 1 v d m V k Q 2 9 s d W 1 u c z E u e 0 N v b H V t b j Q 4 L D Q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0 Y W l s M z U 0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h a W w z N T Q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h a W w z N T Q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0 Y W l s M z U 0 M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V Q x O T o 0 M D o 1 N C 4 y O D U 4 O T I x W i I g L z 4 8 R W 5 0 c n k g V H l w Z T 0 i R m l s b E N v b H V t b l R 5 c G V z I i B W Y W x 1 Z T 0 i c 0 J n W U d C Z 1 l H Q m d Z R 0 J n W U d C Z 1 l H Q m d Z R 0 F 3 W U d B d 1 l H Q X d Z R 0 F 3 W U d B d 1 l H Q X d Z R 0 F 3 W U d B d 1 l H Q X d Z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0 Y W l s M z U 0 M y A o M i k v Q X V 0 b 1 J l b W 9 2 Z W R D b 2 x 1 b W 5 z M S 5 7 Q 2 9 s d W 1 u M S w w f S Z x d W 9 0 O y w m c X V v d D t T Z W N 0 a W 9 u M S 9 k Z X R h a W w z N T Q z I C g y K S 9 B d X R v U m V t b 3 Z l Z E N v b H V t b n M x L n t D b 2 x 1 b W 4 y L D F 9 J n F 1 b 3 Q 7 L C Z x d W 9 0 O 1 N l Y 3 R p b 2 4 x L 2 R l d G F p b D M 1 N D M g K D I p L 0 F 1 d G 9 S Z W 1 v d m V k Q 2 9 s d W 1 u c z E u e 0 N v b H V t b j M s M n 0 m c X V v d D s s J n F 1 b 3 Q 7 U 2 V j d G l v b j E v Z G V 0 Y W l s M z U 0 M y A o M i k v Q X V 0 b 1 J l b W 9 2 Z W R D b 2 x 1 b W 5 z M S 5 7 Q 2 9 s d W 1 u N C w z f S Z x d W 9 0 O y w m c X V v d D t T Z W N 0 a W 9 u M S 9 k Z X R h a W w z N T Q z I C g y K S 9 B d X R v U m V t b 3 Z l Z E N v b H V t b n M x L n t D b 2 x 1 b W 4 1 L D R 9 J n F 1 b 3 Q 7 L C Z x d W 9 0 O 1 N l Y 3 R p b 2 4 x L 2 R l d G F p b D M 1 N D M g K D I p L 0 F 1 d G 9 S Z W 1 v d m V k Q 2 9 s d W 1 u c z E u e 0 N v b H V t b j Y s N X 0 m c X V v d D s s J n F 1 b 3 Q 7 U 2 V j d G l v b j E v Z G V 0 Y W l s M z U 0 M y A o M i k v Q X V 0 b 1 J l b W 9 2 Z W R D b 2 x 1 b W 5 z M S 5 7 Q 2 9 s d W 1 u N y w 2 f S Z x d W 9 0 O y w m c X V v d D t T Z W N 0 a W 9 u M S 9 k Z X R h a W w z N T Q z I C g y K S 9 B d X R v U m V t b 3 Z l Z E N v b H V t b n M x L n t D b 2 x 1 b W 4 4 L D d 9 J n F 1 b 3 Q 7 L C Z x d W 9 0 O 1 N l Y 3 R p b 2 4 x L 2 R l d G F p b D M 1 N D M g K D I p L 0 F 1 d G 9 S Z W 1 v d m V k Q 2 9 s d W 1 u c z E u e 0 N v b H V t b j k s O H 0 m c X V v d D s s J n F 1 b 3 Q 7 U 2 V j d G l v b j E v Z G V 0 Y W l s M z U 0 M y A o M i k v Q X V 0 b 1 J l b W 9 2 Z W R D b 2 x 1 b W 5 z M S 5 7 Q 2 9 s d W 1 u M T A s O X 0 m c X V v d D s s J n F 1 b 3 Q 7 U 2 V j d G l v b j E v Z G V 0 Y W l s M z U 0 M y A o M i k v Q X V 0 b 1 J l b W 9 2 Z W R D b 2 x 1 b W 5 z M S 5 7 Q 2 9 s d W 1 u M T E s M T B 9 J n F 1 b 3 Q 7 L C Z x d W 9 0 O 1 N l Y 3 R p b 2 4 x L 2 R l d G F p b D M 1 N D M g K D I p L 0 F 1 d G 9 S Z W 1 v d m V k Q 2 9 s d W 1 u c z E u e 0 N v b H V t b j E y L D E x f S Z x d W 9 0 O y w m c X V v d D t T Z W N 0 a W 9 u M S 9 k Z X R h a W w z N T Q z I C g y K S 9 B d X R v U m V t b 3 Z l Z E N v b H V t b n M x L n t D b 2 x 1 b W 4 x M y w x M n 0 m c X V v d D s s J n F 1 b 3 Q 7 U 2 V j d G l v b j E v Z G V 0 Y W l s M z U 0 M y A o M i k v Q X V 0 b 1 J l b W 9 2 Z W R D b 2 x 1 b W 5 z M S 5 7 Q 2 9 s d W 1 u M T Q s M T N 9 J n F 1 b 3 Q 7 L C Z x d W 9 0 O 1 N l Y 3 R p b 2 4 x L 2 R l d G F p b D M 1 N D M g K D I p L 0 F 1 d G 9 S Z W 1 v d m V k Q 2 9 s d W 1 u c z E u e 0 N v b H V t b j E 1 L D E 0 f S Z x d W 9 0 O y w m c X V v d D t T Z W N 0 a W 9 u M S 9 k Z X R h a W w z N T Q z I C g y K S 9 B d X R v U m V t b 3 Z l Z E N v b H V t b n M x L n t D b 2 x 1 b W 4 x N i w x N X 0 m c X V v d D s s J n F 1 b 3 Q 7 U 2 V j d G l v b j E v Z G V 0 Y W l s M z U 0 M y A o M i k v Q X V 0 b 1 J l b W 9 2 Z W R D b 2 x 1 b W 5 z M S 5 7 Q 2 9 s d W 1 u M T c s M T Z 9 J n F 1 b 3 Q 7 L C Z x d W 9 0 O 1 N l Y 3 R p b 2 4 x L 2 R l d G F p b D M 1 N D M g K D I p L 0 F 1 d G 9 S Z W 1 v d m V k Q 2 9 s d W 1 u c z E u e 0 N v b H V t b j E 4 L D E 3 f S Z x d W 9 0 O y w m c X V v d D t T Z W N 0 a W 9 u M S 9 k Z X R h a W w z N T Q z I C g y K S 9 B d X R v U m V t b 3 Z l Z E N v b H V t b n M x L n t D b 2 x 1 b W 4 x O S w x O H 0 m c X V v d D s s J n F 1 b 3 Q 7 U 2 V j d G l v b j E v Z G V 0 Y W l s M z U 0 M y A o M i k v Q X V 0 b 1 J l b W 9 2 Z W R D b 2 x 1 b W 5 z M S 5 7 Q 2 9 s d W 1 u M j A s M T l 9 J n F 1 b 3 Q 7 L C Z x d W 9 0 O 1 N l Y 3 R p b 2 4 x L 2 R l d G F p b D M 1 N D M g K D I p L 0 F 1 d G 9 S Z W 1 v d m V k Q 2 9 s d W 1 u c z E u e 0 N v b H V t b j I x L D I w f S Z x d W 9 0 O y w m c X V v d D t T Z W N 0 a W 9 u M S 9 k Z X R h a W w z N T Q z I C g y K S 9 B d X R v U m V t b 3 Z l Z E N v b H V t b n M x L n t D b 2 x 1 b W 4 y M i w y M X 0 m c X V v d D s s J n F 1 b 3 Q 7 U 2 V j d G l v b j E v Z G V 0 Y W l s M z U 0 M y A o M i k v Q X V 0 b 1 J l b W 9 2 Z W R D b 2 x 1 b W 5 z M S 5 7 Q 2 9 s d W 1 u M j M s M j J 9 J n F 1 b 3 Q 7 L C Z x d W 9 0 O 1 N l Y 3 R p b 2 4 x L 2 R l d G F p b D M 1 N D M g K D I p L 0 F 1 d G 9 S Z W 1 v d m V k Q 2 9 s d W 1 u c z E u e 0 N v b H V t b j I 0 L D I z f S Z x d W 9 0 O y w m c X V v d D t T Z W N 0 a W 9 u M S 9 k Z X R h a W w z N T Q z I C g y K S 9 B d X R v U m V t b 3 Z l Z E N v b H V t b n M x L n t D b 2 x 1 b W 4 y N S w y N H 0 m c X V v d D s s J n F 1 b 3 Q 7 U 2 V j d G l v b j E v Z G V 0 Y W l s M z U 0 M y A o M i k v Q X V 0 b 1 J l b W 9 2 Z W R D b 2 x 1 b W 5 z M S 5 7 Q 2 9 s d W 1 u M j Y s M j V 9 J n F 1 b 3 Q 7 L C Z x d W 9 0 O 1 N l Y 3 R p b 2 4 x L 2 R l d G F p b D M 1 N D M g K D I p L 0 F 1 d G 9 S Z W 1 v d m V k Q 2 9 s d W 1 u c z E u e 0 N v b H V t b j I 3 L D I 2 f S Z x d W 9 0 O y w m c X V v d D t T Z W N 0 a W 9 u M S 9 k Z X R h a W w z N T Q z I C g y K S 9 B d X R v U m V t b 3 Z l Z E N v b H V t b n M x L n t D b 2 x 1 b W 4 y O C w y N 3 0 m c X V v d D s s J n F 1 b 3 Q 7 U 2 V j d G l v b j E v Z G V 0 Y W l s M z U 0 M y A o M i k v Q X V 0 b 1 J l b W 9 2 Z W R D b 2 x 1 b W 5 z M S 5 7 Q 2 9 s d W 1 u M j k s M j h 9 J n F 1 b 3 Q 7 L C Z x d W 9 0 O 1 N l Y 3 R p b 2 4 x L 2 R l d G F p b D M 1 N D M g K D I p L 0 F 1 d G 9 S Z W 1 v d m V k Q 2 9 s d W 1 u c z E u e 0 N v b H V t b j M w L D I 5 f S Z x d W 9 0 O y w m c X V v d D t T Z W N 0 a W 9 u M S 9 k Z X R h a W w z N T Q z I C g y K S 9 B d X R v U m V t b 3 Z l Z E N v b H V t b n M x L n t D b 2 x 1 b W 4 z M S w z M H 0 m c X V v d D s s J n F 1 b 3 Q 7 U 2 V j d G l v b j E v Z G V 0 Y W l s M z U 0 M y A o M i k v Q X V 0 b 1 J l b W 9 2 Z W R D b 2 x 1 b W 5 z M S 5 7 Q 2 9 s d W 1 u M z I s M z F 9 J n F 1 b 3 Q 7 L C Z x d W 9 0 O 1 N l Y 3 R p b 2 4 x L 2 R l d G F p b D M 1 N D M g K D I p L 0 F 1 d G 9 S Z W 1 v d m V k Q 2 9 s d W 1 u c z E u e 0 N v b H V t b j M z L D M y f S Z x d W 9 0 O y w m c X V v d D t T Z W N 0 a W 9 u M S 9 k Z X R h a W w z N T Q z I C g y K S 9 B d X R v U m V t b 3 Z l Z E N v b H V t b n M x L n t D b 2 x 1 b W 4 z N C w z M 3 0 m c X V v d D s s J n F 1 b 3 Q 7 U 2 V j d G l v b j E v Z G V 0 Y W l s M z U 0 M y A o M i k v Q X V 0 b 1 J l b W 9 2 Z W R D b 2 x 1 b W 5 z M S 5 7 Q 2 9 s d W 1 u M z U s M z R 9 J n F 1 b 3 Q 7 L C Z x d W 9 0 O 1 N l Y 3 R p b 2 4 x L 2 R l d G F p b D M 1 N D M g K D I p L 0 F 1 d G 9 S Z W 1 v d m V k Q 2 9 s d W 1 u c z E u e 0 N v b H V t b j M 2 L D M 1 f S Z x d W 9 0 O y w m c X V v d D t T Z W N 0 a W 9 u M S 9 k Z X R h a W w z N T Q z I C g y K S 9 B d X R v U m V t b 3 Z l Z E N v b H V t b n M x L n t D b 2 x 1 b W 4 z N y w z N n 0 m c X V v d D s s J n F 1 b 3 Q 7 U 2 V j d G l v b j E v Z G V 0 Y W l s M z U 0 M y A o M i k v Q X V 0 b 1 J l b W 9 2 Z W R D b 2 x 1 b W 5 z M S 5 7 Q 2 9 s d W 1 u M z g s M z d 9 J n F 1 b 3 Q 7 L C Z x d W 9 0 O 1 N l Y 3 R p b 2 4 x L 2 R l d G F p b D M 1 N D M g K D I p L 0 F 1 d G 9 S Z W 1 v d m V k Q 2 9 s d W 1 u c z E u e 0 N v b H V t b j M 5 L D M 4 f S Z x d W 9 0 O y w m c X V v d D t T Z W N 0 a W 9 u M S 9 k Z X R h a W w z N T Q z I C g y K S 9 B d X R v U m V t b 3 Z l Z E N v b H V t b n M x L n t D b 2 x 1 b W 4 0 M C w z O X 0 m c X V v d D s s J n F 1 b 3 Q 7 U 2 V j d G l v b j E v Z G V 0 Y W l s M z U 0 M y A o M i k v Q X V 0 b 1 J l b W 9 2 Z W R D b 2 x 1 b W 5 z M S 5 7 Q 2 9 s d W 1 u N D E s N D B 9 J n F 1 b 3 Q 7 L C Z x d W 9 0 O 1 N l Y 3 R p b 2 4 x L 2 R l d G F p b D M 1 N D M g K D I p L 0 F 1 d G 9 S Z W 1 v d m V k Q 2 9 s d W 1 u c z E u e 0 N v b H V t b j Q y L D Q x f S Z x d W 9 0 O y w m c X V v d D t T Z W N 0 a W 9 u M S 9 k Z X R h a W w z N T Q z I C g y K S 9 B d X R v U m V t b 3 Z l Z E N v b H V t b n M x L n t D b 2 x 1 b W 4 0 M y w 0 M n 0 m c X V v d D s s J n F 1 b 3 Q 7 U 2 V j d G l v b j E v Z G V 0 Y W l s M z U 0 M y A o M i k v Q X V 0 b 1 J l b W 9 2 Z W R D b 2 x 1 b W 5 z M S 5 7 Q 2 9 s d W 1 u N D Q s N D N 9 J n F 1 b 3 Q 7 L C Z x d W 9 0 O 1 N l Y 3 R p b 2 4 x L 2 R l d G F p b D M 1 N D M g K D I p L 0 F 1 d G 9 S Z W 1 v d m V k Q 2 9 s d W 1 u c z E u e 0 N v b H V t b j Q 1 L D Q 0 f S Z x d W 9 0 O y w m c X V v d D t T Z W N 0 a W 9 u M S 9 k Z X R h a W w z N T Q z I C g y K S 9 B d X R v U m V t b 3 Z l Z E N v b H V t b n M x L n t D b 2 x 1 b W 4 0 N i w 0 N X 0 m c X V v d D s s J n F 1 b 3 Q 7 U 2 V j d G l v b j E v Z G V 0 Y W l s M z U 0 M y A o M i k v Q X V 0 b 1 J l b W 9 2 Z W R D b 2 x 1 b W 5 z M S 5 7 Q 2 9 s d W 1 u N D c s N D Z 9 J n F 1 b 3 Q 7 L C Z x d W 9 0 O 1 N l Y 3 R p b 2 4 x L 2 R l d G F p b D M 1 N D M g K D I p L 0 F 1 d G 9 S Z W 1 v d m V k Q 2 9 s d W 1 u c z E u e 0 N v b H V t b j Q 4 L D Q 3 f S Z x d W 9 0 O 1 0 s J n F 1 b 3 Q 7 Q 2 9 s d W 1 u Q 2 9 1 b n Q m c X V v d D s 6 N D g s J n F 1 b 3 Q 7 S 2 V 5 Q 2 9 s d W 1 u T m F t Z X M m c X V v d D s 6 W 1 0 s J n F 1 b 3 Q 7 Q 2 9 s d W 1 u S W R l b n R p d G l l c y Z x d W 9 0 O z p b J n F 1 b 3 Q 7 U 2 V j d G l v b j E v Z G V 0 Y W l s M z U 0 M y A o M i k v Q X V 0 b 1 J l b W 9 2 Z W R D b 2 x 1 b W 5 z M S 5 7 Q 2 9 s d W 1 u M S w w f S Z x d W 9 0 O y w m c X V v d D t T Z W N 0 a W 9 u M S 9 k Z X R h a W w z N T Q z I C g y K S 9 B d X R v U m V t b 3 Z l Z E N v b H V t b n M x L n t D b 2 x 1 b W 4 y L D F 9 J n F 1 b 3 Q 7 L C Z x d W 9 0 O 1 N l Y 3 R p b 2 4 x L 2 R l d G F p b D M 1 N D M g K D I p L 0 F 1 d G 9 S Z W 1 v d m V k Q 2 9 s d W 1 u c z E u e 0 N v b H V t b j M s M n 0 m c X V v d D s s J n F 1 b 3 Q 7 U 2 V j d G l v b j E v Z G V 0 Y W l s M z U 0 M y A o M i k v Q X V 0 b 1 J l b W 9 2 Z W R D b 2 x 1 b W 5 z M S 5 7 Q 2 9 s d W 1 u N C w z f S Z x d W 9 0 O y w m c X V v d D t T Z W N 0 a W 9 u M S 9 k Z X R h a W w z N T Q z I C g y K S 9 B d X R v U m V t b 3 Z l Z E N v b H V t b n M x L n t D b 2 x 1 b W 4 1 L D R 9 J n F 1 b 3 Q 7 L C Z x d W 9 0 O 1 N l Y 3 R p b 2 4 x L 2 R l d G F p b D M 1 N D M g K D I p L 0 F 1 d G 9 S Z W 1 v d m V k Q 2 9 s d W 1 u c z E u e 0 N v b H V t b j Y s N X 0 m c X V v d D s s J n F 1 b 3 Q 7 U 2 V j d G l v b j E v Z G V 0 Y W l s M z U 0 M y A o M i k v Q X V 0 b 1 J l b W 9 2 Z W R D b 2 x 1 b W 5 z M S 5 7 Q 2 9 s d W 1 u N y w 2 f S Z x d W 9 0 O y w m c X V v d D t T Z W N 0 a W 9 u M S 9 k Z X R h a W w z N T Q z I C g y K S 9 B d X R v U m V t b 3 Z l Z E N v b H V t b n M x L n t D b 2 x 1 b W 4 4 L D d 9 J n F 1 b 3 Q 7 L C Z x d W 9 0 O 1 N l Y 3 R p b 2 4 x L 2 R l d G F p b D M 1 N D M g K D I p L 0 F 1 d G 9 S Z W 1 v d m V k Q 2 9 s d W 1 u c z E u e 0 N v b H V t b j k s O H 0 m c X V v d D s s J n F 1 b 3 Q 7 U 2 V j d G l v b j E v Z G V 0 Y W l s M z U 0 M y A o M i k v Q X V 0 b 1 J l b W 9 2 Z W R D b 2 x 1 b W 5 z M S 5 7 Q 2 9 s d W 1 u M T A s O X 0 m c X V v d D s s J n F 1 b 3 Q 7 U 2 V j d G l v b j E v Z G V 0 Y W l s M z U 0 M y A o M i k v Q X V 0 b 1 J l b W 9 2 Z W R D b 2 x 1 b W 5 z M S 5 7 Q 2 9 s d W 1 u M T E s M T B 9 J n F 1 b 3 Q 7 L C Z x d W 9 0 O 1 N l Y 3 R p b 2 4 x L 2 R l d G F p b D M 1 N D M g K D I p L 0 F 1 d G 9 S Z W 1 v d m V k Q 2 9 s d W 1 u c z E u e 0 N v b H V t b j E y L D E x f S Z x d W 9 0 O y w m c X V v d D t T Z W N 0 a W 9 u M S 9 k Z X R h a W w z N T Q z I C g y K S 9 B d X R v U m V t b 3 Z l Z E N v b H V t b n M x L n t D b 2 x 1 b W 4 x M y w x M n 0 m c X V v d D s s J n F 1 b 3 Q 7 U 2 V j d G l v b j E v Z G V 0 Y W l s M z U 0 M y A o M i k v Q X V 0 b 1 J l b W 9 2 Z W R D b 2 x 1 b W 5 z M S 5 7 Q 2 9 s d W 1 u M T Q s M T N 9 J n F 1 b 3 Q 7 L C Z x d W 9 0 O 1 N l Y 3 R p b 2 4 x L 2 R l d G F p b D M 1 N D M g K D I p L 0 F 1 d G 9 S Z W 1 v d m V k Q 2 9 s d W 1 u c z E u e 0 N v b H V t b j E 1 L D E 0 f S Z x d W 9 0 O y w m c X V v d D t T Z W N 0 a W 9 u M S 9 k Z X R h a W w z N T Q z I C g y K S 9 B d X R v U m V t b 3 Z l Z E N v b H V t b n M x L n t D b 2 x 1 b W 4 x N i w x N X 0 m c X V v d D s s J n F 1 b 3 Q 7 U 2 V j d G l v b j E v Z G V 0 Y W l s M z U 0 M y A o M i k v Q X V 0 b 1 J l b W 9 2 Z W R D b 2 x 1 b W 5 z M S 5 7 Q 2 9 s d W 1 u M T c s M T Z 9 J n F 1 b 3 Q 7 L C Z x d W 9 0 O 1 N l Y 3 R p b 2 4 x L 2 R l d G F p b D M 1 N D M g K D I p L 0 F 1 d G 9 S Z W 1 v d m V k Q 2 9 s d W 1 u c z E u e 0 N v b H V t b j E 4 L D E 3 f S Z x d W 9 0 O y w m c X V v d D t T Z W N 0 a W 9 u M S 9 k Z X R h a W w z N T Q z I C g y K S 9 B d X R v U m V t b 3 Z l Z E N v b H V t b n M x L n t D b 2 x 1 b W 4 x O S w x O H 0 m c X V v d D s s J n F 1 b 3 Q 7 U 2 V j d G l v b j E v Z G V 0 Y W l s M z U 0 M y A o M i k v Q X V 0 b 1 J l b W 9 2 Z W R D b 2 x 1 b W 5 z M S 5 7 Q 2 9 s d W 1 u M j A s M T l 9 J n F 1 b 3 Q 7 L C Z x d W 9 0 O 1 N l Y 3 R p b 2 4 x L 2 R l d G F p b D M 1 N D M g K D I p L 0 F 1 d G 9 S Z W 1 v d m V k Q 2 9 s d W 1 u c z E u e 0 N v b H V t b j I x L D I w f S Z x d W 9 0 O y w m c X V v d D t T Z W N 0 a W 9 u M S 9 k Z X R h a W w z N T Q z I C g y K S 9 B d X R v U m V t b 3 Z l Z E N v b H V t b n M x L n t D b 2 x 1 b W 4 y M i w y M X 0 m c X V v d D s s J n F 1 b 3 Q 7 U 2 V j d G l v b j E v Z G V 0 Y W l s M z U 0 M y A o M i k v Q X V 0 b 1 J l b W 9 2 Z W R D b 2 x 1 b W 5 z M S 5 7 Q 2 9 s d W 1 u M j M s M j J 9 J n F 1 b 3 Q 7 L C Z x d W 9 0 O 1 N l Y 3 R p b 2 4 x L 2 R l d G F p b D M 1 N D M g K D I p L 0 F 1 d G 9 S Z W 1 v d m V k Q 2 9 s d W 1 u c z E u e 0 N v b H V t b j I 0 L D I z f S Z x d W 9 0 O y w m c X V v d D t T Z W N 0 a W 9 u M S 9 k Z X R h a W w z N T Q z I C g y K S 9 B d X R v U m V t b 3 Z l Z E N v b H V t b n M x L n t D b 2 x 1 b W 4 y N S w y N H 0 m c X V v d D s s J n F 1 b 3 Q 7 U 2 V j d G l v b j E v Z G V 0 Y W l s M z U 0 M y A o M i k v Q X V 0 b 1 J l b W 9 2 Z W R D b 2 x 1 b W 5 z M S 5 7 Q 2 9 s d W 1 u M j Y s M j V 9 J n F 1 b 3 Q 7 L C Z x d W 9 0 O 1 N l Y 3 R p b 2 4 x L 2 R l d G F p b D M 1 N D M g K D I p L 0 F 1 d G 9 S Z W 1 v d m V k Q 2 9 s d W 1 u c z E u e 0 N v b H V t b j I 3 L D I 2 f S Z x d W 9 0 O y w m c X V v d D t T Z W N 0 a W 9 u M S 9 k Z X R h a W w z N T Q z I C g y K S 9 B d X R v U m V t b 3 Z l Z E N v b H V t b n M x L n t D b 2 x 1 b W 4 y O C w y N 3 0 m c X V v d D s s J n F 1 b 3 Q 7 U 2 V j d G l v b j E v Z G V 0 Y W l s M z U 0 M y A o M i k v Q X V 0 b 1 J l b W 9 2 Z W R D b 2 x 1 b W 5 z M S 5 7 Q 2 9 s d W 1 u M j k s M j h 9 J n F 1 b 3 Q 7 L C Z x d W 9 0 O 1 N l Y 3 R p b 2 4 x L 2 R l d G F p b D M 1 N D M g K D I p L 0 F 1 d G 9 S Z W 1 v d m V k Q 2 9 s d W 1 u c z E u e 0 N v b H V t b j M w L D I 5 f S Z x d W 9 0 O y w m c X V v d D t T Z W N 0 a W 9 u M S 9 k Z X R h a W w z N T Q z I C g y K S 9 B d X R v U m V t b 3 Z l Z E N v b H V t b n M x L n t D b 2 x 1 b W 4 z M S w z M H 0 m c X V v d D s s J n F 1 b 3 Q 7 U 2 V j d G l v b j E v Z G V 0 Y W l s M z U 0 M y A o M i k v Q X V 0 b 1 J l b W 9 2 Z W R D b 2 x 1 b W 5 z M S 5 7 Q 2 9 s d W 1 u M z I s M z F 9 J n F 1 b 3 Q 7 L C Z x d W 9 0 O 1 N l Y 3 R p b 2 4 x L 2 R l d G F p b D M 1 N D M g K D I p L 0 F 1 d G 9 S Z W 1 v d m V k Q 2 9 s d W 1 u c z E u e 0 N v b H V t b j M z L D M y f S Z x d W 9 0 O y w m c X V v d D t T Z W N 0 a W 9 u M S 9 k Z X R h a W w z N T Q z I C g y K S 9 B d X R v U m V t b 3 Z l Z E N v b H V t b n M x L n t D b 2 x 1 b W 4 z N C w z M 3 0 m c X V v d D s s J n F 1 b 3 Q 7 U 2 V j d G l v b j E v Z G V 0 Y W l s M z U 0 M y A o M i k v Q X V 0 b 1 J l b W 9 2 Z W R D b 2 x 1 b W 5 z M S 5 7 Q 2 9 s d W 1 u M z U s M z R 9 J n F 1 b 3 Q 7 L C Z x d W 9 0 O 1 N l Y 3 R p b 2 4 x L 2 R l d G F p b D M 1 N D M g K D I p L 0 F 1 d G 9 S Z W 1 v d m V k Q 2 9 s d W 1 u c z E u e 0 N v b H V t b j M 2 L D M 1 f S Z x d W 9 0 O y w m c X V v d D t T Z W N 0 a W 9 u M S 9 k Z X R h a W w z N T Q z I C g y K S 9 B d X R v U m V t b 3 Z l Z E N v b H V t b n M x L n t D b 2 x 1 b W 4 z N y w z N n 0 m c X V v d D s s J n F 1 b 3 Q 7 U 2 V j d G l v b j E v Z G V 0 Y W l s M z U 0 M y A o M i k v Q X V 0 b 1 J l b W 9 2 Z W R D b 2 x 1 b W 5 z M S 5 7 Q 2 9 s d W 1 u M z g s M z d 9 J n F 1 b 3 Q 7 L C Z x d W 9 0 O 1 N l Y 3 R p b 2 4 x L 2 R l d G F p b D M 1 N D M g K D I p L 0 F 1 d G 9 S Z W 1 v d m V k Q 2 9 s d W 1 u c z E u e 0 N v b H V t b j M 5 L D M 4 f S Z x d W 9 0 O y w m c X V v d D t T Z W N 0 a W 9 u M S 9 k Z X R h a W w z N T Q z I C g y K S 9 B d X R v U m V t b 3 Z l Z E N v b H V t b n M x L n t D b 2 x 1 b W 4 0 M C w z O X 0 m c X V v d D s s J n F 1 b 3 Q 7 U 2 V j d G l v b j E v Z G V 0 Y W l s M z U 0 M y A o M i k v Q X V 0 b 1 J l b W 9 2 Z W R D b 2 x 1 b W 5 z M S 5 7 Q 2 9 s d W 1 u N D E s N D B 9 J n F 1 b 3 Q 7 L C Z x d W 9 0 O 1 N l Y 3 R p b 2 4 x L 2 R l d G F p b D M 1 N D M g K D I p L 0 F 1 d G 9 S Z W 1 v d m V k Q 2 9 s d W 1 u c z E u e 0 N v b H V t b j Q y L D Q x f S Z x d W 9 0 O y w m c X V v d D t T Z W N 0 a W 9 u M S 9 k Z X R h a W w z N T Q z I C g y K S 9 B d X R v U m V t b 3 Z l Z E N v b H V t b n M x L n t D b 2 x 1 b W 4 0 M y w 0 M n 0 m c X V v d D s s J n F 1 b 3 Q 7 U 2 V j d G l v b j E v Z G V 0 Y W l s M z U 0 M y A o M i k v Q X V 0 b 1 J l b W 9 2 Z W R D b 2 x 1 b W 5 z M S 5 7 Q 2 9 s d W 1 u N D Q s N D N 9 J n F 1 b 3 Q 7 L C Z x d W 9 0 O 1 N l Y 3 R p b 2 4 x L 2 R l d G F p b D M 1 N D M g K D I p L 0 F 1 d G 9 S Z W 1 v d m V k Q 2 9 s d W 1 u c z E u e 0 N v b H V t b j Q 1 L D Q 0 f S Z x d W 9 0 O y w m c X V v d D t T Z W N 0 a W 9 u M S 9 k Z X R h a W w z N T Q z I C g y K S 9 B d X R v U m V t b 3 Z l Z E N v b H V t b n M x L n t D b 2 x 1 b W 4 0 N i w 0 N X 0 m c X V v d D s s J n F 1 b 3 Q 7 U 2 V j d G l v b j E v Z G V 0 Y W l s M z U 0 M y A o M i k v Q X V 0 b 1 J l b W 9 2 Z W R D b 2 x 1 b W 5 z M S 5 7 Q 2 9 s d W 1 u N D c s N D Z 9 J n F 1 b 3 Q 7 L C Z x d W 9 0 O 1 N l Y 3 R p b 2 4 x L 2 R l d G F p b D M 1 N D M g K D I p L 0 F 1 d G 9 S Z W 1 v d m V k Q 2 9 s d W 1 u c z E u e 0 N v b H V t b j Q 4 L D Q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0 Y W l s M z U 0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h a W w z N T Q z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h a W w z N T Q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0 Y W l s M z U 0 M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V Q y M D o x O D o w M i 4 y N z Y 1 M T M x W i I g L z 4 8 R W 5 0 c n k g V H l w Z T 0 i R m l s b E N v b H V t b l R 5 c G V z I i B W Y W x 1 Z T 0 i c 0 J n W U d C Z 1 l H Q m d Z R 0 J n W U d C Z 1 l H Q m d Z R 0 F 3 W U d B d 1 l H Q X d Z R 0 F 3 W U d B d 1 l H Q X d Z R 0 F 3 W U d B d 1 l H Q X d Z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0 Y W l s M z U 0 M y A o M y k v Q X V 0 b 1 J l b W 9 2 Z W R D b 2 x 1 b W 5 z M S 5 7 Q 2 9 s d W 1 u M S w w f S Z x d W 9 0 O y w m c X V v d D t T Z W N 0 a W 9 u M S 9 k Z X R h a W w z N T Q z I C g z K S 9 B d X R v U m V t b 3 Z l Z E N v b H V t b n M x L n t D b 2 x 1 b W 4 y L D F 9 J n F 1 b 3 Q 7 L C Z x d W 9 0 O 1 N l Y 3 R p b 2 4 x L 2 R l d G F p b D M 1 N D M g K D M p L 0 F 1 d G 9 S Z W 1 v d m V k Q 2 9 s d W 1 u c z E u e 0 N v b H V t b j M s M n 0 m c X V v d D s s J n F 1 b 3 Q 7 U 2 V j d G l v b j E v Z G V 0 Y W l s M z U 0 M y A o M y k v Q X V 0 b 1 J l b W 9 2 Z W R D b 2 x 1 b W 5 z M S 5 7 Q 2 9 s d W 1 u N C w z f S Z x d W 9 0 O y w m c X V v d D t T Z W N 0 a W 9 u M S 9 k Z X R h a W w z N T Q z I C g z K S 9 B d X R v U m V t b 3 Z l Z E N v b H V t b n M x L n t D b 2 x 1 b W 4 1 L D R 9 J n F 1 b 3 Q 7 L C Z x d W 9 0 O 1 N l Y 3 R p b 2 4 x L 2 R l d G F p b D M 1 N D M g K D M p L 0 F 1 d G 9 S Z W 1 v d m V k Q 2 9 s d W 1 u c z E u e 0 N v b H V t b j Y s N X 0 m c X V v d D s s J n F 1 b 3 Q 7 U 2 V j d G l v b j E v Z G V 0 Y W l s M z U 0 M y A o M y k v Q X V 0 b 1 J l b W 9 2 Z W R D b 2 x 1 b W 5 z M S 5 7 Q 2 9 s d W 1 u N y w 2 f S Z x d W 9 0 O y w m c X V v d D t T Z W N 0 a W 9 u M S 9 k Z X R h a W w z N T Q z I C g z K S 9 B d X R v U m V t b 3 Z l Z E N v b H V t b n M x L n t D b 2 x 1 b W 4 4 L D d 9 J n F 1 b 3 Q 7 L C Z x d W 9 0 O 1 N l Y 3 R p b 2 4 x L 2 R l d G F p b D M 1 N D M g K D M p L 0 F 1 d G 9 S Z W 1 v d m V k Q 2 9 s d W 1 u c z E u e 0 N v b H V t b j k s O H 0 m c X V v d D s s J n F 1 b 3 Q 7 U 2 V j d G l v b j E v Z G V 0 Y W l s M z U 0 M y A o M y k v Q X V 0 b 1 J l b W 9 2 Z W R D b 2 x 1 b W 5 z M S 5 7 Q 2 9 s d W 1 u M T A s O X 0 m c X V v d D s s J n F 1 b 3 Q 7 U 2 V j d G l v b j E v Z G V 0 Y W l s M z U 0 M y A o M y k v Q X V 0 b 1 J l b W 9 2 Z W R D b 2 x 1 b W 5 z M S 5 7 Q 2 9 s d W 1 u M T E s M T B 9 J n F 1 b 3 Q 7 L C Z x d W 9 0 O 1 N l Y 3 R p b 2 4 x L 2 R l d G F p b D M 1 N D M g K D M p L 0 F 1 d G 9 S Z W 1 v d m V k Q 2 9 s d W 1 u c z E u e 0 N v b H V t b j E y L D E x f S Z x d W 9 0 O y w m c X V v d D t T Z W N 0 a W 9 u M S 9 k Z X R h a W w z N T Q z I C g z K S 9 B d X R v U m V t b 3 Z l Z E N v b H V t b n M x L n t D b 2 x 1 b W 4 x M y w x M n 0 m c X V v d D s s J n F 1 b 3 Q 7 U 2 V j d G l v b j E v Z G V 0 Y W l s M z U 0 M y A o M y k v Q X V 0 b 1 J l b W 9 2 Z W R D b 2 x 1 b W 5 z M S 5 7 Q 2 9 s d W 1 u M T Q s M T N 9 J n F 1 b 3 Q 7 L C Z x d W 9 0 O 1 N l Y 3 R p b 2 4 x L 2 R l d G F p b D M 1 N D M g K D M p L 0 F 1 d G 9 S Z W 1 v d m V k Q 2 9 s d W 1 u c z E u e 0 N v b H V t b j E 1 L D E 0 f S Z x d W 9 0 O y w m c X V v d D t T Z W N 0 a W 9 u M S 9 k Z X R h a W w z N T Q z I C g z K S 9 B d X R v U m V t b 3 Z l Z E N v b H V t b n M x L n t D b 2 x 1 b W 4 x N i w x N X 0 m c X V v d D s s J n F 1 b 3 Q 7 U 2 V j d G l v b j E v Z G V 0 Y W l s M z U 0 M y A o M y k v Q X V 0 b 1 J l b W 9 2 Z W R D b 2 x 1 b W 5 z M S 5 7 Q 2 9 s d W 1 u M T c s M T Z 9 J n F 1 b 3 Q 7 L C Z x d W 9 0 O 1 N l Y 3 R p b 2 4 x L 2 R l d G F p b D M 1 N D M g K D M p L 0 F 1 d G 9 S Z W 1 v d m V k Q 2 9 s d W 1 u c z E u e 0 N v b H V t b j E 4 L D E 3 f S Z x d W 9 0 O y w m c X V v d D t T Z W N 0 a W 9 u M S 9 k Z X R h a W w z N T Q z I C g z K S 9 B d X R v U m V t b 3 Z l Z E N v b H V t b n M x L n t D b 2 x 1 b W 4 x O S w x O H 0 m c X V v d D s s J n F 1 b 3 Q 7 U 2 V j d G l v b j E v Z G V 0 Y W l s M z U 0 M y A o M y k v Q X V 0 b 1 J l b W 9 2 Z W R D b 2 x 1 b W 5 z M S 5 7 Q 2 9 s d W 1 u M j A s M T l 9 J n F 1 b 3 Q 7 L C Z x d W 9 0 O 1 N l Y 3 R p b 2 4 x L 2 R l d G F p b D M 1 N D M g K D M p L 0 F 1 d G 9 S Z W 1 v d m V k Q 2 9 s d W 1 u c z E u e 0 N v b H V t b j I x L D I w f S Z x d W 9 0 O y w m c X V v d D t T Z W N 0 a W 9 u M S 9 k Z X R h a W w z N T Q z I C g z K S 9 B d X R v U m V t b 3 Z l Z E N v b H V t b n M x L n t D b 2 x 1 b W 4 y M i w y M X 0 m c X V v d D s s J n F 1 b 3 Q 7 U 2 V j d G l v b j E v Z G V 0 Y W l s M z U 0 M y A o M y k v Q X V 0 b 1 J l b W 9 2 Z W R D b 2 x 1 b W 5 z M S 5 7 Q 2 9 s d W 1 u M j M s M j J 9 J n F 1 b 3 Q 7 L C Z x d W 9 0 O 1 N l Y 3 R p b 2 4 x L 2 R l d G F p b D M 1 N D M g K D M p L 0 F 1 d G 9 S Z W 1 v d m V k Q 2 9 s d W 1 u c z E u e 0 N v b H V t b j I 0 L D I z f S Z x d W 9 0 O y w m c X V v d D t T Z W N 0 a W 9 u M S 9 k Z X R h a W w z N T Q z I C g z K S 9 B d X R v U m V t b 3 Z l Z E N v b H V t b n M x L n t D b 2 x 1 b W 4 y N S w y N H 0 m c X V v d D s s J n F 1 b 3 Q 7 U 2 V j d G l v b j E v Z G V 0 Y W l s M z U 0 M y A o M y k v Q X V 0 b 1 J l b W 9 2 Z W R D b 2 x 1 b W 5 z M S 5 7 Q 2 9 s d W 1 u M j Y s M j V 9 J n F 1 b 3 Q 7 L C Z x d W 9 0 O 1 N l Y 3 R p b 2 4 x L 2 R l d G F p b D M 1 N D M g K D M p L 0 F 1 d G 9 S Z W 1 v d m V k Q 2 9 s d W 1 u c z E u e 0 N v b H V t b j I 3 L D I 2 f S Z x d W 9 0 O y w m c X V v d D t T Z W N 0 a W 9 u M S 9 k Z X R h a W w z N T Q z I C g z K S 9 B d X R v U m V t b 3 Z l Z E N v b H V t b n M x L n t D b 2 x 1 b W 4 y O C w y N 3 0 m c X V v d D s s J n F 1 b 3 Q 7 U 2 V j d G l v b j E v Z G V 0 Y W l s M z U 0 M y A o M y k v Q X V 0 b 1 J l b W 9 2 Z W R D b 2 x 1 b W 5 z M S 5 7 Q 2 9 s d W 1 u M j k s M j h 9 J n F 1 b 3 Q 7 L C Z x d W 9 0 O 1 N l Y 3 R p b 2 4 x L 2 R l d G F p b D M 1 N D M g K D M p L 0 F 1 d G 9 S Z W 1 v d m V k Q 2 9 s d W 1 u c z E u e 0 N v b H V t b j M w L D I 5 f S Z x d W 9 0 O y w m c X V v d D t T Z W N 0 a W 9 u M S 9 k Z X R h a W w z N T Q z I C g z K S 9 B d X R v U m V t b 3 Z l Z E N v b H V t b n M x L n t D b 2 x 1 b W 4 z M S w z M H 0 m c X V v d D s s J n F 1 b 3 Q 7 U 2 V j d G l v b j E v Z G V 0 Y W l s M z U 0 M y A o M y k v Q X V 0 b 1 J l b W 9 2 Z W R D b 2 x 1 b W 5 z M S 5 7 Q 2 9 s d W 1 u M z I s M z F 9 J n F 1 b 3 Q 7 L C Z x d W 9 0 O 1 N l Y 3 R p b 2 4 x L 2 R l d G F p b D M 1 N D M g K D M p L 0 F 1 d G 9 S Z W 1 v d m V k Q 2 9 s d W 1 u c z E u e 0 N v b H V t b j M z L D M y f S Z x d W 9 0 O y w m c X V v d D t T Z W N 0 a W 9 u M S 9 k Z X R h a W w z N T Q z I C g z K S 9 B d X R v U m V t b 3 Z l Z E N v b H V t b n M x L n t D b 2 x 1 b W 4 z N C w z M 3 0 m c X V v d D s s J n F 1 b 3 Q 7 U 2 V j d G l v b j E v Z G V 0 Y W l s M z U 0 M y A o M y k v Q X V 0 b 1 J l b W 9 2 Z W R D b 2 x 1 b W 5 z M S 5 7 Q 2 9 s d W 1 u M z U s M z R 9 J n F 1 b 3 Q 7 L C Z x d W 9 0 O 1 N l Y 3 R p b 2 4 x L 2 R l d G F p b D M 1 N D M g K D M p L 0 F 1 d G 9 S Z W 1 v d m V k Q 2 9 s d W 1 u c z E u e 0 N v b H V t b j M 2 L D M 1 f S Z x d W 9 0 O y w m c X V v d D t T Z W N 0 a W 9 u M S 9 k Z X R h a W w z N T Q z I C g z K S 9 B d X R v U m V t b 3 Z l Z E N v b H V t b n M x L n t D b 2 x 1 b W 4 z N y w z N n 0 m c X V v d D s s J n F 1 b 3 Q 7 U 2 V j d G l v b j E v Z G V 0 Y W l s M z U 0 M y A o M y k v Q X V 0 b 1 J l b W 9 2 Z W R D b 2 x 1 b W 5 z M S 5 7 Q 2 9 s d W 1 u M z g s M z d 9 J n F 1 b 3 Q 7 L C Z x d W 9 0 O 1 N l Y 3 R p b 2 4 x L 2 R l d G F p b D M 1 N D M g K D M p L 0 F 1 d G 9 S Z W 1 v d m V k Q 2 9 s d W 1 u c z E u e 0 N v b H V t b j M 5 L D M 4 f S Z x d W 9 0 O y w m c X V v d D t T Z W N 0 a W 9 u M S 9 k Z X R h a W w z N T Q z I C g z K S 9 B d X R v U m V t b 3 Z l Z E N v b H V t b n M x L n t D b 2 x 1 b W 4 0 M C w z O X 0 m c X V v d D s s J n F 1 b 3 Q 7 U 2 V j d G l v b j E v Z G V 0 Y W l s M z U 0 M y A o M y k v Q X V 0 b 1 J l b W 9 2 Z W R D b 2 x 1 b W 5 z M S 5 7 Q 2 9 s d W 1 u N D E s N D B 9 J n F 1 b 3 Q 7 L C Z x d W 9 0 O 1 N l Y 3 R p b 2 4 x L 2 R l d G F p b D M 1 N D M g K D M p L 0 F 1 d G 9 S Z W 1 v d m V k Q 2 9 s d W 1 u c z E u e 0 N v b H V t b j Q y L D Q x f S Z x d W 9 0 O y w m c X V v d D t T Z W N 0 a W 9 u M S 9 k Z X R h a W w z N T Q z I C g z K S 9 B d X R v U m V t b 3 Z l Z E N v b H V t b n M x L n t D b 2 x 1 b W 4 0 M y w 0 M n 0 m c X V v d D s s J n F 1 b 3 Q 7 U 2 V j d G l v b j E v Z G V 0 Y W l s M z U 0 M y A o M y k v Q X V 0 b 1 J l b W 9 2 Z W R D b 2 x 1 b W 5 z M S 5 7 Q 2 9 s d W 1 u N D Q s N D N 9 J n F 1 b 3 Q 7 L C Z x d W 9 0 O 1 N l Y 3 R p b 2 4 x L 2 R l d G F p b D M 1 N D M g K D M p L 0 F 1 d G 9 S Z W 1 v d m V k Q 2 9 s d W 1 u c z E u e 0 N v b H V t b j Q 1 L D Q 0 f S Z x d W 9 0 O y w m c X V v d D t T Z W N 0 a W 9 u M S 9 k Z X R h a W w z N T Q z I C g z K S 9 B d X R v U m V t b 3 Z l Z E N v b H V t b n M x L n t D b 2 x 1 b W 4 0 N i w 0 N X 0 m c X V v d D s s J n F 1 b 3 Q 7 U 2 V j d G l v b j E v Z G V 0 Y W l s M z U 0 M y A o M y k v Q X V 0 b 1 J l b W 9 2 Z W R D b 2 x 1 b W 5 z M S 5 7 Q 2 9 s d W 1 u N D c s N D Z 9 J n F 1 b 3 Q 7 L C Z x d W 9 0 O 1 N l Y 3 R p b 2 4 x L 2 R l d G F p b D M 1 N D M g K D M p L 0 F 1 d G 9 S Z W 1 v d m V k Q 2 9 s d W 1 u c z E u e 0 N v b H V t b j Q 4 L D Q 3 f S Z x d W 9 0 O 1 0 s J n F 1 b 3 Q 7 Q 2 9 s d W 1 u Q 2 9 1 b n Q m c X V v d D s 6 N D g s J n F 1 b 3 Q 7 S 2 V 5 Q 2 9 s d W 1 u T m F t Z X M m c X V v d D s 6 W 1 0 s J n F 1 b 3 Q 7 Q 2 9 s d W 1 u S W R l b n R p d G l l c y Z x d W 9 0 O z p b J n F 1 b 3 Q 7 U 2 V j d G l v b j E v Z G V 0 Y W l s M z U 0 M y A o M y k v Q X V 0 b 1 J l b W 9 2 Z W R D b 2 x 1 b W 5 z M S 5 7 Q 2 9 s d W 1 u M S w w f S Z x d W 9 0 O y w m c X V v d D t T Z W N 0 a W 9 u M S 9 k Z X R h a W w z N T Q z I C g z K S 9 B d X R v U m V t b 3 Z l Z E N v b H V t b n M x L n t D b 2 x 1 b W 4 y L D F 9 J n F 1 b 3 Q 7 L C Z x d W 9 0 O 1 N l Y 3 R p b 2 4 x L 2 R l d G F p b D M 1 N D M g K D M p L 0 F 1 d G 9 S Z W 1 v d m V k Q 2 9 s d W 1 u c z E u e 0 N v b H V t b j M s M n 0 m c X V v d D s s J n F 1 b 3 Q 7 U 2 V j d G l v b j E v Z G V 0 Y W l s M z U 0 M y A o M y k v Q X V 0 b 1 J l b W 9 2 Z W R D b 2 x 1 b W 5 z M S 5 7 Q 2 9 s d W 1 u N C w z f S Z x d W 9 0 O y w m c X V v d D t T Z W N 0 a W 9 u M S 9 k Z X R h a W w z N T Q z I C g z K S 9 B d X R v U m V t b 3 Z l Z E N v b H V t b n M x L n t D b 2 x 1 b W 4 1 L D R 9 J n F 1 b 3 Q 7 L C Z x d W 9 0 O 1 N l Y 3 R p b 2 4 x L 2 R l d G F p b D M 1 N D M g K D M p L 0 F 1 d G 9 S Z W 1 v d m V k Q 2 9 s d W 1 u c z E u e 0 N v b H V t b j Y s N X 0 m c X V v d D s s J n F 1 b 3 Q 7 U 2 V j d G l v b j E v Z G V 0 Y W l s M z U 0 M y A o M y k v Q X V 0 b 1 J l b W 9 2 Z W R D b 2 x 1 b W 5 z M S 5 7 Q 2 9 s d W 1 u N y w 2 f S Z x d W 9 0 O y w m c X V v d D t T Z W N 0 a W 9 u M S 9 k Z X R h a W w z N T Q z I C g z K S 9 B d X R v U m V t b 3 Z l Z E N v b H V t b n M x L n t D b 2 x 1 b W 4 4 L D d 9 J n F 1 b 3 Q 7 L C Z x d W 9 0 O 1 N l Y 3 R p b 2 4 x L 2 R l d G F p b D M 1 N D M g K D M p L 0 F 1 d G 9 S Z W 1 v d m V k Q 2 9 s d W 1 u c z E u e 0 N v b H V t b j k s O H 0 m c X V v d D s s J n F 1 b 3 Q 7 U 2 V j d G l v b j E v Z G V 0 Y W l s M z U 0 M y A o M y k v Q X V 0 b 1 J l b W 9 2 Z W R D b 2 x 1 b W 5 z M S 5 7 Q 2 9 s d W 1 u M T A s O X 0 m c X V v d D s s J n F 1 b 3 Q 7 U 2 V j d G l v b j E v Z G V 0 Y W l s M z U 0 M y A o M y k v Q X V 0 b 1 J l b W 9 2 Z W R D b 2 x 1 b W 5 z M S 5 7 Q 2 9 s d W 1 u M T E s M T B 9 J n F 1 b 3 Q 7 L C Z x d W 9 0 O 1 N l Y 3 R p b 2 4 x L 2 R l d G F p b D M 1 N D M g K D M p L 0 F 1 d G 9 S Z W 1 v d m V k Q 2 9 s d W 1 u c z E u e 0 N v b H V t b j E y L D E x f S Z x d W 9 0 O y w m c X V v d D t T Z W N 0 a W 9 u M S 9 k Z X R h a W w z N T Q z I C g z K S 9 B d X R v U m V t b 3 Z l Z E N v b H V t b n M x L n t D b 2 x 1 b W 4 x M y w x M n 0 m c X V v d D s s J n F 1 b 3 Q 7 U 2 V j d G l v b j E v Z G V 0 Y W l s M z U 0 M y A o M y k v Q X V 0 b 1 J l b W 9 2 Z W R D b 2 x 1 b W 5 z M S 5 7 Q 2 9 s d W 1 u M T Q s M T N 9 J n F 1 b 3 Q 7 L C Z x d W 9 0 O 1 N l Y 3 R p b 2 4 x L 2 R l d G F p b D M 1 N D M g K D M p L 0 F 1 d G 9 S Z W 1 v d m V k Q 2 9 s d W 1 u c z E u e 0 N v b H V t b j E 1 L D E 0 f S Z x d W 9 0 O y w m c X V v d D t T Z W N 0 a W 9 u M S 9 k Z X R h a W w z N T Q z I C g z K S 9 B d X R v U m V t b 3 Z l Z E N v b H V t b n M x L n t D b 2 x 1 b W 4 x N i w x N X 0 m c X V v d D s s J n F 1 b 3 Q 7 U 2 V j d G l v b j E v Z G V 0 Y W l s M z U 0 M y A o M y k v Q X V 0 b 1 J l b W 9 2 Z W R D b 2 x 1 b W 5 z M S 5 7 Q 2 9 s d W 1 u M T c s M T Z 9 J n F 1 b 3 Q 7 L C Z x d W 9 0 O 1 N l Y 3 R p b 2 4 x L 2 R l d G F p b D M 1 N D M g K D M p L 0 F 1 d G 9 S Z W 1 v d m V k Q 2 9 s d W 1 u c z E u e 0 N v b H V t b j E 4 L D E 3 f S Z x d W 9 0 O y w m c X V v d D t T Z W N 0 a W 9 u M S 9 k Z X R h a W w z N T Q z I C g z K S 9 B d X R v U m V t b 3 Z l Z E N v b H V t b n M x L n t D b 2 x 1 b W 4 x O S w x O H 0 m c X V v d D s s J n F 1 b 3 Q 7 U 2 V j d G l v b j E v Z G V 0 Y W l s M z U 0 M y A o M y k v Q X V 0 b 1 J l b W 9 2 Z W R D b 2 x 1 b W 5 z M S 5 7 Q 2 9 s d W 1 u M j A s M T l 9 J n F 1 b 3 Q 7 L C Z x d W 9 0 O 1 N l Y 3 R p b 2 4 x L 2 R l d G F p b D M 1 N D M g K D M p L 0 F 1 d G 9 S Z W 1 v d m V k Q 2 9 s d W 1 u c z E u e 0 N v b H V t b j I x L D I w f S Z x d W 9 0 O y w m c X V v d D t T Z W N 0 a W 9 u M S 9 k Z X R h a W w z N T Q z I C g z K S 9 B d X R v U m V t b 3 Z l Z E N v b H V t b n M x L n t D b 2 x 1 b W 4 y M i w y M X 0 m c X V v d D s s J n F 1 b 3 Q 7 U 2 V j d G l v b j E v Z G V 0 Y W l s M z U 0 M y A o M y k v Q X V 0 b 1 J l b W 9 2 Z W R D b 2 x 1 b W 5 z M S 5 7 Q 2 9 s d W 1 u M j M s M j J 9 J n F 1 b 3 Q 7 L C Z x d W 9 0 O 1 N l Y 3 R p b 2 4 x L 2 R l d G F p b D M 1 N D M g K D M p L 0 F 1 d G 9 S Z W 1 v d m V k Q 2 9 s d W 1 u c z E u e 0 N v b H V t b j I 0 L D I z f S Z x d W 9 0 O y w m c X V v d D t T Z W N 0 a W 9 u M S 9 k Z X R h a W w z N T Q z I C g z K S 9 B d X R v U m V t b 3 Z l Z E N v b H V t b n M x L n t D b 2 x 1 b W 4 y N S w y N H 0 m c X V v d D s s J n F 1 b 3 Q 7 U 2 V j d G l v b j E v Z G V 0 Y W l s M z U 0 M y A o M y k v Q X V 0 b 1 J l b W 9 2 Z W R D b 2 x 1 b W 5 z M S 5 7 Q 2 9 s d W 1 u M j Y s M j V 9 J n F 1 b 3 Q 7 L C Z x d W 9 0 O 1 N l Y 3 R p b 2 4 x L 2 R l d G F p b D M 1 N D M g K D M p L 0 F 1 d G 9 S Z W 1 v d m V k Q 2 9 s d W 1 u c z E u e 0 N v b H V t b j I 3 L D I 2 f S Z x d W 9 0 O y w m c X V v d D t T Z W N 0 a W 9 u M S 9 k Z X R h a W w z N T Q z I C g z K S 9 B d X R v U m V t b 3 Z l Z E N v b H V t b n M x L n t D b 2 x 1 b W 4 y O C w y N 3 0 m c X V v d D s s J n F 1 b 3 Q 7 U 2 V j d G l v b j E v Z G V 0 Y W l s M z U 0 M y A o M y k v Q X V 0 b 1 J l b W 9 2 Z W R D b 2 x 1 b W 5 z M S 5 7 Q 2 9 s d W 1 u M j k s M j h 9 J n F 1 b 3 Q 7 L C Z x d W 9 0 O 1 N l Y 3 R p b 2 4 x L 2 R l d G F p b D M 1 N D M g K D M p L 0 F 1 d G 9 S Z W 1 v d m V k Q 2 9 s d W 1 u c z E u e 0 N v b H V t b j M w L D I 5 f S Z x d W 9 0 O y w m c X V v d D t T Z W N 0 a W 9 u M S 9 k Z X R h a W w z N T Q z I C g z K S 9 B d X R v U m V t b 3 Z l Z E N v b H V t b n M x L n t D b 2 x 1 b W 4 z M S w z M H 0 m c X V v d D s s J n F 1 b 3 Q 7 U 2 V j d G l v b j E v Z G V 0 Y W l s M z U 0 M y A o M y k v Q X V 0 b 1 J l b W 9 2 Z W R D b 2 x 1 b W 5 z M S 5 7 Q 2 9 s d W 1 u M z I s M z F 9 J n F 1 b 3 Q 7 L C Z x d W 9 0 O 1 N l Y 3 R p b 2 4 x L 2 R l d G F p b D M 1 N D M g K D M p L 0 F 1 d G 9 S Z W 1 v d m V k Q 2 9 s d W 1 u c z E u e 0 N v b H V t b j M z L D M y f S Z x d W 9 0 O y w m c X V v d D t T Z W N 0 a W 9 u M S 9 k Z X R h a W w z N T Q z I C g z K S 9 B d X R v U m V t b 3 Z l Z E N v b H V t b n M x L n t D b 2 x 1 b W 4 z N C w z M 3 0 m c X V v d D s s J n F 1 b 3 Q 7 U 2 V j d G l v b j E v Z G V 0 Y W l s M z U 0 M y A o M y k v Q X V 0 b 1 J l b W 9 2 Z W R D b 2 x 1 b W 5 z M S 5 7 Q 2 9 s d W 1 u M z U s M z R 9 J n F 1 b 3 Q 7 L C Z x d W 9 0 O 1 N l Y 3 R p b 2 4 x L 2 R l d G F p b D M 1 N D M g K D M p L 0 F 1 d G 9 S Z W 1 v d m V k Q 2 9 s d W 1 u c z E u e 0 N v b H V t b j M 2 L D M 1 f S Z x d W 9 0 O y w m c X V v d D t T Z W N 0 a W 9 u M S 9 k Z X R h a W w z N T Q z I C g z K S 9 B d X R v U m V t b 3 Z l Z E N v b H V t b n M x L n t D b 2 x 1 b W 4 z N y w z N n 0 m c X V v d D s s J n F 1 b 3 Q 7 U 2 V j d G l v b j E v Z G V 0 Y W l s M z U 0 M y A o M y k v Q X V 0 b 1 J l b W 9 2 Z W R D b 2 x 1 b W 5 z M S 5 7 Q 2 9 s d W 1 u M z g s M z d 9 J n F 1 b 3 Q 7 L C Z x d W 9 0 O 1 N l Y 3 R p b 2 4 x L 2 R l d G F p b D M 1 N D M g K D M p L 0 F 1 d G 9 S Z W 1 v d m V k Q 2 9 s d W 1 u c z E u e 0 N v b H V t b j M 5 L D M 4 f S Z x d W 9 0 O y w m c X V v d D t T Z W N 0 a W 9 u M S 9 k Z X R h a W w z N T Q z I C g z K S 9 B d X R v U m V t b 3 Z l Z E N v b H V t b n M x L n t D b 2 x 1 b W 4 0 M C w z O X 0 m c X V v d D s s J n F 1 b 3 Q 7 U 2 V j d G l v b j E v Z G V 0 Y W l s M z U 0 M y A o M y k v Q X V 0 b 1 J l b W 9 2 Z W R D b 2 x 1 b W 5 z M S 5 7 Q 2 9 s d W 1 u N D E s N D B 9 J n F 1 b 3 Q 7 L C Z x d W 9 0 O 1 N l Y 3 R p b 2 4 x L 2 R l d G F p b D M 1 N D M g K D M p L 0 F 1 d G 9 S Z W 1 v d m V k Q 2 9 s d W 1 u c z E u e 0 N v b H V t b j Q y L D Q x f S Z x d W 9 0 O y w m c X V v d D t T Z W N 0 a W 9 u M S 9 k Z X R h a W w z N T Q z I C g z K S 9 B d X R v U m V t b 3 Z l Z E N v b H V t b n M x L n t D b 2 x 1 b W 4 0 M y w 0 M n 0 m c X V v d D s s J n F 1 b 3 Q 7 U 2 V j d G l v b j E v Z G V 0 Y W l s M z U 0 M y A o M y k v Q X V 0 b 1 J l b W 9 2 Z W R D b 2 x 1 b W 5 z M S 5 7 Q 2 9 s d W 1 u N D Q s N D N 9 J n F 1 b 3 Q 7 L C Z x d W 9 0 O 1 N l Y 3 R p b 2 4 x L 2 R l d G F p b D M 1 N D M g K D M p L 0 F 1 d G 9 S Z W 1 v d m V k Q 2 9 s d W 1 u c z E u e 0 N v b H V t b j Q 1 L D Q 0 f S Z x d W 9 0 O y w m c X V v d D t T Z W N 0 a W 9 u M S 9 k Z X R h a W w z N T Q z I C g z K S 9 B d X R v U m V t b 3 Z l Z E N v b H V t b n M x L n t D b 2 x 1 b W 4 0 N i w 0 N X 0 m c X V v d D s s J n F 1 b 3 Q 7 U 2 V j d G l v b j E v Z G V 0 Y W l s M z U 0 M y A o M y k v Q X V 0 b 1 J l b W 9 2 Z W R D b 2 x 1 b W 5 z M S 5 7 Q 2 9 s d W 1 u N D c s N D Z 9 J n F 1 b 3 Q 7 L C Z x d W 9 0 O 1 N l Y 3 R p b 2 4 x L 2 R l d G F p b D M 1 N D M g K D M p L 0 F 1 d G 9 S Z W 1 v d m V k Q 2 9 s d W 1 u c z E u e 0 N v b H V t b j Q 4 L D Q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0 Y W l s M z U 0 M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h a W w z N T Q z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h a W w z N T Q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l U M j A 6 M z Y 6 N D k u M T g w O D I 3 N F o i I C 8 + P E V u d H J 5 I F R 5 c G U 9 I k Z p b G x D b 2 x 1 b W 5 U e X B l c y I g V m F s d W U 9 I n N C Z 1 l H Q m d Z R 0 J n W U d C Z 1 l H Q m d Z R 0 J n W U d B d 1 l H Q X d Z R 0 F 3 W U d B d 1 l H Q X d Z R 0 F 3 W U d B d 1 l H Q X d Z R 0 F 3 W U d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d G F p b D M 1 N D M g K D Q p L 0 F 1 d G 9 S Z W 1 v d m V k Q 2 9 s d W 1 u c z E u e 0 N v b H V t b j E s M H 0 m c X V v d D s s J n F 1 b 3 Q 7 U 2 V j d G l v b j E v Z G V 0 Y W l s M z U 0 M y A o N C k v Q X V 0 b 1 J l b W 9 2 Z W R D b 2 x 1 b W 5 z M S 5 7 Q 2 9 s d W 1 u M i w x f S Z x d W 9 0 O y w m c X V v d D t T Z W N 0 a W 9 u M S 9 k Z X R h a W w z N T Q z I C g 0 K S 9 B d X R v U m V t b 3 Z l Z E N v b H V t b n M x L n t D b 2 x 1 b W 4 z L D J 9 J n F 1 b 3 Q 7 L C Z x d W 9 0 O 1 N l Y 3 R p b 2 4 x L 2 R l d G F p b D M 1 N D M g K D Q p L 0 F 1 d G 9 S Z W 1 v d m V k Q 2 9 s d W 1 u c z E u e 0 N v b H V t b j Q s M 3 0 m c X V v d D s s J n F 1 b 3 Q 7 U 2 V j d G l v b j E v Z G V 0 Y W l s M z U 0 M y A o N C k v Q X V 0 b 1 J l b W 9 2 Z W R D b 2 x 1 b W 5 z M S 5 7 Q 2 9 s d W 1 u N S w 0 f S Z x d W 9 0 O y w m c X V v d D t T Z W N 0 a W 9 u M S 9 k Z X R h a W w z N T Q z I C g 0 K S 9 B d X R v U m V t b 3 Z l Z E N v b H V t b n M x L n t D b 2 x 1 b W 4 2 L D V 9 J n F 1 b 3 Q 7 L C Z x d W 9 0 O 1 N l Y 3 R p b 2 4 x L 2 R l d G F p b D M 1 N D M g K D Q p L 0 F 1 d G 9 S Z W 1 v d m V k Q 2 9 s d W 1 u c z E u e 0 N v b H V t b j c s N n 0 m c X V v d D s s J n F 1 b 3 Q 7 U 2 V j d G l v b j E v Z G V 0 Y W l s M z U 0 M y A o N C k v Q X V 0 b 1 J l b W 9 2 Z W R D b 2 x 1 b W 5 z M S 5 7 Q 2 9 s d W 1 u O C w 3 f S Z x d W 9 0 O y w m c X V v d D t T Z W N 0 a W 9 u M S 9 k Z X R h a W w z N T Q z I C g 0 K S 9 B d X R v U m V t b 3 Z l Z E N v b H V t b n M x L n t D b 2 x 1 b W 4 5 L D h 9 J n F 1 b 3 Q 7 L C Z x d W 9 0 O 1 N l Y 3 R p b 2 4 x L 2 R l d G F p b D M 1 N D M g K D Q p L 0 F 1 d G 9 S Z W 1 v d m V k Q 2 9 s d W 1 u c z E u e 0 N v b H V t b j E w L D l 9 J n F 1 b 3 Q 7 L C Z x d W 9 0 O 1 N l Y 3 R p b 2 4 x L 2 R l d G F p b D M 1 N D M g K D Q p L 0 F 1 d G 9 S Z W 1 v d m V k Q 2 9 s d W 1 u c z E u e 0 N v b H V t b j E x L D E w f S Z x d W 9 0 O y w m c X V v d D t T Z W N 0 a W 9 u M S 9 k Z X R h a W w z N T Q z I C g 0 K S 9 B d X R v U m V t b 3 Z l Z E N v b H V t b n M x L n t D b 2 x 1 b W 4 x M i w x M X 0 m c X V v d D s s J n F 1 b 3 Q 7 U 2 V j d G l v b j E v Z G V 0 Y W l s M z U 0 M y A o N C k v Q X V 0 b 1 J l b W 9 2 Z W R D b 2 x 1 b W 5 z M S 5 7 Q 2 9 s d W 1 u M T M s M T J 9 J n F 1 b 3 Q 7 L C Z x d W 9 0 O 1 N l Y 3 R p b 2 4 x L 2 R l d G F p b D M 1 N D M g K D Q p L 0 F 1 d G 9 S Z W 1 v d m V k Q 2 9 s d W 1 u c z E u e 0 N v b H V t b j E 0 L D E z f S Z x d W 9 0 O y w m c X V v d D t T Z W N 0 a W 9 u M S 9 k Z X R h a W w z N T Q z I C g 0 K S 9 B d X R v U m V t b 3 Z l Z E N v b H V t b n M x L n t D b 2 x 1 b W 4 x N S w x N H 0 m c X V v d D s s J n F 1 b 3 Q 7 U 2 V j d G l v b j E v Z G V 0 Y W l s M z U 0 M y A o N C k v Q X V 0 b 1 J l b W 9 2 Z W R D b 2 x 1 b W 5 z M S 5 7 Q 2 9 s d W 1 u M T Y s M T V 9 J n F 1 b 3 Q 7 L C Z x d W 9 0 O 1 N l Y 3 R p b 2 4 x L 2 R l d G F p b D M 1 N D M g K D Q p L 0 F 1 d G 9 S Z W 1 v d m V k Q 2 9 s d W 1 u c z E u e 0 N v b H V t b j E 3 L D E 2 f S Z x d W 9 0 O y w m c X V v d D t T Z W N 0 a W 9 u M S 9 k Z X R h a W w z N T Q z I C g 0 K S 9 B d X R v U m V t b 3 Z l Z E N v b H V t b n M x L n t D b 2 x 1 b W 4 x O C w x N 3 0 m c X V v d D s s J n F 1 b 3 Q 7 U 2 V j d G l v b j E v Z G V 0 Y W l s M z U 0 M y A o N C k v Q X V 0 b 1 J l b W 9 2 Z W R D b 2 x 1 b W 5 z M S 5 7 Q 2 9 s d W 1 u M T k s M T h 9 J n F 1 b 3 Q 7 L C Z x d W 9 0 O 1 N l Y 3 R p b 2 4 x L 2 R l d G F p b D M 1 N D M g K D Q p L 0 F 1 d G 9 S Z W 1 v d m V k Q 2 9 s d W 1 u c z E u e 0 N v b H V t b j I w L D E 5 f S Z x d W 9 0 O y w m c X V v d D t T Z W N 0 a W 9 u M S 9 k Z X R h a W w z N T Q z I C g 0 K S 9 B d X R v U m V t b 3 Z l Z E N v b H V t b n M x L n t D b 2 x 1 b W 4 y M S w y M H 0 m c X V v d D s s J n F 1 b 3 Q 7 U 2 V j d G l v b j E v Z G V 0 Y W l s M z U 0 M y A o N C k v Q X V 0 b 1 J l b W 9 2 Z W R D b 2 x 1 b W 5 z M S 5 7 Q 2 9 s d W 1 u M j I s M j F 9 J n F 1 b 3 Q 7 L C Z x d W 9 0 O 1 N l Y 3 R p b 2 4 x L 2 R l d G F p b D M 1 N D M g K D Q p L 0 F 1 d G 9 S Z W 1 v d m V k Q 2 9 s d W 1 u c z E u e 0 N v b H V t b j I z L D I y f S Z x d W 9 0 O y w m c X V v d D t T Z W N 0 a W 9 u M S 9 k Z X R h a W w z N T Q z I C g 0 K S 9 B d X R v U m V t b 3 Z l Z E N v b H V t b n M x L n t D b 2 x 1 b W 4 y N C w y M 3 0 m c X V v d D s s J n F 1 b 3 Q 7 U 2 V j d G l v b j E v Z G V 0 Y W l s M z U 0 M y A o N C k v Q X V 0 b 1 J l b W 9 2 Z W R D b 2 x 1 b W 5 z M S 5 7 Q 2 9 s d W 1 u M j U s M j R 9 J n F 1 b 3 Q 7 L C Z x d W 9 0 O 1 N l Y 3 R p b 2 4 x L 2 R l d G F p b D M 1 N D M g K D Q p L 0 F 1 d G 9 S Z W 1 v d m V k Q 2 9 s d W 1 u c z E u e 0 N v b H V t b j I 2 L D I 1 f S Z x d W 9 0 O y w m c X V v d D t T Z W N 0 a W 9 u M S 9 k Z X R h a W w z N T Q z I C g 0 K S 9 B d X R v U m V t b 3 Z l Z E N v b H V t b n M x L n t D b 2 x 1 b W 4 y N y w y N n 0 m c X V v d D s s J n F 1 b 3 Q 7 U 2 V j d G l v b j E v Z G V 0 Y W l s M z U 0 M y A o N C k v Q X V 0 b 1 J l b W 9 2 Z W R D b 2 x 1 b W 5 z M S 5 7 Q 2 9 s d W 1 u M j g s M j d 9 J n F 1 b 3 Q 7 L C Z x d W 9 0 O 1 N l Y 3 R p b 2 4 x L 2 R l d G F p b D M 1 N D M g K D Q p L 0 F 1 d G 9 S Z W 1 v d m V k Q 2 9 s d W 1 u c z E u e 0 N v b H V t b j I 5 L D I 4 f S Z x d W 9 0 O y w m c X V v d D t T Z W N 0 a W 9 u M S 9 k Z X R h a W w z N T Q z I C g 0 K S 9 B d X R v U m V t b 3 Z l Z E N v b H V t b n M x L n t D b 2 x 1 b W 4 z M C w y O X 0 m c X V v d D s s J n F 1 b 3 Q 7 U 2 V j d G l v b j E v Z G V 0 Y W l s M z U 0 M y A o N C k v Q X V 0 b 1 J l b W 9 2 Z W R D b 2 x 1 b W 5 z M S 5 7 Q 2 9 s d W 1 u M z E s M z B 9 J n F 1 b 3 Q 7 L C Z x d W 9 0 O 1 N l Y 3 R p b 2 4 x L 2 R l d G F p b D M 1 N D M g K D Q p L 0 F 1 d G 9 S Z W 1 v d m V k Q 2 9 s d W 1 u c z E u e 0 N v b H V t b j M y L D M x f S Z x d W 9 0 O y w m c X V v d D t T Z W N 0 a W 9 u M S 9 k Z X R h a W w z N T Q z I C g 0 K S 9 B d X R v U m V t b 3 Z l Z E N v b H V t b n M x L n t D b 2 x 1 b W 4 z M y w z M n 0 m c X V v d D s s J n F 1 b 3 Q 7 U 2 V j d G l v b j E v Z G V 0 Y W l s M z U 0 M y A o N C k v Q X V 0 b 1 J l b W 9 2 Z W R D b 2 x 1 b W 5 z M S 5 7 Q 2 9 s d W 1 u M z Q s M z N 9 J n F 1 b 3 Q 7 L C Z x d W 9 0 O 1 N l Y 3 R p b 2 4 x L 2 R l d G F p b D M 1 N D M g K D Q p L 0 F 1 d G 9 S Z W 1 v d m V k Q 2 9 s d W 1 u c z E u e 0 N v b H V t b j M 1 L D M 0 f S Z x d W 9 0 O y w m c X V v d D t T Z W N 0 a W 9 u M S 9 k Z X R h a W w z N T Q z I C g 0 K S 9 B d X R v U m V t b 3 Z l Z E N v b H V t b n M x L n t D b 2 x 1 b W 4 z N i w z N X 0 m c X V v d D s s J n F 1 b 3 Q 7 U 2 V j d G l v b j E v Z G V 0 Y W l s M z U 0 M y A o N C k v Q X V 0 b 1 J l b W 9 2 Z W R D b 2 x 1 b W 5 z M S 5 7 Q 2 9 s d W 1 u M z c s M z Z 9 J n F 1 b 3 Q 7 L C Z x d W 9 0 O 1 N l Y 3 R p b 2 4 x L 2 R l d G F p b D M 1 N D M g K D Q p L 0 F 1 d G 9 S Z W 1 v d m V k Q 2 9 s d W 1 u c z E u e 0 N v b H V t b j M 4 L D M 3 f S Z x d W 9 0 O y w m c X V v d D t T Z W N 0 a W 9 u M S 9 k Z X R h a W w z N T Q z I C g 0 K S 9 B d X R v U m V t b 3 Z l Z E N v b H V t b n M x L n t D b 2 x 1 b W 4 z O S w z O H 0 m c X V v d D s s J n F 1 b 3 Q 7 U 2 V j d G l v b j E v Z G V 0 Y W l s M z U 0 M y A o N C k v Q X V 0 b 1 J l b W 9 2 Z W R D b 2 x 1 b W 5 z M S 5 7 Q 2 9 s d W 1 u N D A s M z l 9 J n F 1 b 3 Q 7 L C Z x d W 9 0 O 1 N l Y 3 R p b 2 4 x L 2 R l d G F p b D M 1 N D M g K D Q p L 0 F 1 d G 9 S Z W 1 v d m V k Q 2 9 s d W 1 u c z E u e 0 N v b H V t b j Q x L D Q w f S Z x d W 9 0 O y w m c X V v d D t T Z W N 0 a W 9 u M S 9 k Z X R h a W w z N T Q z I C g 0 K S 9 B d X R v U m V t b 3 Z l Z E N v b H V t b n M x L n t D b 2 x 1 b W 4 0 M i w 0 M X 0 m c X V v d D s s J n F 1 b 3 Q 7 U 2 V j d G l v b j E v Z G V 0 Y W l s M z U 0 M y A o N C k v Q X V 0 b 1 J l b W 9 2 Z W R D b 2 x 1 b W 5 z M S 5 7 Q 2 9 s d W 1 u N D M s N D J 9 J n F 1 b 3 Q 7 L C Z x d W 9 0 O 1 N l Y 3 R p b 2 4 x L 2 R l d G F p b D M 1 N D M g K D Q p L 0 F 1 d G 9 S Z W 1 v d m V k Q 2 9 s d W 1 u c z E u e 0 N v b H V t b j Q 0 L D Q z f S Z x d W 9 0 O y w m c X V v d D t T Z W N 0 a W 9 u M S 9 k Z X R h a W w z N T Q z I C g 0 K S 9 B d X R v U m V t b 3 Z l Z E N v b H V t b n M x L n t D b 2 x 1 b W 4 0 N S w 0 N H 0 m c X V v d D s s J n F 1 b 3 Q 7 U 2 V j d G l v b j E v Z G V 0 Y W l s M z U 0 M y A o N C k v Q X V 0 b 1 J l b W 9 2 Z W R D b 2 x 1 b W 5 z M S 5 7 Q 2 9 s d W 1 u N D Y s N D V 9 J n F 1 b 3 Q 7 L C Z x d W 9 0 O 1 N l Y 3 R p b 2 4 x L 2 R l d G F p b D M 1 N D M g K D Q p L 0 F 1 d G 9 S Z W 1 v d m V k Q 2 9 s d W 1 u c z E u e 0 N v b H V t b j Q 3 L D Q 2 f S Z x d W 9 0 O y w m c X V v d D t T Z W N 0 a W 9 u M S 9 k Z X R h a W w z N T Q z I C g 0 K S 9 B d X R v U m V t b 3 Z l Z E N v b H V t b n M x L n t D b 2 x 1 b W 4 0 O C w 0 N 3 0 m c X V v d D t d L C Z x d W 9 0 O 0 N v b H V t b k N v d W 5 0 J n F 1 b 3 Q 7 O j Q 4 L C Z x d W 9 0 O 0 t l e U N v b H V t b k 5 h b W V z J n F 1 b 3 Q 7 O l t d L C Z x d W 9 0 O 0 N v b H V t b k l k Z W 5 0 a X R p Z X M m c X V v d D s 6 W y Z x d W 9 0 O 1 N l Y 3 R p b 2 4 x L 2 R l d G F p b D M 1 N D M g K D Q p L 0 F 1 d G 9 S Z W 1 v d m V k Q 2 9 s d W 1 u c z E u e 0 N v b H V t b j E s M H 0 m c X V v d D s s J n F 1 b 3 Q 7 U 2 V j d G l v b j E v Z G V 0 Y W l s M z U 0 M y A o N C k v Q X V 0 b 1 J l b W 9 2 Z W R D b 2 x 1 b W 5 z M S 5 7 Q 2 9 s d W 1 u M i w x f S Z x d W 9 0 O y w m c X V v d D t T Z W N 0 a W 9 u M S 9 k Z X R h a W w z N T Q z I C g 0 K S 9 B d X R v U m V t b 3 Z l Z E N v b H V t b n M x L n t D b 2 x 1 b W 4 z L D J 9 J n F 1 b 3 Q 7 L C Z x d W 9 0 O 1 N l Y 3 R p b 2 4 x L 2 R l d G F p b D M 1 N D M g K D Q p L 0 F 1 d G 9 S Z W 1 v d m V k Q 2 9 s d W 1 u c z E u e 0 N v b H V t b j Q s M 3 0 m c X V v d D s s J n F 1 b 3 Q 7 U 2 V j d G l v b j E v Z G V 0 Y W l s M z U 0 M y A o N C k v Q X V 0 b 1 J l b W 9 2 Z W R D b 2 x 1 b W 5 z M S 5 7 Q 2 9 s d W 1 u N S w 0 f S Z x d W 9 0 O y w m c X V v d D t T Z W N 0 a W 9 u M S 9 k Z X R h a W w z N T Q z I C g 0 K S 9 B d X R v U m V t b 3 Z l Z E N v b H V t b n M x L n t D b 2 x 1 b W 4 2 L D V 9 J n F 1 b 3 Q 7 L C Z x d W 9 0 O 1 N l Y 3 R p b 2 4 x L 2 R l d G F p b D M 1 N D M g K D Q p L 0 F 1 d G 9 S Z W 1 v d m V k Q 2 9 s d W 1 u c z E u e 0 N v b H V t b j c s N n 0 m c X V v d D s s J n F 1 b 3 Q 7 U 2 V j d G l v b j E v Z G V 0 Y W l s M z U 0 M y A o N C k v Q X V 0 b 1 J l b W 9 2 Z W R D b 2 x 1 b W 5 z M S 5 7 Q 2 9 s d W 1 u O C w 3 f S Z x d W 9 0 O y w m c X V v d D t T Z W N 0 a W 9 u M S 9 k Z X R h a W w z N T Q z I C g 0 K S 9 B d X R v U m V t b 3 Z l Z E N v b H V t b n M x L n t D b 2 x 1 b W 4 5 L D h 9 J n F 1 b 3 Q 7 L C Z x d W 9 0 O 1 N l Y 3 R p b 2 4 x L 2 R l d G F p b D M 1 N D M g K D Q p L 0 F 1 d G 9 S Z W 1 v d m V k Q 2 9 s d W 1 u c z E u e 0 N v b H V t b j E w L D l 9 J n F 1 b 3 Q 7 L C Z x d W 9 0 O 1 N l Y 3 R p b 2 4 x L 2 R l d G F p b D M 1 N D M g K D Q p L 0 F 1 d G 9 S Z W 1 v d m V k Q 2 9 s d W 1 u c z E u e 0 N v b H V t b j E x L D E w f S Z x d W 9 0 O y w m c X V v d D t T Z W N 0 a W 9 u M S 9 k Z X R h a W w z N T Q z I C g 0 K S 9 B d X R v U m V t b 3 Z l Z E N v b H V t b n M x L n t D b 2 x 1 b W 4 x M i w x M X 0 m c X V v d D s s J n F 1 b 3 Q 7 U 2 V j d G l v b j E v Z G V 0 Y W l s M z U 0 M y A o N C k v Q X V 0 b 1 J l b W 9 2 Z W R D b 2 x 1 b W 5 z M S 5 7 Q 2 9 s d W 1 u M T M s M T J 9 J n F 1 b 3 Q 7 L C Z x d W 9 0 O 1 N l Y 3 R p b 2 4 x L 2 R l d G F p b D M 1 N D M g K D Q p L 0 F 1 d G 9 S Z W 1 v d m V k Q 2 9 s d W 1 u c z E u e 0 N v b H V t b j E 0 L D E z f S Z x d W 9 0 O y w m c X V v d D t T Z W N 0 a W 9 u M S 9 k Z X R h a W w z N T Q z I C g 0 K S 9 B d X R v U m V t b 3 Z l Z E N v b H V t b n M x L n t D b 2 x 1 b W 4 x N S w x N H 0 m c X V v d D s s J n F 1 b 3 Q 7 U 2 V j d G l v b j E v Z G V 0 Y W l s M z U 0 M y A o N C k v Q X V 0 b 1 J l b W 9 2 Z W R D b 2 x 1 b W 5 z M S 5 7 Q 2 9 s d W 1 u M T Y s M T V 9 J n F 1 b 3 Q 7 L C Z x d W 9 0 O 1 N l Y 3 R p b 2 4 x L 2 R l d G F p b D M 1 N D M g K D Q p L 0 F 1 d G 9 S Z W 1 v d m V k Q 2 9 s d W 1 u c z E u e 0 N v b H V t b j E 3 L D E 2 f S Z x d W 9 0 O y w m c X V v d D t T Z W N 0 a W 9 u M S 9 k Z X R h a W w z N T Q z I C g 0 K S 9 B d X R v U m V t b 3 Z l Z E N v b H V t b n M x L n t D b 2 x 1 b W 4 x O C w x N 3 0 m c X V v d D s s J n F 1 b 3 Q 7 U 2 V j d G l v b j E v Z G V 0 Y W l s M z U 0 M y A o N C k v Q X V 0 b 1 J l b W 9 2 Z W R D b 2 x 1 b W 5 z M S 5 7 Q 2 9 s d W 1 u M T k s M T h 9 J n F 1 b 3 Q 7 L C Z x d W 9 0 O 1 N l Y 3 R p b 2 4 x L 2 R l d G F p b D M 1 N D M g K D Q p L 0 F 1 d G 9 S Z W 1 v d m V k Q 2 9 s d W 1 u c z E u e 0 N v b H V t b j I w L D E 5 f S Z x d W 9 0 O y w m c X V v d D t T Z W N 0 a W 9 u M S 9 k Z X R h a W w z N T Q z I C g 0 K S 9 B d X R v U m V t b 3 Z l Z E N v b H V t b n M x L n t D b 2 x 1 b W 4 y M S w y M H 0 m c X V v d D s s J n F 1 b 3 Q 7 U 2 V j d G l v b j E v Z G V 0 Y W l s M z U 0 M y A o N C k v Q X V 0 b 1 J l b W 9 2 Z W R D b 2 x 1 b W 5 z M S 5 7 Q 2 9 s d W 1 u M j I s M j F 9 J n F 1 b 3 Q 7 L C Z x d W 9 0 O 1 N l Y 3 R p b 2 4 x L 2 R l d G F p b D M 1 N D M g K D Q p L 0 F 1 d G 9 S Z W 1 v d m V k Q 2 9 s d W 1 u c z E u e 0 N v b H V t b j I z L D I y f S Z x d W 9 0 O y w m c X V v d D t T Z W N 0 a W 9 u M S 9 k Z X R h a W w z N T Q z I C g 0 K S 9 B d X R v U m V t b 3 Z l Z E N v b H V t b n M x L n t D b 2 x 1 b W 4 y N C w y M 3 0 m c X V v d D s s J n F 1 b 3 Q 7 U 2 V j d G l v b j E v Z G V 0 Y W l s M z U 0 M y A o N C k v Q X V 0 b 1 J l b W 9 2 Z W R D b 2 x 1 b W 5 z M S 5 7 Q 2 9 s d W 1 u M j U s M j R 9 J n F 1 b 3 Q 7 L C Z x d W 9 0 O 1 N l Y 3 R p b 2 4 x L 2 R l d G F p b D M 1 N D M g K D Q p L 0 F 1 d G 9 S Z W 1 v d m V k Q 2 9 s d W 1 u c z E u e 0 N v b H V t b j I 2 L D I 1 f S Z x d W 9 0 O y w m c X V v d D t T Z W N 0 a W 9 u M S 9 k Z X R h a W w z N T Q z I C g 0 K S 9 B d X R v U m V t b 3 Z l Z E N v b H V t b n M x L n t D b 2 x 1 b W 4 y N y w y N n 0 m c X V v d D s s J n F 1 b 3 Q 7 U 2 V j d G l v b j E v Z G V 0 Y W l s M z U 0 M y A o N C k v Q X V 0 b 1 J l b W 9 2 Z W R D b 2 x 1 b W 5 z M S 5 7 Q 2 9 s d W 1 u M j g s M j d 9 J n F 1 b 3 Q 7 L C Z x d W 9 0 O 1 N l Y 3 R p b 2 4 x L 2 R l d G F p b D M 1 N D M g K D Q p L 0 F 1 d G 9 S Z W 1 v d m V k Q 2 9 s d W 1 u c z E u e 0 N v b H V t b j I 5 L D I 4 f S Z x d W 9 0 O y w m c X V v d D t T Z W N 0 a W 9 u M S 9 k Z X R h a W w z N T Q z I C g 0 K S 9 B d X R v U m V t b 3 Z l Z E N v b H V t b n M x L n t D b 2 x 1 b W 4 z M C w y O X 0 m c X V v d D s s J n F 1 b 3 Q 7 U 2 V j d G l v b j E v Z G V 0 Y W l s M z U 0 M y A o N C k v Q X V 0 b 1 J l b W 9 2 Z W R D b 2 x 1 b W 5 z M S 5 7 Q 2 9 s d W 1 u M z E s M z B 9 J n F 1 b 3 Q 7 L C Z x d W 9 0 O 1 N l Y 3 R p b 2 4 x L 2 R l d G F p b D M 1 N D M g K D Q p L 0 F 1 d G 9 S Z W 1 v d m V k Q 2 9 s d W 1 u c z E u e 0 N v b H V t b j M y L D M x f S Z x d W 9 0 O y w m c X V v d D t T Z W N 0 a W 9 u M S 9 k Z X R h a W w z N T Q z I C g 0 K S 9 B d X R v U m V t b 3 Z l Z E N v b H V t b n M x L n t D b 2 x 1 b W 4 z M y w z M n 0 m c X V v d D s s J n F 1 b 3 Q 7 U 2 V j d G l v b j E v Z G V 0 Y W l s M z U 0 M y A o N C k v Q X V 0 b 1 J l b W 9 2 Z W R D b 2 x 1 b W 5 z M S 5 7 Q 2 9 s d W 1 u M z Q s M z N 9 J n F 1 b 3 Q 7 L C Z x d W 9 0 O 1 N l Y 3 R p b 2 4 x L 2 R l d G F p b D M 1 N D M g K D Q p L 0 F 1 d G 9 S Z W 1 v d m V k Q 2 9 s d W 1 u c z E u e 0 N v b H V t b j M 1 L D M 0 f S Z x d W 9 0 O y w m c X V v d D t T Z W N 0 a W 9 u M S 9 k Z X R h a W w z N T Q z I C g 0 K S 9 B d X R v U m V t b 3 Z l Z E N v b H V t b n M x L n t D b 2 x 1 b W 4 z N i w z N X 0 m c X V v d D s s J n F 1 b 3 Q 7 U 2 V j d G l v b j E v Z G V 0 Y W l s M z U 0 M y A o N C k v Q X V 0 b 1 J l b W 9 2 Z W R D b 2 x 1 b W 5 z M S 5 7 Q 2 9 s d W 1 u M z c s M z Z 9 J n F 1 b 3 Q 7 L C Z x d W 9 0 O 1 N l Y 3 R p b 2 4 x L 2 R l d G F p b D M 1 N D M g K D Q p L 0 F 1 d G 9 S Z W 1 v d m V k Q 2 9 s d W 1 u c z E u e 0 N v b H V t b j M 4 L D M 3 f S Z x d W 9 0 O y w m c X V v d D t T Z W N 0 a W 9 u M S 9 k Z X R h a W w z N T Q z I C g 0 K S 9 B d X R v U m V t b 3 Z l Z E N v b H V t b n M x L n t D b 2 x 1 b W 4 z O S w z O H 0 m c X V v d D s s J n F 1 b 3 Q 7 U 2 V j d G l v b j E v Z G V 0 Y W l s M z U 0 M y A o N C k v Q X V 0 b 1 J l b W 9 2 Z W R D b 2 x 1 b W 5 z M S 5 7 Q 2 9 s d W 1 u N D A s M z l 9 J n F 1 b 3 Q 7 L C Z x d W 9 0 O 1 N l Y 3 R p b 2 4 x L 2 R l d G F p b D M 1 N D M g K D Q p L 0 F 1 d G 9 S Z W 1 v d m V k Q 2 9 s d W 1 u c z E u e 0 N v b H V t b j Q x L D Q w f S Z x d W 9 0 O y w m c X V v d D t T Z W N 0 a W 9 u M S 9 k Z X R h a W w z N T Q z I C g 0 K S 9 B d X R v U m V t b 3 Z l Z E N v b H V t b n M x L n t D b 2 x 1 b W 4 0 M i w 0 M X 0 m c X V v d D s s J n F 1 b 3 Q 7 U 2 V j d G l v b j E v Z G V 0 Y W l s M z U 0 M y A o N C k v Q X V 0 b 1 J l b W 9 2 Z W R D b 2 x 1 b W 5 z M S 5 7 Q 2 9 s d W 1 u N D M s N D J 9 J n F 1 b 3 Q 7 L C Z x d W 9 0 O 1 N l Y 3 R p b 2 4 x L 2 R l d G F p b D M 1 N D M g K D Q p L 0 F 1 d G 9 S Z W 1 v d m V k Q 2 9 s d W 1 u c z E u e 0 N v b H V t b j Q 0 L D Q z f S Z x d W 9 0 O y w m c X V v d D t T Z W N 0 a W 9 u M S 9 k Z X R h a W w z N T Q z I C g 0 K S 9 B d X R v U m V t b 3 Z l Z E N v b H V t b n M x L n t D b 2 x 1 b W 4 0 N S w 0 N H 0 m c X V v d D s s J n F 1 b 3 Q 7 U 2 V j d G l v b j E v Z G V 0 Y W l s M z U 0 M y A o N C k v Q X V 0 b 1 J l b W 9 2 Z W R D b 2 x 1 b W 5 z M S 5 7 Q 2 9 s d W 1 u N D Y s N D V 9 J n F 1 b 3 Q 7 L C Z x d W 9 0 O 1 N l Y 3 R p b 2 4 x L 2 R l d G F p b D M 1 N D M g K D Q p L 0 F 1 d G 9 S Z W 1 v d m V k Q 2 9 s d W 1 u c z E u e 0 N v b H V t b j Q 3 L D Q 2 f S Z x d W 9 0 O y w m c X V v d D t T Z W N 0 a W 9 u M S 9 k Z X R h a W w z N T Q z I C g 0 K S 9 B d X R v U m V t b 3 Z l Z E N v b H V t b n M x L n t D b 2 x 1 b W 4 0 O C w 0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d G F p b D M 1 N D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M z U 0 M y U y M C g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M z U 0 M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d G F p b D M 1 N D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l U M j A 6 M z g 6 M z A u N z U 3 M D g 2 N 1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R h a W w z N T Q z I C g 1 K S 9 B d X R v U m V t b 3 Z l Z E N v b H V t b n M x L n t D b 2 x 1 b W 4 x L D B 9 J n F 1 b 3 Q 7 L C Z x d W 9 0 O 1 N l Y 3 R p b 2 4 x L 2 R l d G F p b D M 1 N D M g K D U p L 0 F 1 d G 9 S Z W 1 v d m V k Q 2 9 s d W 1 u c z E u e 0 N v b H V t b j I s M X 0 m c X V v d D s s J n F 1 b 3 Q 7 U 2 V j d G l v b j E v Z G V 0 Y W l s M z U 0 M y A o N S k v Q X V 0 b 1 J l b W 9 2 Z W R D b 2 x 1 b W 5 z M S 5 7 Q 2 9 s d W 1 u M y w y f S Z x d W 9 0 O y w m c X V v d D t T Z W N 0 a W 9 u M S 9 k Z X R h a W w z N T Q z I C g 1 K S 9 B d X R v U m V t b 3 Z l Z E N v b H V t b n M x L n t D b 2 x 1 b W 4 0 L D N 9 J n F 1 b 3 Q 7 L C Z x d W 9 0 O 1 N l Y 3 R p b 2 4 x L 2 R l d G F p b D M 1 N D M g K D U p L 0 F 1 d G 9 S Z W 1 v d m V k Q 2 9 s d W 1 u c z E u e 0 N v b H V t b j U s N H 0 m c X V v d D s s J n F 1 b 3 Q 7 U 2 V j d G l v b j E v Z G V 0 Y W l s M z U 0 M y A o N S k v Q X V 0 b 1 J l b W 9 2 Z W R D b 2 x 1 b W 5 z M S 5 7 Q 2 9 s d W 1 u N i w 1 f S Z x d W 9 0 O y w m c X V v d D t T Z W N 0 a W 9 u M S 9 k Z X R h a W w z N T Q z I C g 1 K S 9 B d X R v U m V t b 3 Z l Z E N v b H V t b n M x L n t D b 2 x 1 b W 4 3 L D Z 9 J n F 1 b 3 Q 7 L C Z x d W 9 0 O 1 N l Y 3 R p b 2 4 x L 2 R l d G F p b D M 1 N D M g K D U p L 0 F 1 d G 9 S Z W 1 v d m V k Q 2 9 s d W 1 u c z E u e 0 N v b H V t b j g s N 3 0 m c X V v d D s s J n F 1 b 3 Q 7 U 2 V j d G l v b j E v Z G V 0 Y W l s M z U 0 M y A o N S k v Q X V 0 b 1 J l b W 9 2 Z W R D b 2 x 1 b W 5 z M S 5 7 Q 2 9 s d W 1 u O S w 4 f S Z x d W 9 0 O y w m c X V v d D t T Z W N 0 a W 9 u M S 9 k Z X R h a W w z N T Q z I C g 1 K S 9 B d X R v U m V t b 3 Z l Z E N v b H V t b n M x L n t D b 2 x 1 b W 4 x M C w 5 f S Z x d W 9 0 O y w m c X V v d D t T Z W N 0 a W 9 u M S 9 k Z X R h a W w z N T Q z I C g 1 K S 9 B d X R v U m V t b 3 Z l Z E N v b H V t b n M x L n t D b 2 x 1 b W 4 x M S w x M H 0 m c X V v d D s s J n F 1 b 3 Q 7 U 2 V j d G l v b j E v Z G V 0 Y W l s M z U 0 M y A o N S k v Q X V 0 b 1 J l b W 9 2 Z W R D b 2 x 1 b W 5 z M S 5 7 Q 2 9 s d W 1 u M T I s M T F 9 J n F 1 b 3 Q 7 L C Z x d W 9 0 O 1 N l Y 3 R p b 2 4 x L 2 R l d G F p b D M 1 N D M g K D U p L 0 F 1 d G 9 S Z W 1 v d m V k Q 2 9 s d W 1 u c z E u e 0 N v b H V t b j E z L D E y f S Z x d W 9 0 O y w m c X V v d D t T Z W N 0 a W 9 u M S 9 k Z X R h a W w z N T Q z I C g 1 K S 9 B d X R v U m V t b 3 Z l Z E N v b H V t b n M x L n t D b 2 x 1 b W 4 x N C w x M 3 0 m c X V v d D s s J n F 1 b 3 Q 7 U 2 V j d G l v b j E v Z G V 0 Y W l s M z U 0 M y A o N S k v Q X V 0 b 1 J l b W 9 2 Z W R D b 2 x 1 b W 5 z M S 5 7 Q 2 9 s d W 1 u M T U s M T R 9 J n F 1 b 3 Q 7 L C Z x d W 9 0 O 1 N l Y 3 R p b 2 4 x L 2 R l d G F p b D M 1 N D M g K D U p L 0 F 1 d G 9 S Z W 1 v d m V k Q 2 9 s d W 1 u c z E u e 0 N v b H V t b j E 2 L D E 1 f S Z x d W 9 0 O y w m c X V v d D t T Z W N 0 a W 9 u M S 9 k Z X R h a W w z N T Q z I C g 1 K S 9 B d X R v U m V t b 3 Z l Z E N v b H V t b n M x L n t D b 2 x 1 b W 4 x N y w x N n 0 m c X V v d D s s J n F 1 b 3 Q 7 U 2 V j d G l v b j E v Z G V 0 Y W l s M z U 0 M y A o N S k v Q X V 0 b 1 J l b W 9 2 Z W R D b 2 x 1 b W 5 z M S 5 7 Q 2 9 s d W 1 u M T g s M T d 9 J n F 1 b 3 Q 7 L C Z x d W 9 0 O 1 N l Y 3 R p b 2 4 x L 2 R l d G F p b D M 1 N D M g K D U p L 0 F 1 d G 9 S Z W 1 v d m V k Q 2 9 s d W 1 u c z E u e 0 N v b H V t b j E 5 L D E 4 f S Z x d W 9 0 O y w m c X V v d D t T Z W N 0 a W 9 u M S 9 k Z X R h a W w z N T Q z I C g 1 K S 9 B d X R v U m V t b 3 Z l Z E N v b H V t b n M x L n t D b 2 x 1 b W 4 y M C w x O X 0 m c X V v d D s s J n F 1 b 3 Q 7 U 2 V j d G l v b j E v Z G V 0 Y W l s M z U 0 M y A o N S k v Q X V 0 b 1 J l b W 9 2 Z W R D b 2 x 1 b W 5 z M S 5 7 Q 2 9 s d W 1 u M j E s M j B 9 J n F 1 b 3 Q 7 L C Z x d W 9 0 O 1 N l Y 3 R p b 2 4 x L 2 R l d G F p b D M 1 N D M g K D U p L 0 F 1 d G 9 S Z W 1 v d m V k Q 2 9 s d W 1 u c z E u e 0 N v b H V t b j I y L D I x f S Z x d W 9 0 O y w m c X V v d D t T Z W N 0 a W 9 u M S 9 k Z X R h a W w z N T Q z I C g 1 K S 9 B d X R v U m V t b 3 Z l Z E N v b H V t b n M x L n t D b 2 x 1 b W 4 y M y w y M n 0 m c X V v d D s s J n F 1 b 3 Q 7 U 2 V j d G l v b j E v Z G V 0 Y W l s M z U 0 M y A o N S k v Q X V 0 b 1 J l b W 9 2 Z W R D b 2 x 1 b W 5 z M S 5 7 Q 2 9 s d W 1 u M j Q s M j N 9 J n F 1 b 3 Q 7 L C Z x d W 9 0 O 1 N l Y 3 R p b 2 4 x L 2 R l d G F p b D M 1 N D M g K D U p L 0 F 1 d G 9 S Z W 1 v d m V k Q 2 9 s d W 1 u c z E u e 0 N v b H V t b j I 1 L D I 0 f S Z x d W 9 0 O y w m c X V v d D t T Z W N 0 a W 9 u M S 9 k Z X R h a W w z N T Q z I C g 1 K S 9 B d X R v U m V t b 3 Z l Z E N v b H V t b n M x L n t D b 2 x 1 b W 4 y N i w y N X 0 m c X V v d D s s J n F 1 b 3 Q 7 U 2 V j d G l v b j E v Z G V 0 Y W l s M z U 0 M y A o N S k v Q X V 0 b 1 J l b W 9 2 Z W R D b 2 x 1 b W 5 z M S 5 7 Q 2 9 s d W 1 u M j c s M j Z 9 J n F 1 b 3 Q 7 L C Z x d W 9 0 O 1 N l Y 3 R p b 2 4 x L 2 R l d G F p b D M 1 N D M g K D U p L 0 F 1 d G 9 S Z W 1 v d m V k Q 2 9 s d W 1 u c z E u e 0 N v b H V t b j I 4 L D I 3 f S Z x d W 9 0 O y w m c X V v d D t T Z W N 0 a W 9 u M S 9 k Z X R h a W w z N T Q z I C g 1 K S 9 B d X R v U m V t b 3 Z l Z E N v b H V t b n M x L n t D b 2 x 1 b W 4 y O S w y O H 0 m c X V v d D s s J n F 1 b 3 Q 7 U 2 V j d G l v b j E v Z G V 0 Y W l s M z U 0 M y A o N S k v Q X V 0 b 1 J l b W 9 2 Z W R D b 2 x 1 b W 5 z M S 5 7 Q 2 9 s d W 1 u M z A s M j l 9 J n F 1 b 3 Q 7 L C Z x d W 9 0 O 1 N l Y 3 R p b 2 4 x L 2 R l d G F p b D M 1 N D M g K D U p L 0 F 1 d G 9 S Z W 1 v d m V k Q 2 9 s d W 1 u c z E u e 0 N v b H V t b j M x L D M w f S Z x d W 9 0 O y w m c X V v d D t T Z W N 0 a W 9 u M S 9 k Z X R h a W w z N T Q z I C g 1 K S 9 B d X R v U m V t b 3 Z l Z E N v b H V t b n M x L n t D b 2 x 1 b W 4 z M i w z M X 0 m c X V v d D s s J n F 1 b 3 Q 7 U 2 V j d G l v b j E v Z G V 0 Y W l s M z U 0 M y A o N S k v Q X V 0 b 1 J l b W 9 2 Z W R D b 2 x 1 b W 5 z M S 5 7 Q 2 9 s d W 1 u M z M s M z J 9 J n F 1 b 3 Q 7 L C Z x d W 9 0 O 1 N l Y 3 R p b 2 4 x L 2 R l d G F p b D M 1 N D M g K D U p L 0 F 1 d G 9 S Z W 1 v d m V k Q 2 9 s d W 1 u c z E u e 0 N v b H V t b j M 0 L D M z f S Z x d W 9 0 O y w m c X V v d D t T Z W N 0 a W 9 u M S 9 k Z X R h a W w z N T Q z I C g 1 K S 9 B d X R v U m V t b 3 Z l Z E N v b H V t b n M x L n t D b 2 x 1 b W 4 z N S w z N H 0 m c X V v d D s s J n F 1 b 3 Q 7 U 2 V j d G l v b j E v Z G V 0 Y W l s M z U 0 M y A o N S k v Q X V 0 b 1 J l b W 9 2 Z W R D b 2 x 1 b W 5 z M S 5 7 Q 2 9 s d W 1 u M z Y s M z V 9 J n F 1 b 3 Q 7 L C Z x d W 9 0 O 1 N l Y 3 R p b 2 4 x L 2 R l d G F p b D M 1 N D M g K D U p L 0 F 1 d G 9 S Z W 1 v d m V k Q 2 9 s d W 1 u c z E u e 0 N v b H V t b j M 3 L D M 2 f S Z x d W 9 0 O y w m c X V v d D t T Z W N 0 a W 9 u M S 9 k Z X R h a W w z N T Q z I C g 1 K S 9 B d X R v U m V t b 3 Z l Z E N v b H V t b n M x L n t D b 2 x 1 b W 4 z O C w z N 3 0 m c X V v d D s s J n F 1 b 3 Q 7 U 2 V j d G l v b j E v Z G V 0 Y W l s M z U 0 M y A o N S k v Q X V 0 b 1 J l b W 9 2 Z W R D b 2 x 1 b W 5 z M S 5 7 Q 2 9 s d W 1 u M z k s M z h 9 J n F 1 b 3 Q 7 L C Z x d W 9 0 O 1 N l Y 3 R p b 2 4 x L 2 R l d G F p b D M 1 N D M g K D U p L 0 F 1 d G 9 S Z W 1 v d m V k Q 2 9 s d W 1 u c z E u e 0 N v b H V t b j Q w L D M 5 f S Z x d W 9 0 O y w m c X V v d D t T Z W N 0 a W 9 u M S 9 k Z X R h a W w z N T Q z I C g 1 K S 9 B d X R v U m V t b 3 Z l Z E N v b H V t b n M x L n t D b 2 x 1 b W 4 0 M S w 0 M H 0 m c X V v d D s s J n F 1 b 3 Q 7 U 2 V j d G l v b j E v Z G V 0 Y W l s M z U 0 M y A o N S k v Q X V 0 b 1 J l b W 9 2 Z W R D b 2 x 1 b W 5 z M S 5 7 Q 2 9 s d W 1 u N D I s N D F 9 J n F 1 b 3 Q 7 L C Z x d W 9 0 O 1 N l Y 3 R p b 2 4 x L 2 R l d G F p b D M 1 N D M g K D U p L 0 F 1 d G 9 S Z W 1 v d m V k Q 2 9 s d W 1 u c z E u e 0 N v b H V t b j Q z L D Q y f S Z x d W 9 0 O y w m c X V v d D t T Z W N 0 a W 9 u M S 9 k Z X R h a W w z N T Q z I C g 1 K S 9 B d X R v U m V t b 3 Z l Z E N v b H V t b n M x L n t D b 2 x 1 b W 4 0 N C w 0 M 3 0 m c X V v d D s s J n F 1 b 3 Q 7 U 2 V j d G l v b j E v Z G V 0 Y W l s M z U 0 M y A o N S k v Q X V 0 b 1 J l b W 9 2 Z W R D b 2 x 1 b W 5 z M S 5 7 Q 2 9 s d W 1 u N D U s N D R 9 J n F 1 b 3 Q 7 L C Z x d W 9 0 O 1 N l Y 3 R p b 2 4 x L 2 R l d G F p b D M 1 N D M g K D U p L 0 F 1 d G 9 S Z W 1 v d m V k Q 2 9 s d W 1 u c z E u e 0 N v b H V t b j Q 2 L D Q 1 f S Z x d W 9 0 O y w m c X V v d D t T Z W N 0 a W 9 u M S 9 k Z X R h a W w z N T Q z I C g 1 K S 9 B d X R v U m V t b 3 Z l Z E N v b H V t b n M x L n t D b 2 x 1 b W 4 0 N y w 0 N n 0 m c X V v d D s s J n F 1 b 3 Q 7 U 2 V j d G l v b j E v Z G V 0 Y W l s M z U 0 M y A o N S k v Q X V 0 b 1 J l b W 9 2 Z W R D b 2 x 1 b W 5 z M S 5 7 Q 2 9 s d W 1 u N D g s N D d 9 J n F 1 b 3 Q 7 L C Z x d W 9 0 O 1 N l Y 3 R p b 2 4 x L 2 R l d G F p b D M 1 N D M g K D U p L 0 F 1 d G 9 S Z W 1 v d m V k Q 2 9 s d W 1 u c z E u e 0 N v b H V t b j Q 5 L D Q 4 f S Z x d W 9 0 O y w m c X V v d D t T Z W N 0 a W 9 u M S 9 k Z X R h a W w z N T Q z I C g 1 K S 9 B d X R v U m V t b 3 Z l Z E N v b H V t b n M x L n t D b 2 x 1 b W 4 1 M C w 0 O X 0 m c X V v d D s s J n F 1 b 3 Q 7 U 2 V j d G l v b j E v Z G V 0 Y W l s M z U 0 M y A o N S k v Q X V 0 b 1 J l b W 9 2 Z W R D b 2 x 1 b W 5 z M S 5 7 Q 2 9 s d W 1 u N T E s N T B 9 J n F 1 b 3 Q 7 L C Z x d W 9 0 O 1 N l Y 3 R p b 2 4 x L 2 R l d G F p b D M 1 N D M g K D U p L 0 F 1 d G 9 S Z W 1 v d m V k Q 2 9 s d W 1 u c z E u e 0 N v b H V t b j U y L D U x f S Z x d W 9 0 O y w m c X V v d D t T Z W N 0 a W 9 u M S 9 k Z X R h a W w z N T Q z I C g 1 K S 9 B d X R v U m V t b 3 Z l Z E N v b H V t b n M x L n t D b 2 x 1 b W 4 1 M y w 1 M n 0 m c X V v d D s s J n F 1 b 3 Q 7 U 2 V j d G l v b j E v Z G V 0 Y W l s M z U 0 M y A o N S k v Q X V 0 b 1 J l b W 9 2 Z W R D b 2 x 1 b W 5 z M S 5 7 Q 2 9 s d W 1 u N T Q s N T N 9 J n F 1 b 3 Q 7 L C Z x d W 9 0 O 1 N l Y 3 R p b 2 4 x L 2 R l d G F p b D M 1 N D M g K D U p L 0 F 1 d G 9 S Z W 1 v d m V k Q 2 9 s d W 1 u c z E u e 0 N v b H V t b j U 1 L D U 0 f S Z x d W 9 0 O y w m c X V v d D t T Z W N 0 a W 9 u M S 9 k Z X R h a W w z N T Q z I C g 1 K S 9 B d X R v U m V t b 3 Z l Z E N v b H V t b n M x L n t D b 2 x 1 b W 4 1 N i w 1 N X 0 m c X V v d D s s J n F 1 b 3 Q 7 U 2 V j d G l v b j E v Z G V 0 Y W l s M z U 0 M y A o N S k v Q X V 0 b 1 J l b W 9 2 Z W R D b 2 x 1 b W 5 z M S 5 7 Q 2 9 s d W 1 u N T c s N T Z 9 J n F 1 b 3 Q 7 L C Z x d W 9 0 O 1 N l Y 3 R p b 2 4 x L 2 R l d G F p b D M 1 N D M g K D U p L 0 F 1 d G 9 S Z W 1 v d m V k Q 2 9 s d W 1 u c z E u e 0 N v b H V t b j U 4 L D U 3 f S Z x d W 9 0 O y w m c X V v d D t T Z W N 0 a W 9 u M S 9 k Z X R h a W w z N T Q z I C g 1 K S 9 B d X R v U m V t b 3 Z l Z E N v b H V t b n M x L n t D b 2 x 1 b W 4 1 O S w 1 O H 0 m c X V v d D s s J n F 1 b 3 Q 7 U 2 V j d G l v b j E v Z G V 0 Y W l s M z U 0 M y A o N S k v Q X V 0 b 1 J l b W 9 2 Z W R D b 2 x 1 b W 5 z M S 5 7 Q 2 9 s d W 1 u N j A s N T l 9 J n F 1 b 3 Q 7 L C Z x d W 9 0 O 1 N l Y 3 R p b 2 4 x L 2 R l d G F p b D M 1 N D M g K D U p L 0 F 1 d G 9 S Z W 1 v d m V k Q 2 9 s d W 1 u c z E u e 0 N v b H V t b j Y x L D Y w f S Z x d W 9 0 O y w m c X V v d D t T Z W N 0 a W 9 u M S 9 k Z X R h a W w z N T Q z I C g 1 K S 9 B d X R v U m V t b 3 Z l Z E N v b H V t b n M x L n t D b 2 x 1 b W 4 2 M i w 2 M X 0 m c X V v d D s s J n F 1 b 3 Q 7 U 2 V j d G l v b j E v Z G V 0 Y W l s M z U 0 M y A o N S k v Q X V 0 b 1 J l b W 9 2 Z W R D b 2 x 1 b W 5 z M S 5 7 Q 2 9 s d W 1 u N j M s N j J 9 J n F 1 b 3 Q 7 L C Z x d W 9 0 O 1 N l Y 3 R p b 2 4 x L 2 R l d G F p b D M 1 N D M g K D U p L 0 F 1 d G 9 S Z W 1 v d m V k Q 2 9 s d W 1 u c z E u e 0 N v b H V t b j Y 0 L D Y z f S Z x d W 9 0 O y w m c X V v d D t T Z W N 0 a W 9 u M S 9 k Z X R h a W w z N T Q z I C g 1 K S 9 B d X R v U m V t b 3 Z l Z E N v b H V t b n M x L n t D b 2 x 1 b W 4 2 N S w 2 N H 0 m c X V v d D s s J n F 1 b 3 Q 7 U 2 V j d G l v b j E v Z G V 0 Y W l s M z U 0 M y A o N S k v Q X V 0 b 1 J l b W 9 2 Z W R D b 2 x 1 b W 5 z M S 5 7 Q 2 9 s d W 1 u N j Y s N j V 9 J n F 1 b 3 Q 7 L C Z x d W 9 0 O 1 N l Y 3 R p b 2 4 x L 2 R l d G F p b D M 1 N D M g K D U p L 0 F 1 d G 9 S Z W 1 v d m V k Q 2 9 s d W 1 u c z E u e 0 N v b H V t b j Y 3 L D Y 2 f S Z x d W 9 0 O y w m c X V v d D t T Z W N 0 a W 9 u M S 9 k Z X R h a W w z N T Q z I C g 1 K S 9 B d X R v U m V t b 3 Z l Z E N v b H V t b n M x L n t D b 2 x 1 b W 4 2 O C w 2 N 3 0 m c X V v d D s s J n F 1 b 3 Q 7 U 2 V j d G l v b j E v Z G V 0 Y W l s M z U 0 M y A o N S k v Q X V 0 b 1 J l b W 9 2 Z W R D b 2 x 1 b W 5 z M S 5 7 Q 2 9 s d W 1 u N j k s N j h 9 J n F 1 b 3 Q 7 L C Z x d W 9 0 O 1 N l Y 3 R p b 2 4 x L 2 R l d G F p b D M 1 N D M g K D U p L 0 F 1 d G 9 S Z W 1 v d m V k Q 2 9 s d W 1 u c z E u e 0 N v b H V t b j c w L D Y 5 f S Z x d W 9 0 O y w m c X V v d D t T Z W N 0 a W 9 u M S 9 k Z X R h a W w z N T Q z I C g 1 K S 9 B d X R v U m V t b 3 Z l Z E N v b H V t b n M x L n t D b 2 x 1 b W 4 3 M S w 3 M H 0 m c X V v d D s s J n F 1 b 3 Q 7 U 2 V j d G l v b j E v Z G V 0 Y W l s M z U 0 M y A o N S k v Q X V 0 b 1 J l b W 9 2 Z W R D b 2 x 1 b W 5 z M S 5 7 Q 2 9 s d W 1 u N z I s N z F 9 J n F 1 b 3 Q 7 L C Z x d W 9 0 O 1 N l Y 3 R p b 2 4 x L 2 R l d G F p b D M 1 N D M g K D U p L 0 F 1 d G 9 S Z W 1 v d m V k Q 2 9 s d W 1 u c z E u e 0 N v b H V t b j c z L D c y f S Z x d W 9 0 O y w m c X V v d D t T Z W N 0 a W 9 u M S 9 k Z X R h a W w z N T Q z I C g 1 K S 9 B d X R v U m V t b 3 Z l Z E N v b H V t b n M x L n t D b 2 x 1 b W 4 3 N C w 3 M 3 0 m c X V v d D s s J n F 1 b 3 Q 7 U 2 V j d G l v b j E v Z G V 0 Y W l s M z U 0 M y A o N S k v Q X V 0 b 1 J l b W 9 2 Z W R D b 2 x 1 b W 5 z M S 5 7 Q 2 9 s d W 1 u N z U s N z R 9 J n F 1 b 3 Q 7 L C Z x d W 9 0 O 1 N l Y 3 R p b 2 4 x L 2 R l d G F p b D M 1 N D M g K D U p L 0 F 1 d G 9 S Z W 1 v d m V k Q 2 9 s d W 1 u c z E u e 0 N v b H V t b j c 2 L D c 1 f S Z x d W 9 0 O y w m c X V v d D t T Z W N 0 a W 9 u M S 9 k Z X R h a W w z N T Q z I C g 1 K S 9 B d X R v U m V t b 3 Z l Z E N v b H V t b n M x L n t D b 2 x 1 b W 4 3 N y w 3 N n 0 m c X V v d D s s J n F 1 b 3 Q 7 U 2 V j d G l v b j E v Z G V 0 Y W l s M z U 0 M y A o N S k v Q X V 0 b 1 J l b W 9 2 Z W R D b 2 x 1 b W 5 z M S 5 7 Q 2 9 s d W 1 u N z g s N z d 9 J n F 1 b 3 Q 7 L C Z x d W 9 0 O 1 N l Y 3 R p b 2 4 x L 2 R l d G F p b D M 1 N D M g K D U p L 0 F 1 d G 9 S Z W 1 v d m V k Q 2 9 s d W 1 u c z E u e 0 N v b H V t b j c 5 L D c 4 f S Z x d W 9 0 O y w m c X V v d D t T Z W N 0 a W 9 u M S 9 k Z X R h a W w z N T Q z I C g 1 K S 9 B d X R v U m V t b 3 Z l Z E N v b H V t b n M x L n t D b 2 x 1 b W 4 4 M C w 3 O X 0 m c X V v d D s s J n F 1 b 3 Q 7 U 2 V j d G l v b j E v Z G V 0 Y W l s M z U 0 M y A o N S k v Q X V 0 b 1 J l b W 9 2 Z W R D b 2 x 1 b W 5 z M S 5 7 Q 2 9 s d W 1 u O D E s O D B 9 J n F 1 b 3 Q 7 L C Z x d W 9 0 O 1 N l Y 3 R p b 2 4 x L 2 R l d G F p b D M 1 N D M g K D U p L 0 F 1 d G 9 S Z W 1 v d m V k Q 2 9 s d W 1 u c z E u e 0 N v b H V t b j g y L D g x f S Z x d W 9 0 O y w m c X V v d D t T Z W N 0 a W 9 u M S 9 k Z X R h a W w z N T Q z I C g 1 K S 9 B d X R v U m V t b 3 Z l Z E N v b H V t b n M x L n t D b 2 x 1 b W 4 4 M y w 4 M n 0 m c X V v d D s s J n F 1 b 3 Q 7 U 2 V j d G l v b j E v Z G V 0 Y W l s M z U 0 M y A o N S k v Q X V 0 b 1 J l b W 9 2 Z W R D b 2 x 1 b W 5 z M S 5 7 Q 2 9 s d W 1 u O D Q s O D N 9 J n F 1 b 3 Q 7 L C Z x d W 9 0 O 1 N l Y 3 R p b 2 4 x L 2 R l d G F p b D M 1 N D M g K D U p L 0 F 1 d G 9 S Z W 1 v d m V k Q 2 9 s d W 1 u c z E u e 0 N v b H V t b j g 1 L D g 0 f S Z x d W 9 0 O y w m c X V v d D t T Z W N 0 a W 9 u M S 9 k Z X R h a W w z N T Q z I C g 1 K S 9 B d X R v U m V t b 3 Z l Z E N v b H V t b n M x L n t D b 2 x 1 b W 4 4 N i w 4 N X 0 m c X V v d D s s J n F 1 b 3 Q 7 U 2 V j d G l v b j E v Z G V 0 Y W l s M z U 0 M y A o N S k v Q X V 0 b 1 J l b W 9 2 Z W R D b 2 x 1 b W 5 z M S 5 7 Q 2 9 s d W 1 u O D c s O D Z 9 J n F 1 b 3 Q 7 L C Z x d W 9 0 O 1 N l Y 3 R p b 2 4 x L 2 R l d G F p b D M 1 N D M g K D U p L 0 F 1 d G 9 S Z W 1 v d m V k Q 2 9 s d W 1 u c z E u e 0 N v b H V t b j g 4 L D g 3 f S Z x d W 9 0 O y w m c X V v d D t T Z W N 0 a W 9 u M S 9 k Z X R h a W w z N T Q z I C g 1 K S 9 B d X R v U m V t b 3 Z l Z E N v b H V t b n M x L n t D b 2 x 1 b W 4 4 O S w 4 O H 0 m c X V v d D s s J n F 1 b 3 Q 7 U 2 V j d G l v b j E v Z G V 0 Y W l s M z U 0 M y A o N S k v Q X V 0 b 1 J l b W 9 2 Z W R D b 2 x 1 b W 5 z M S 5 7 Q 2 9 s d W 1 u O T A s O D l 9 J n F 1 b 3 Q 7 L C Z x d W 9 0 O 1 N l Y 3 R p b 2 4 x L 2 R l d G F p b D M 1 N D M g K D U p L 0 F 1 d G 9 S Z W 1 v d m V k Q 2 9 s d W 1 u c z E u e 0 N v b H V t b j k x L D k w f S Z x d W 9 0 O y w m c X V v d D t T Z W N 0 a W 9 u M S 9 k Z X R h a W w z N T Q z I C g 1 K S 9 B d X R v U m V t b 3 Z l Z E N v b H V t b n M x L n t D b 2 x 1 b W 4 5 M i w 5 M X 0 m c X V v d D s s J n F 1 b 3 Q 7 U 2 V j d G l v b j E v Z G V 0 Y W l s M z U 0 M y A o N S k v Q X V 0 b 1 J l b W 9 2 Z W R D b 2 x 1 b W 5 z M S 5 7 Q 2 9 s d W 1 u O T M s O T J 9 J n F 1 b 3 Q 7 L C Z x d W 9 0 O 1 N l Y 3 R p b 2 4 x L 2 R l d G F p b D M 1 N D M g K D U p L 0 F 1 d G 9 S Z W 1 v d m V k Q 2 9 s d W 1 u c z E u e 0 N v b H V t b j k 0 L D k z f S Z x d W 9 0 O y w m c X V v d D t T Z W N 0 a W 9 u M S 9 k Z X R h a W w z N T Q z I C g 1 K S 9 B d X R v U m V t b 3 Z l Z E N v b H V t b n M x L n t D b 2 x 1 b W 4 5 N S w 5 N H 0 m c X V v d D s s J n F 1 b 3 Q 7 U 2 V j d G l v b j E v Z G V 0 Y W l s M z U 0 M y A o N S k v Q X V 0 b 1 J l b W 9 2 Z W R D b 2 x 1 b W 5 z M S 5 7 Q 2 9 s d W 1 u O T Y s O T V 9 J n F 1 b 3 Q 7 L C Z x d W 9 0 O 1 N l Y 3 R p b 2 4 x L 2 R l d G F p b D M 1 N D M g K D U p L 0 F 1 d G 9 S Z W 1 v d m V k Q 2 9 s d W 1 u c z E u e 0 N v b H V t b j k 3 L D k 2 f S Z x d W 9 0 O y w m c X V v d D t T Z W N 0 a W 9 u M S 9 k Z X R h a W w z N T Q z I C g 1 K S 9 B d X R v U m V t b 3 Z l Z E N v b H V t b n M x L n t D b 2 x 1 b W 4 5 O C w 5 N 3 0 m c X V v d D s s J n F 1 b 3 Q 7 U 2 V j d G l v b j E v Z G V 0 Y W l s M z U 0 M y A o N S k v Q X V 0 b 1 J l b W 9 2 Z W R D b 2 x 1 b W 5 z M S 5 7 Q 2 9 s d W 1 u O T k s O T h 9 J n F 1 b 3 Q 7 L C Z x d W 9 0 O 1 N l Y 3 R p b 2 4 x L 2 R l d G F p b D M 1 N D M g K D U p L 0 F 1 d G 9 S Z W 1 v d m V k Q 2 9 s d W 1 u c z E u e 0 N v b H V t b j E w M C w 5 O X 0 m c X V v d D s s J n F 1 b 3 Q 7 U 2 V j d G l v b j E v Z G V 0 Y W l s M z U 0 M y A o N S k v Q X V 0 b 1 J l b W 9 2 Z W R D b 2 x 1 b W 5 z M S 5 7 Q 2 9 s d W 1 u M T A x L D E w M H 0 m c X V v d D s s J n F 1 b 3 Q 7 U 2 V j d G l v b j E v Z G V 0 Y W l s M z U 0 M y A o N S k v Q X V 0 b 1 J l b W 9 2 Z W R D b 2 x 1 b W 5 z M S 5 7 Q 2 9 s d W 1 u M T A y L D E w M X 0 m c X V v d D s s J n F 1 b 3 Q 7 U 2 V j d G l v b j E v Z G V 0 Y W l s M z U 0 M y A o N S k v Q X V 0 b 1 J l b W 9 2 Z W R D b 2 x 1 b W 5 z M S 5 7 Q 2 9 s d W 1 u M T A z L D E w M n 0 m c X V v d D s s J n F 1 b 3 Q 7 U 2 V j d G l v b j E v Z G V 0 Y W l s M z U 0 M y A o N S k v Q X V 0 b 1 J l b W 9 2 Z W R D b 2 x 1 b W 5 z M S 5 7 Q 2 9 s d W 1 u M T A 0 L D E w M 3 0 m c X V v d D s s J n F 1 b 3 Q 7 U 2 V j d G l v b j E v Z G V 0 Y W l s M z U 0 M y A o N S k v Q X V 0 b 1 J l b W 9 2 Z W R D b 2 x 1 b W 5 z M S 5 7 Q 2 9 s d W 1 u M T A 1 L D E w N H 0 m c X V v d D s s J n F 1 b 3 Q 7 U 2 V j d G l v b j E v Z G V 0 Y W l s M z U 0 M y A o N S k v Q X V 0 b 1 J l b W 9 2 Z W R D b 2 x 1 b W 5 z M S 5 7 Q 2 9 s d W 1 u M T A 2 L D E w N X 0 m c X V v d D s s J n F 1 b 3 Q 7 U 2 V j d G l v b j E v Z G V 0 Y W l s M z U 0 M y A o N S k v Q X V 0 b 1 J l b W 9 2 Z W R D b 2 x 1 b W 5 z M S 5 7 Q 2 9 s d W 1 u M T A 3 L D E w N n 0 m c X V v d D s s J n F 1 b 3 Q 7 U 2 V j d G l v b j E v Z G V 0 Y W l s M z U 0 M y A o N S k v Q X V 0 b 1 J l b W 9 2 Z W R D b 2 x 1 b W 5 z M S 5 7 Q 2 9 s d W 1 u M T A 4 L D E w N 3 0 m c X V v d D s s J n F 1 b 3 Q 7 U 2 V j d G l v b j E v Z G V 0 Y W l s M z U 0 M y A o N S k v Q X V 0 b 1 J l b W 9 2 Z W R D b 2 x 1 b W 5 z M S 5 7 Q 2 9 s d W 1 u M T A 5 L D E w O H 0 m c X V v d D s s J n F 1 b 3 Q 7 U 2 V j d G l v b j E v Z G V 0 Y W l s M z U 0 M y A o N S k v Q X V 0 b 1 J l b W 9 2 Z W R D b 2 x 1 b W 5 z M S 5 7 Q 2 9 s d W 1 u M T E w L D E w O X 0 m c X V v d D s s J n F 1 b 3 Q 7 U 2 V j d G l v b j E v Z G V 0 Y W l s M z U 0 M y A o N S k v Q X V 0 b 1 J l b W 9 2 Z W R D b 2 x 1 b W 5 z M S 5 7 Q 2 9 s d W 1 u M T E x L D E x M H 0 m c X V v d D s s J n F 1 b 3 Q 7 U 2 V j d G l v b j E v Z G V 0 Y W l s M z U 0 M y A o N S k v Q X V 0 b 1 J l b W 9 2 Z W R D b 2 x 1 b W 5 z M S 5 7 Q 2 9 s d W 1 u M T E y L D E x M X 0 m c X V v d D s s J n F 1 b 3 Q 7 U 2 V j d G l v b j E v Z G V 0 Y W l s M z U 0 M y A o N S k v Q X V 0 b 1 J l b W 9 2 Z W R D b 2 x 1 b W 5 z M S 5 7 Q 2 9 s d W 1 u M T E z L D E x M n 0 m c X V v d D s s J n F 1 b 3 Q 7 U 2 V j d G l v b j E v Z G V 0 Y W l s M z U 0 M y A o N S k v Q X V 0 b 1 J l b W 9 2 Z W R D b 2 x 1 b W 5 z M S 5 7 Q 2 9 s d W 1 u M T E 0 L D E x M 3 0 m c X V v d D s s J n F 1 b 3 Q 7 U 2 V j d G l v b j E v Z G V 0 Y W l s M z U 0 M y A o N S k v Q X V 0 b 1 J l b W 9 2 Z W R D b 2 x 1 b W 5 z M S 5 7 Q 2 9 s d W 1 u M T E 1 L D E x N H 0 m c X V v d D s s J n F 1 b 3 Q 7 U 2 V j d G l v b j E v Z G V 0 Y W l s M z U 0 M y A o N S k v Q X V 0 b 1 J l b W 9 2 Z W R D b 2 x 1 b W 5 z M S 5 7 Q 2 9 s d W 1 u M T E 2 L D E x N X 0 m c X V v d D s s J n F 1 b 3 Q 7 U 2 V j d G l v b j E v Z G V 0 Y W l s M z U 0 M y A o N S k v Q X V 0 b 1 J l b W 9 2 Z W R D b 2 x 1 b W 5 z M S 5 7 Q 2 9 s d W 1 u M T E 3 L D E x N n 0 m c X V v d D s s J n F 1 b 3 Q 7 U 2 V j d G l v b j E v Z G V 0 Y W l s M z U 0 M y A o N S k v Q X V 0 b 1 J l b W 9 2 Z W R D b 2 x 1 b W 5 z M S 5 7 Q 2 9 s d W 1 u M T E 4 L D E x N 3 0 m c X V v d D s s J n F 1 b 3 Q 7 U 2 V j d G l v b j E v Z G V 0 Y W l s M z U 0 M y A o N S k v Q X V 0 b 1 J l b W 9 2 Z W R D b 2 x 1 b W 5 z M S 5 7 Q 2 9 s d W 1 u M T E 5 L D E x O H 0 m c X V v d D s s J n F 1 b 3 Q 7 U 2 V j d G l v b j E v Z G V 0 Y W l s M z U 0 M y A o N S k v Q X V 0 b 1 J l b W 9 2 Z W R D b 2 x 1 b W 5 z M S 5 7 Q 2 9 s d W 1 u M T I w L D E x O X 0 m c X V v d D s s J n F 1 b 3 Q 7 U 2 V j d G l v b j E v Z G V 0 Y W l s M z U 0 M y A o N S k v Q X V 0 b 1 J l b W 9 2 Z W R D b 2 x 1 b W 5 z M S 5 7 Q 2 9 s d W 1 u M T I x L D E y M H 0 m c X V v d D s s J n F 1 b 3 Q 7 U 2 V j d G l v b j E v Z G V 0 Y W l s M z U 0 M y A o N S k v Q X V 0 b 1 J l b W 9 2 Z W R D b 2 x 1 b W 5 z M S 5 7 Q 2 9 s d W 1 u M T I y L D E y M X 0 m c X V v d D s s J n F 1 b 3 Q 7 U 2 V j d G l v b j E v Z G V 0 Y W l s M z U 0 M y A o N S k v Q X V 0 b 1 J l b W 9 2 Z W R D b 2 x 1 b W 5 z M S 5 7 Q 2 9 s d W 1 u M T I z L D E y M n 0 m c X V v d D s s J n F 1 b 3 Q 7 U 2 V j d G l v b j E v Z G V 0 Y W l s M z U 0 M y A o N S k v Q X V 0 b 1 J l b W 9 2 Z W R D b 2 x 1 b W 5 z M S 5 7 Q 2 9 s d W 1 u M T I 0 L D E y M 3 0 m c X V v d D s s J n F 1 b 3 Q 7 U 2 V j d G l v b j E v Z G V 0 Y W l s M z U 0 M y A o N S k v Q X V 0 b 1 J l b W 9 2 Z W R D b 2 x 1 b W 5 z M S 5 7 Q 2 9 s d W 1 u M T I 1 L D E y N H 0 m c X V v d D s s J n F 1 b 3 Q 7 U 2 V j d G l v b j E v Z G V 0 Y W l s M z U 0 M y A o N S k v Q X V 0 b 1 J l b W 9 2 Z W R D b 2 x 1 b W 5 z M S 5 7 Q 2 9 s d W 1 u M T I 2 L D E y N X 0 m c X V v d D s s J n F 1 b 3 Q 7 U 2 V j d G l v b j E v Z G V 0 Y W l s M z U 0 M y A o N S k v Q X V 0 b 1 J l b W 9 2 Z W R D b 2 x 1 b W 5 z M S 5 7 Q 2 9 s d W 1 u M T I 3 L D E y N n 0 m c X V v d D s s J n F 1 b 3 Q 7 U 2 V j d G l v b j E v Z G V 0 Y W l s M z U 0 M y A o N S k v Q X V 0 b 1 J l b W 9 2 Z W R D b 2 x 1 b W 5 z M S 5 7 Q 2 9 s d W 1 u M T I 4 L D E y N 3 0 m c X V v d D s s J n F 1 b 3 Q 7 U 2 V j d G l v b j E v Z G V 0 Y W l s M z U 0 M y A o N S k v Q X V 0 b 1 J l b W 9 2 Z W R D b 2 x 1 b W 5 z M S 5 7 Q 2 9 s d W 1 u M T I 5 L D E y O H 0 m c X V v d D s s J n F 1 b 3 Q 7 U 2 V j d G l v b j E v Z G V 0 Y W l s M z U 0 M y A o N S k v Q X V 0 b 1 J l b W 9 2 Z W R D b 2 x 1 b W 5 z M S 5 7 Q 2 9 s d W 1 u M T M w L D E y O X 0 m c X V v d D s s J n F 1 b 3 Q 7 U 2 V j d G l v b j E v Z G V 0 Y W l s M z U 0 M y A o N S k v Q X V 0 b 1 J l b W 9 2 Z W R D b 2 x 1 b W 5 z M S 5 7 Q 2 9 s d W 1 u M T M x L D E z M H 0 m c X V v d D s s J n F 1 b 3 Q 7 U 2 V j d G l v b j E v Z G V 0 Y W l s M z U 0 M y A o N S k v Q X V 0 b 1 J l b W 9 2 Z W R D b 2 x 1 b W 5 z M S 5 7 Q 2 9 s d W 1 u M T M y L D E z M X 0 m c X V v d D s s J n F 1 b 3 Q 7 U 2 V j d G l v b j E v Z G V 0 Y W l s M z U 0 M y A o N S k v Q X V 0 b 1 J l b W 9 2 Z W R D b 2 x 1 b W 5 z M S 5 7 Q 2 9 s d W 1 u M T M z L D E z M n 0 m c X V v d D s s J n F 1 b 3 Q 7 U 2 V j d G l v b j E v Z G V 0 Y W l s M z U 0 M y A o N S k v Q X V 0 b 1 J l b W 9 2 Z W R D b 2 x 1 b W 5 z M S 5 7 Q 2 9 s d W 1 u M T M 0 L D E z M 3 0 m c X V v d D s s J n F 1 b 3 Q 7 U 2 V j d G l v b j E v Z G V 0 Y W l s M z U 0 M y A o N S k v Q X V 0 b 1 J l b W 9 2 Z W R D b 2 x 1 b W 5 z M S 5 7 Q 2 9 s d W 1 u M T M 1 L D E z N H 0 m c X V v d D s s J n F 1 b 3 Q 7 U 2 V j d G l v b j E v Z G V 0 Y W l s M z U 0 M y A o N S k v Q X V 0 b 1 J l b W 9 2 Z W R D b 2 x 1 b W 5 z M S 5 7 Q 2 9 s d W 1 u M T M 2 L D E z N X 0 m c X V v d D s s J n F 1 b 3 Q 7 U 2 V j d G l v b j E v Z G V 0 Y W l s M z U 0 M y A o N S k v Q X V 0 b 1 J l b W 9 2 Z W R D b 2 x 1 b W 5 z M S 5 7 Q 2 9 s d W 1 u M T M 3 L D E z N n 0 m c X V v d D s s J n F 1 b 3 Q 7 U 2 V j d G l v b j E v Z G V 0 Y W l s M z U 0 M y A o N S k v Q X V 0 b 1 J l b W 9 2 Z W R D b 2 x 1 b W 5 z M S 5 7 Q 2 9 s d W 1 u M T M 4 L D E z N 3 0 m c X V v d D s s J n F 1 b 3 Q 7 U 2 V j d G l v b j E v Z G V 0 Y W l s M z U 0 M y A o N S k v Q X V 0 b 1 J l b W 9 2 Z W R D b 2 x 1 b W 5 z M S 5 7 Q 2 9 s d W 1 u M T M 5 L D E z O H 0 m c X V v d D s s J n F 1 b 3 Q 7 U 2 V j d G l v b j E v Z G V 0 Y W l s M z U 0 M y A o N S k v Q X V 0 b 1 J l b W 9 2 Z W R D b 2 x 1 b W 5 z M S 5 7 Q 2 9 s d W 1 u M T Q w L D E z O X 0 m c X V v d D s s J n F 1 b 3 Q 7 U 2 V j d G l v b j E v Z G V 0 Y W l s M z U 0 M y A o N S k v Q X V 0 b 1 J l b W 9 2 Z W R D b 2 x 1 b W 5 z M S 5 7 Q 2 9 s d W 1 u M T Q x L D E 0 M H 0 m c X V v d D s s J n F 1 b 3 Q 7 U 2 V j d G l v b j E v Z G V 0 Y W l s M z U 0 M y A o N S k v Q X V 0 b 1 J l b W 9 2 Z W R D b 2 x 1 b W 5 z M S 5 7 Q 2 9 s d W 1 u M T Q y L D E 0 M X 0 m c X V v d D s s J n F 1 b 3 Q 7 U 2 V j d G l v b j E v Z G V 0 Y W l s M z U 0 M y A o N S k v Q X V 0 b 1 J l b W 9 2 Z W R D b 2 x 1 b W 5 z M S 5 7 Q 2 9 s d W 1 u M T Q z L D E 0 M n 0 m c X V v d D s s J n F 1 b 3 Q 7 U 2 V j d G l v b j E v Z G V 0 Y W l s M z U 0 M y A o N S k v Q X V 0 b 1 J l b W 9 2 Z W R D b 2 x 1 b W 5 z M S 5 7 Q 2 9 s d W 1 u M T Q 0 L D E 0 M 3 0 m c X V v d D s s J n F 1 b 3 Q 7 U 2 V j d G l v b j E v Z G V 0 Y W l s M z U 0 M y A o N S k v Q X V 0 b 1 J l b W 9 2 Z W R D b 2 x 1 b W 5 z M S 5 7 Q 2 9 s d W 1 u M T Q 1 L D E 0 N H 0 m c X V v d D s s J n F 1 b 3 Q 7 U 2 V j d G l v b j E v Z G V 0 Y W l s M z U 0 M y A o N S k v Q X V 0 b 1 J l b W 9 2 Z W R D b 2 x 1 b W 5 z M S 5 7 Q 2 9 s d W 1 u M T Q 2 L D E 0 N X 0 m c X V v d D s s J n F 1 b 3 Q 7 U 2 V j d G l v b j E v Z G V 0 Y W l s M z U 0 M y A o N S k v Q X V 0 b 1 J l b W 9 2 Z W R D b 2 x 1 b W 5 z M S 5 7 Q 2 9 s d W 1 u M T Q 3 L D E 0 N n 0 m c X V v d D s s J n F 1 b 3 Q 7 U 2 V j d G l v b j E v Z G V 0 Y W l s M z U 0 M y A o N S k v Q X V 0 b 1 J l b W 9 2 Z W R D b 2 x 1 b W 5 z M S 5 7 Q 2 9 s d W 1 u M T Q 4 L D E 0 N 3 0 m c X V v d D s s J n F 1 b 3 Q 7 U 2 V j d G l v b j E v Z G V 0 Y W l s M z U 0 M y A o N S k v Q X V 0 b 1 J l b W 9 2 Z W R D b 2 x 1 b W 5 z M S 5 7 Q 2 9 s d W 1 u M T Q 5 L D E 0 O H 0 m c X V v d D s s J n F 1 b 3 Q 7 U 2 V j d G l v b j E v Z G V 0 Y W l s M z U 0 M y A o N S k v Q X V 0 b 1 J l b W 9 2 Z W R D b 2 x 1 b W 5 z M S 5 7 Q 2 9 s d W 1 u M T U w L D E 0 O X 0 m c X V v d D s s J n F 1 b 3 Q 7 U 2 V j d G l v b j E v Z G V 0 Y W l s M z U 0 M y A o N S k v Q X V 0 b 1 J l b W 9 2 Z W R D b 2 x 1 b W 5 z M S 5 7 Q 2 9 s d W 1 u M T U x L D E 1 M H 0 m c X V v d D s s J n F 1 b 3 Q 7 U 2 V j d G l v b j E v Z G V 0 Y W l s M z U 0 M y A o N S k v Q X V 0 b 1 J l b W 9 2 Z W R D b 2 x 1 b W 5 z M S 5 7 Q 2 9 s d W 1 u M T U y L D E 1 M X 0 m c X V v d D s s J n F 1 b 3 Q 7 U 2 V j d G l v b j E v Z G V 0 Y W l s M z U 0 M y A o N S k v Q X V 0 b 1 J l b W 9 2 Z W R D b 2 x 1 b W 5 z M S 5 7 Q 2 9 s d W 1 u M T U z L D E 1 M n 0 m c X V v d D s s J n F 1 b 3 Q 7 U 2 V j d G l v b j E v Z G V 0 Y W l s M z U 0 M y A o N S k v Q X V 0 b 1 J l b W 9 2 Z W R D b 2 x 1 b W 5 z M S 5 7 Q 2 9 s d W 1 u M T U 0 L D E 1 M 3 0 m c X V v d D s s J n F 1 b 3 Q 7 U 2 V j d G l v b j E v Z G V 0 Y W l s M z U 0 M y A o N S k v Q X V 0 b 1 J l b W 9 2 Z W R D b 2 x 1 b W 5 z M S 5 7 Q 2 9 s d W 1 u M T U 1 L D E 1 N H 0 m c X V v d D s s J n F 1 b 3 Q 7 U 2 V j d G l v b j E v Z G V 0 Y W l s M z U 0 M y A o N S k v Q X V 0 b 1 J l b W 9 2 Z W R D b 2 x 1 b W 5 z M S 5 7 Q 2 9 s d W 1 u M T U 2 L D E 1 N X 0 m c X V v d D s s J n F 1 b 3 Q 7 U 2 V j d G l v b j E v Z G V 0 Y W l s M z U 0 M y A o N S k v Q X V 0 b 1 J l b W 9 2 Z W R D b 2 x 1 b W 5 z M S 5 7 Q 2 9 s d W 1 u M T U 3 L D E 1 N n 0 m c X V v d D s s J n F 1 b 3 Q 7 U 2 V j d G l v b j E v Z G V 0 Y W l s M z U 0 M y A o N S k v Q X V 0 b 1 J l b W 9 2 Z W R D b 2 x 1 b W 5 z M S 5 7 Q 2 9 s d W 1 u M T U 4 L D E 1 N 3 0 m c X V v d D s s J n F 1 b 3 Q 7 U 2 V j d G l v b j E v Z G V 0 Y W l s M z U 0 M y A o N S k v Q X V 0 b 1 J l b W 9 2 Z W R D b 2 x 1 b W 5 z M S 5 7 Q 2 9 s d W 1 u M T U 5 L D E 1 O H 0 m c X V v d D s s J n F 1 b 3 Q 7 U 2 V j d G l v b j E v Z G V 0 Y W l s M z U 0 M y A o N S k v Q X V 0 b 1 J l b W 9 2 Z W R D b 2 x 1 b W 5 z M S 5 7 Q 2 9 s d W 1 u M T Y w L D E 1 O X 0 m c X V v d D s s J n F 1 b 3 Q 7 U 2 V j d G l v b j E v Z G V 0 Y W l s M z U 0 M y A o N S k v Q X V 0 b 1 J l b W 9 2 Z W R D b 2 x 1 b W 5 z M S 5 7 Q 2 9 s d W 1 u M T Y x L D E 2 M H 0 m c X V v d D s s J n F 1 b 3 Q 7 U 2 V j d G l v b j E v Z G V 0 Y W l s M z U 0 M y A o N S k v Q X V 0 b 1 J l b W 9 2 Z W R D b 2 x 1 b W 5 z M S 5 7 Q 2 9 s d W 1 u M T Y y L D E 2 M X 0 m c X V v d D s s J n F 1 b 3 Q 7 U 2 V j d G l v b j E v Z G V 0 Y W l s M z U 0 M y A o N S k v Q X V 0 b 1 J l b W 9 2 Z W R D b 2 x 1 b W 5 z M S 5 7 Q 2 9 s d W 1 u M T Y z L D E 2 M n 0 m c X V v d D s s J n F 1 b 3 Q 7 U 2 V j d G l v b j E v Z G V 0 Y W l s M z U 0 M y A o N S k v Q X V 0 b 1 J l b W 9 2 Z W R D b 2 x 1 b W 5 z M S 5 7 Q 2 9 s d W 1 u M T Y 0 L D E 2 M 3 0 m c X V v d D s s J n F 1 b 3 Q 7 U 2 V j d G l v b j E v Z G V 0 Y W l s M z U 0 M y A o N S k v Q X V 0 b 1 J l b W 9 2 Z W R D b 2 x 1 b W 5 z M S 5 7 Q 2 9 s d W 1 u M T Y 1 L D E 2 N H 0 m c X V v d D s s J n F 1 b 3 Q 7 U 2 V j d G l v b j E v Z G V 0 Y W l s M z U 0 M y A o N S k v Q X V 0 b 1 J l b W 9 2 Z W R D b 2 x 1 b W 5 z M S 5 7 Q 2 9 s d W 1 u M T Y 2 L D E 2 N X 0 m c X V v d D s s J n F 1 b 3 Q 7 U 2 V j d G l v b j E v Z G V 0 Y W l s M z U 0 M y A o N S k v Q X V 0 b 1 J l b W 9 2 Z W R D b 2 x 1 b W 5 z M S 5 7 Q 2 9 s d W 1 u M T Y 3 L D E 2 N n 0 m c X V v d D s s J n F 1 b 3 Q 7 U 2 V j d G l v b j E v Z G V 0 Y W l s M z U 0 M y A o N S k v Q X V 0 b 1 J l b W 9 2 Z W R D b 2 x 1 b W 5 z M S 5 7 Q 2 9 s d W 1 u M T Y 4 L D E 2 N 3 0 m c X V v d D s s J n F 1 b 3 Q 7 U 2 V j d G l v b j E v Z G V 0 Y W l s M z U 0 M y A o N S k v Q X V 0 b 1 J l b W 9 2 Z W R D b 2 x 1 b W 5 z M S 5 7 Q 2 9 s d W 1 u M T Y 5 L D E 2 O H 0 m c X V v d D s s J n F 1 b 3 Q 7 U 2 V j d G l v b j E v Z G V 0 Y W l s M z U 0 M y A o N S k v Q X V 0 b 1 J l b W 9 2 Z W R D b 2 x 1 b W 5 z M S 5 7 Q 2 9 s d W 1 u M T c w L D E 2 O X 0 m c X V v d D s s J n F 1 b 3 Q 7 U 2 V j d G l v b j E v Z G V 0 Y W l s M z U 0 M y A o N S k v Q X V 0 b 1 J l b W 9 2 Z W R D b 2 x 1 b W 5 z M S 5 7 Q 2 9 s d W 1 u M T c x L D E 3 M H 0 m c X V v d D s s J n F 1 b 3 Q 7 U 2 V j d G l v b j E v Z G V 0 Y W l s M z U 0 M y A o N S k v Q X V 0 b 1 J l b W 9 2 Z W R D b 2 x 1 b W 5 z M S 5 7 Q 2 9 s d W 1 u M T c y L D E 3 M X 0 m c X V v d D s s J n F 1 b 3 Q 7 U 2 V j d G l v b j E v Z G V 0 Y W l s M z U 0 M y A o N S k v Q X V 0 b 1 J l b W 9 2 Z W R D b 2 x 1 b W 5 z M S 5 7 Q 2 9 s d W 1 u M T c z L D E 3 M n 0 m c X V v d D s s J n F 1 b 3 Q 7 U 2 V j d G l v b j E v Z G V 0 Y W l s M z U 0 M y A o N S k v Q X V 0 b 1 J l b W 9 2 Z W R D b 2 x 1 b W 5 z M S 5 7 Q 2 9 s d W 1 u M T c 0 L D E 3 M 3 0 m c X V v d D s s J n F 1 b 3 Q 7 U 2 V j d G l v b j E v Z G V 0 Y W l s M z U 0 M y A o N S k v Q X V 0 b 1 J l b W 9 2 Z W R D b 2 x 1 b W 5 z M S 5 7 Q 2 9 s d W 1 u M T c 1 L D E 3 N H 0 m c X V v d D s s J n F 1 b 3 Q 7 U 2 V j d G l v b j E v Z G V 0 Y W l s M z U 0 M y A o N S k v Q X V 0 b 1 J l b W 9 2 Z W R D b 2 x 1 b W 5 z M S 5 7 Q 2 9 s d W 1 u M T c 2 L D E 3 N X 0 m c X V v d D s s J n F 1 b 3 Q 7 U 2 V j d G l v b j E v Z G V 0 Y W l s M z U 0 M y A o N S k v Q X V 0 b 1 J l b W 9 2 Z W R D b 2 x 1 b W 5 z M S 5 7 Q 2 9 s d W 1 u M T c 3 L D E 3 N n 0 m c X V v d D s s J n F 1 b 3 Q 7 U 2 V j d G l v b j E v Z G V 0 Y W l s M z U 0 M y A o N S k v Q X V 0 b 1 J l b W 9 2 Z W R D b 2 x 1 b W 5 z M S 5 7 Q 2 9 s d W 1 u M T c 4 L D E 3 N 3 0 m c X V v d D s s J n F 1 b 3 Q 7 U 2 V j d G l v b j E v Z G V 0 Y W l s M z U 0 M y A o N S k v Q X V 0 b 1 J l b W 9 2 Z W R D b 2 x 1 b W 5 z M S 5 7 Q 2 9 s d W 1 u M T c 5 L D E 3 O H 0 m c X V v d D s s J n F 1 b 3 Q 7 U 2 V j d G l v b j E v Z G V 0 Y W l s M z U 0 M y A o N S k v Q X V 0 b 1 J l b W 9 2 Z W R D b 2 x 1 b W 5 z M S 5 7 Q 2 9 s d W 1 u M T g w L D E 3 O X 0 m c X V v d D s s J n F 1 b 3 Q 7 U 2 V j d G l v b j E v Z G V 0 Y W l s M z U 0 M y A o N S k v Q X V 0 b 1 J l b W 9 2 Z W R D b 2 x 1 b W 5 z M S 5 7 Q 2 9 s d W 1 u M T g x L D E 4 M H 0 m c X V v d D s s J n F 1 b 3 Q 7 U 2 V j d G l v b j E v Z G V 0 Y W l s M z U 0 M y A o N S k v Q X V 0 b 1 J l b W 9 2 Z W R D b 2 x 1 b W 5 z M S 5 7 Q 2 9 s d W 1 u M T g y L D E 4 M X 0 m c X V v d D s s J n F 1 b 3 Q 7 U 2 V j d G l v b j E v Z G V 0 Y W l s M z U 0 M y A o N S k v Q X V 0 b 1 J l b W 9 2 Z W R D b 2 x 1 b W 5 z M S 5 7 Q 2 9 s d W 1 u M T g z L D E 4 M n 0 m c X V v d D s s J n F 1 b 3 Q 7 U 2 V j d G l v b j E v Z G V 0 Y W l s M z U 0 M y A o N S k v Q X V 0 b 1 J l b W 9 2 Z W R D b 2 x 1 b W 5 z M S 5 7 Q 2 9 s d W 1 u M T g 0 L D E 4 M 3 0 m c X V v d D s s J n F 1 b 3 Q 7 U 2 V j d G l v b j E v Z G V 0 Y W l s M z U 0 M y A o N S k v Q X V 0 b 1 J l b W 9 2 Z W R D b 2 x 1 b W 5 z M S 5 7 Q 2 9 s d W 1 u M T g 1 L D E 4 N H 0 m c X V v d D s s J n F 1 b 3 Q 7 U 2 V j d G l v b j E v Z G V 0 Y W l s M z U 0 M y A o N S k v Q X V 0 b 1 J l b W 9 2 Z W R D b 2 x 1 b W 5 z M S 5 7 Q 2 9 s d W 1 u M T g 2 L D E 4 N X 0 m c X V v d D s s J n F 1 b 3 Q 7 U 2 V j d G l v b j E v Z G V 0 Y W l s M z U 0 M y A o N S k v Q X V 0 b 1 J l b W 9 2 Z W R D b 2 x 1 b W 5 z M S 5 7 Q 2 9 s d W 1 u M T g 3 L D E 4 N n 0 m c X V v d D s s J n F 1 b 3 Q 7 U 2 V j d G l v b j E v Z G V 0 Y W l s M z U 0 M y A o N S k v Q X V 0 b 1 J l b W 9 2 Z W R D b 2 x 1 b W 5 z M S 5 7 Q 2 9 s d W 1 u M T g 4 L D E 4 N 3 0 m c X V v d D s s J n F 1 b 3 Q 7 U 2 V j d G l v b j E v Z G V 0 Y W l s M z U 0 M y A o N S k v Q X V 0 b 1 J l b W 9 2 Z W R D b 2 x 1 b W 5 z M S 5 7 Q 2 9 s d W 1 u M T g 5 L D E 4 O H 0 m c X V v d D s s J n F 1 b 3 Q 7 U 2 V j d G l v b j E v Z G V 0 Y W l s M z U 0 M y A o N S k v Q X V 0 b 1 J l b W 9 2 Z W R D b 2 x 1 b W 5 z M S 5 7 Q 2 9 s d W 1 u M T k w L D E 4 O X 0 m c X V v d D s s J n F 1 b 3 Q 7 U 2 V j d G l v b j E v Z G V 0 Y W l s M z U 0 M y A o N S k v Q X V 0 b 1 J l b W 9 2 Z W R D b 2 x 1 b W 5 z M S 5 7 Q 2 9 s d W 1 u M T k x L D E 5 M H 0 m c X V v d D s s J n F 1 b 3 Q 7 U 2 V j d G l v b j E v Z G V 0 Y W l s M z U 0 M y A o N S k v Q X V 0 b 1 J l b W 9 2 Z W R D b 2 x 1 b W 5 z M S 5 7 Q 2 9 s d W 1 u M T k y L D E 5 M X 0 m c X V v d D t d L C Z x d W 9 0 O 0 N v b H V t b k N v d W 5 0 J n F 1 b 3 Q 7 O j E 5 M i w m c X V v d D t L Z X l D b 2 x 1 b W 5 O Y W 1 l c y Z x d W 9 0 O z p b X S w m c X V v d D t D b 2 x 1 b W 5 J Z G V u d G l 0 a W V z J n F 1 b 3 Q 7 O l s m c X V v d D t T Z W N 0 a W 9 u M S 9 k Z X R h a W w z N T Q z I C g 1 K S 9 B d X R v U m V t b 3 Z l Z E N v b H V t b n M x L n t D b 2 x 1 b W 4 x L D B 9 J n F 1 b 3 Q 7 L C Z x d W 9 0 O 1 N l Y 3 R p b 2 4 x L 2 R l d G F p b D M 1 N D M g K D U p L 0 F 1 d G 9 S Z W 1 v d m V k Q 2 9 s d W 1 u c z E u e 0 N v b H V t b j I s M X 0 m c X V v d D s s J n F 1 b 3 Q 7 U 2 V j d G l v b j E v Z G V 0 Y W l s M z U 0 M y A o N S k v Q X V 0 b 1 J l b W 9 2 Z W R D b 2 x 1 b W 5 z M S 5 7 Q 2 9 s d W 1 u M y w y f S Z x d W 9 0 O y w m c X V v d D t T Z W N 0 a W 9 u M S 9 k Z X R h a W w z N T Q z I C g 1 K S 9 B d X R v U m V t b 3 Z l Z E N v b H V t b n M x L n t D b 2 x 1 b W 4 0 L D N 9 J n F 1 b 3 Q 7 L C Z x d W 9 0 O 1 N l Y 3 R p b 2 4 x L 2 R l d G F p b D M 1 N D M g K D U p L 0 F 1 d G 9 S Z W 1 v d m V k Q 2 9 s d W 1 u c z E u e 0 N v b H V t b j U s N H 0 m c X V v d D s s J n F 1 b 3 Q 7 U 2 V j d G l v b j E v Z G V 0 Y W l s M z U 0 M y A o N S k v Q X V 0 b 1 J l b W 9 2 Z W R D b 2 x 1 b W 5 z M S 5 7 Q 2 9 s d W 1 u N i w 1 f S Z x d W 9 0 O y w m c X V v d D t T Z W N 0 a W 9 u M S 9 k Z X R h a W w z N T Q z I C g 1 K S 9 B d X R v U m V t b 3 Z l Z E N v b H V t b n M x L n t D b 2 x 1 b W 4 3 L D Z 9 J n F 1 b 3 Q 7 L C Z x d W 9 0 O 1 N l Y 3 R p b 2 4 x L 2 R l d G F p b D M 1 N D M g K D U p L 0 F 1 d G 9 S Z W 1 v d m V k Q 2 9 s d W 1 u c z E u e 0 N v b H V t b j g s N 3 0 m c X V v d D s s J n F 1 b 3 Q 7 U 2 V j d G l v b j E v Z G V 0 Y W l s M z U 0 M y A o N S k v Q X V 0 b 1 J l b W 9 2 Z W R D b 2 x 1 b W 5 z M S 5 7 Q 2 9 s d W 1 u O S w 4 f S Z x d W 9 0 O y w m c X V v d D t T Z W N 0 a W 9 u M S 9 k Z X R h a W w z N T Q z I C g 1 K S 9 B d X R v U m V t b 3 Z l Z E N v b H V t b n M x L n t D b 2 x 1 b W 4 x M C w 5 f S Z x d W 9 0 O y w m c X V v d D t T Z W N 0 a W 9 u M S 9 k Z X R h a W w z N T Q z I C g 1 K S 9 B d X R v U m V t b 3 Z l Z E N v b H V t b n M x L n t D b 2 x 1 b W 4 x M S w x M H 0 m c X V v d D s s J n F 1 b 3 Q 7 U 2 V j d G l v b j E v Z G V 0 Y W l s M z U 0 M y A o N S k v Q X V 0 b 1 J l b W 9 2 Z W R D b 2 x 1 b W 5 z M S 5 7 Q 2 9 s d W 1 u M T I s M T F 9 J n F 1 b 3 Q 7 L C Z x d W 9 0 O 1 N l Y 3 R p b 2 4 x L 2 R l d G F p b D M 1 N D M g K D U p L 0 F 1 d G 9 S Z W 1 v d m V k Q 2 9 s d W 1 u c z E u e 0 N v b H V t b j E z L D E y f S Z x d W 9 0 O y w m c X V v d D t T Z W N 0 a W 9 u M S 9 k Z X R h a W w z N T Q z I C g 1 K S 9 B d X R v U m V t b 3 Z l Z E N v b H V t b n M x L n t D b 2 x 1 b W 4 x N C w x M 3 0 m c X V v d D s s J n F 1 b 3 Q 7 U 2 V j d G l v b j E v Z G V 0 Y W l s M z U 0 M y A o N S k v Q X V 0 b 1 J l b W 9 2 Z W R D b 2 x 1 b W 5 z M S 5 7 Q 2 9 s d W 1 u M T U s M T R 9 J n F 1 b 3 Q 7 L C Z x d W 9 0 O 1 N l Y 3 R p b 2 4 x L 2 R l d G F p b D M 1 N D M g K D U p L 0 F 1 d G 9 S Z W 1 v d m V k Q 2 9 s d W 1 u c z E u e 0 N v b H V t b j E 2 L D E 1 f S Z x d W 9 0 O y w m c X V v d D t T Z W N 0 a W 9 u M S 9 k Z X R h a W w z N T Q z I C g 1 K S 9 B d X R v U m V t b 3 Z l Z E N v b H V t b n M x L n t D b 2 x 1 b W 4 x N y w x N n 0 m c X V v d D s s J n F 1 b 3 Q 7 U 2 V j d G l v b j E v Z G V 0 Y W l s M z U 0 M y A o N S k v Q X V 0 b 1 J l b W 9 2 Z W R D b 2 x 1 b W 5 z M S 5 7 Q 2 9 s d W 1 u M T g s M T d 9 J n F 1 b 3 Q 7 L C Z x d W 9 0 O 1 N l Y 3 R p b 2 4 x L 2 R l d G F p b D M 1 N D M g K D U p L 0 F 1 d G 9 S Z W 1 v d m V k Q 2 9 s d W 1 u c z E u e 0 N v b H V t b j E 5 L D E 4 f S Z x d W 9 0 O y w m c X V v d D t T Z W N 0 a W 9 u M S 9 k Z X R h a W w z N T Q z I C g 1 K S 9 B d X R v U m V t b 3 Z l Z E N v b H V t b n M x L n t D b 2 x 1 b W 4 y M C w x O X 0 m c X V v d D s s J n F 1 b 3 Q 7 U 2 V j d G l v b j E v Z G V 0 Y W l s M z U 0 M y A o N S k v Q X V 0 b 1 J l b W 9 2 Z W R D b 2 x 1 b W 5 z M S 5 7 Q 2 9 s d W 1 u M j E s M j B 9 J n F 1 b 3 Q 7 L C Z x d W 9 0 O 1 N l Y 3 R p b 2 4 x L 2 R l d G F p b D M 1 N D M g K D U p L 0 F 1 d G 9 S Z W 1 v d m V k Q 2 9 s d W 1 u c z E u e 0 N v b H V t b j I y L D I x f S Z x d W 9 0 O y w m c X V v d D t T Z W N 0 a W 9 u M S 9 k Z X R h a W w z N T Q z I C g 1 K S 9 B d X R v U m V t b 3 Z l Z E N v b H V t b n M x L n t D b 2 x 1 b W 4 y M y w y M n 0 m c X V v d D s s J n F 1 b 3 Q 7 U 2 V j d G l v b j E v Z G V 0 Y W l s M z U 0 M y A o N S k v Q X V 0 b 1 J l b W 9 2 Z W R D b 2 x 1 b W 5 z M S 5 7 Q 2 9 s d W 1 u M j Q s M j N 9 J n F 1 b 3 Q 7 L C Z x d W 9 0 O 1 N l Y 3 R p b 2 4 x L 2 R l d G F p b D M 1 N D M g K D U p L 0 F 1 d G 9 S Z W 1 v d m V k Q 2 9 s d W 1 u c z E u e 0 N v b H V t b j I 1 L D I 0 f S Z x d W 9 0 O y w m c X V v d D t T Z W N 0 a W 9 u M S 9 k Z X R h a W w z N T Q z I C g 1 K S 9 B d X R v U m V t b 3 Z l Z E N v b H V t b n M x L n t D b 2 x 1 b W 4 y N i w y N X 0 m c X V v d D s s J n F 1 b 3 Q 7 U 2 V j d G l v b j E v Z G V 0 Y W l s M z U 0 M y A o N S k v Q X V 0 b 1 J l b W 9 2 Z W R D b 2 x 1 b W 5 z M S 5 7 Q 2 9 s d W 1 u M j c s M j Z 9 J n F 1 b 3 Q 7 L C Z x d W 9 0 O 1 N l Y 3 R p b 2 4 x L 2 R l d G F p b D M 1 N D M g K D U p L 0 F 1 d G 9 S Z W 1 v d m V k Q 2 9 s d W 1 u c z E u e 0 N v b H V t b j I 4 L D I 3 f S Z x d W 9 0 O y w m c X V v d D t T Z W N 0 a W 9 u M S 9 k Z X R h a W w z N T Q z I C g 1 K S 9 B d X R v U m V t b 3 Z l Z E N v b H V t b n M x L n t D b 2 x 1 b W 4 y O S w y O H 0 m c X V v d D s s J n F 1 b 3 Q 7 U 2 V j d G l v b j E v Z G V 0 Y W l s M z U 0 M y A o N S k v Q X V 0 b 1 J l b W 9 2 Z W R D b 2 x 1 b W 5 z M S 5 7 Q 2 9 s d W 1 u M z A s M j l 9 J n F 1 b 3 Q 7 L C Z x d W 9 0 O 1 N l Y 3 R p b 2 4 x L 2 R l d G F p b D M 1 N D M g K D U p L 0 F 1 d G 9 S Z W 1 v d m V k Q 2 9 s d W 1 u c z E u e 0 N v b H V t b j M x L D M w f S Z x d W 9 0 O y w m c X V v d D t T Z W N 0 a W 9 u M S 9 k Z X R h a W w z N T Q z I C g 1 K S 9 B d X R v U m V t b 3 Z l Z E N v b H V t b n M x L n t D b 2 x 1 b W 4 z M i w z M X 0 m c X V v d D s s J n F 1 b 3 Q 7 U 2 V j d G l v b j E v Z G V 0 Y W l s M z U 0 M y A o N S k v Q X V 0 b 1 J l b W 9 2 Z W R D b 2 x 1 b W 5 z M S 5 7 Q 2 9 s d W 1 u M z M s M z J 9 J n F 1 b 3 Q 7 L C Z x d W 9 0 O 1 N l Y 3 R p b 2 4 x L 2 R l d G F p b D M 1 N D M g K D U p L 0 F 1 d G 9 S Z W 1 v d m V k Q 2 9 s d W 1 u c z E u e 0 N v b H V t b j M 0 L D M z f S Z x d W 9 0 O y w m c X V v d D t T Z W N 0 a W 9 u M S 9 k Z X R h a W w z N T Q z I C g 1 K S 9 B d X R v U m V t b 3 Z l Z E N v b H V t b n M x L n t D b 2 x 1 b W 4 z N S w z N H 0 m c X V v d D s s J n F 1 b 3 Q 7 U 2 V j d G l v b j E v Z G V 0 Y W l s M z U 0 M y A o N S k v Q X V 0 b 1 J l b W 9 2 Z W R D b 2 x 1 b W 5 z M S 5 7 Q 2 9 s d W 1 u M z Y s M z V 9 J n F 1 b 3 Q 7 L C Z x d W 9 0 O 1 N l Y 3 R p b 2 4 x L 2 R l d G F p b D M 1 N D M g K D U p L 0 F 1 d G 9 S Z W 1 v d m V k Q 2 9 s d W 1 u c z E u e 0 N v b H V t b j M 3 L D M 2 f S Z x d W 9 0 O y w m c X V v d D t T Z W N 0 a W 9 u M S 9 k Z X R h a W w z N T Q z I C g 1 K S 9 B d X R v U m V t b 3 Z l Z E N v b H V t b n M x L n t D b 2 x 1 b W 4 z O C w z N 3 0 m c X V v d D s s J n F 1 b 3 Q 7 U 2 V j d G l v b j E v Z G V 0 Y W l s M z U 0 M y A o N S k v Q X V 0 b 1 J l b W 9 2 Z W R D b 2 x 1 b W 5 z M S 5 7 Q 2 9 s d W 1 u M z k s M z h 9 J n F 1 b 3 Q 7 L C Z x d W 9 0 O 1 N l Y 3 R p b 2 4 x L 2 R l d G F p b D M 1 N D M g K D U p L 0 F 1 d G 9 S Z W 1 v d m V k Q 2 9 s d W 1 u c z E u e 0 N v b H V t b j Q w L D M 5 f S Z x d W 9 0 O y w m c X V v d D t T Z W N 0 a W 9 u M S 9 k Z X R h a W w z N T Q z I C g 1 K S 9 B d X R v U m V t b 3 Z l Z E N v b H V t b n M x L n t D b 2 x 1 b W 4 0 M S w 0 M H 0 m c X V v d D s s J n F 1 b 3 Q 7 U 2 V j d G l v b j E v Z G V 0 Y W l s M z U 0 M y A o N S k v Q X V 0 b 1 J l b W 9 2 Z W R D b 2 x 1 b W 5 z M S 5 7 Q 2 9 s d W 1 u N D I s N D F 9 J n F 1 b 3 Q 7 L C Z x d W 9 0 O 1 N l Y 3 R p b 2 4 x L 2 R l d G F p b D M 1 N D M g K D U p L 0 F 1 d G 9 S Z W 1 v d m V k Q 2 9 s d W 1 u c z E u e 0 N v b H V t b j Q z L D Q y f S Z x d W 9 0 O y w m c X V v d D t T Z W N 0 a W 9 u M S 9 k Z X R h a W w z N T Q z I C g 1 K S 9 B d X R v U m V t b 3 Z l Z E N v b H V t b n M x L n t D b 2 x 1 b W 4 0 N C w 0 M 3 0 m c X V v d D s s J n F 1 b 3 Q 7 U 2 V j d G l v b j E v Z G V 0 Y W l s M z U 0 M y A o N S k v Q X V 0 b 1 J l b W 9 2 Z W R D b 2 x 1 b W 5 z M S 5 7 Q 2 9 s d W 1 u N D U s N D R 9 J n F 1 b 3 Q 7 L C Z x d W 9 0 O 1 N l Y 3 R p b 2 4 x L 2 R l d G F p b D M 1 N D M g K D U p L 0 F 1 d G 9 S Z W 1 v d m V k Q 2 9 s d W 1 u c z E u e 0 N v b H V t b j Q 2 L D Q 1 f S Z x d W 9 0 O y w m c X V v d D t T Z W N 0 a W 9 u M S 9 k Z X R h a W w z N T Q z I C g 1 K S 9 B d X R v U m V t b 3 Z l Z E N v b H V t b n M x L n t D b 2 x 1 b W 4 0 N y w 0 N n 0 m c X V v d D s s J n F 1 b 3 Q 7 U 2 V j d G l v b j E v Z G V 0 Y W l s M z U 0 M y A o N S k v Q X V 0 b 1 J l b W 9 2 Z W R D b 2 x 1 b W 5 z M S 5 7 Q 2 9 s d W 1 u N D g s N D d 9 J n F 1 b 3 Q 7 L C Z x d W 9 0 O 1 N l Y 3 R p b 2 4 x L 2 R l d G F p b D M 1 N D M g K D U p L 0 F 1 d G 9 S Z W 1 v d m V k Q 2 9 s d W 1 u c z E u e 0 N v b H V t b j Q 5 L D Q 4 f S Z x d W 9 0 O y w m c X V v d D t T Z W N 0 a W 9 u M S 9 k Z X R h a W w z N T Q z I C g 1 K S 9 B d X R v U m V t b 3 Z l Z E N v b H V t b n M x L n t D b 2 x 1 b W 4 1 M C w 0 O X 0 m c X V v d D s s J n F 1 b 3 Q 7 U 2 V j d G l v b j E v Z G V 0 Y W l s M z U 0 M y A o N S k v Q X V 0 b 1 J l b W 9 2 Z W R D b 2 x 1 b W 5 z M S 5 7 Q 2 9 s d W 1 u N T E s N T B 9 J n F 1 b 3 Q 7 L C Z x d W 9 0 O 1 N l Y 3 R p b 2 4 x L 2 R l d G F p b D M 1 N D M g K D U p L 0 F 1 d G 9 S Z W 1 v d m V k Q 2 9 s d W 1 u c z E u e 0 N v b H V t b j U y L D U x f S Z x d W 9 0 O y w m c X V v d D t T Z W N 0 a W 9 u M S 9 k Z X R h a W w z N T Q z I C g 1 K S 9 B d X R v U m V t b 3 Z l Z E N v b H V t b n M x L n t D b 2 x 1 b W 4 1 M y w 1 M n 0 m c X V v d D s s J n F 1 b 3 Q 7 U 2 V j d G l v b j E v Z G V 0 Y W l s M z U 0 M y A o N S k v Q X V 0 b 1 J l b W 9 2 Z W R D b 2 x 1 b W 5 z M S 5 7 Q 2 9 s d W 1 u N T Q s N T N 9 J n F 1 b 3 Q 7 L C Z x d W 9 0 O 1 N l Y 3 R p b 2 4 x L 2 R l d G F p b D M 1 N D M g K D U p L 0 F 1 d G 9 S Z W 1 v d m V k Q 2 9 s d W 1 u c z E u e 0 N v b H V t b j U 1 L D U 0 f S Z x d W 9 0 O y w m c X V v d D t T Z W N 0 a W 9 u M S 9 k Z X R h a W w z N T Q z I C g 1 K S 9 B d X R v U m V t b 3 Z l Z E N v b H V t b n M x L n t D b 2 x 1 b W 4 1 N i w 1 N X 0 m c X V v d D s s J n F 1 b 3 Q 7 U 2 V j d G l v b j E v Z G V 0 Y W l s M z U 0 M y A o N S k v Q X V 0 b 1 J l b W 9 2 Z W R D b 2 x 1 b W 5 z M S 5 7 Q 2 9 s d W 1 u N T c s N T Z 9 J n F 1 b 3 Q 7 L C Z x d W 9 0 O 1 N l Y 3 R p b 2 4 x L 2 R l d G F p b D M 1 N D M g K D U p L 0 F 1 d G 9 S Z W 1 v d m V k Q 2 9 s d W 1 u c z E u e 0 N v b H V t b j U 4 L D U 3 f S Z x d W 9 0 O y w m c X V v d D t T Z W N 0 a W 9 u M S 9 k Z X R h a W w z N T Q z I C g 1 K S 9 B d X R v U m V t b 3 Z l Z E N v b H V t b n M x L n t D b 2 x 1 b W 4 1 O S w 1 O H 0 m c X V v d D s s J n F 1 b 3 Q 7 U 2 V j d G l v b j E v Z G V 0 Y W l s M z U 0 M y A o N S k v Q X V 0 b 1 J l b W 9 2 Z W R D b 2 x 1 b W 5 z M S 5 7 Q 2 9 s d W 1 u N j A s N T l 9 J n F 1 b 3 Q 7 L C Z x d W 9 0 O 1 N l Y 3 R p b 2 4 x L 2 R l d G F p b D M 1 N D M g K D U p L 0 F 1 d G 9 S Z W 1 v d m V k Q 2 9 s d W 1 u c z E u e 0 N v b H V t b j Y x L D Y w f S Z x d W 9 0 O y w m c X V v d D t T Z W N 0 a W 9 u M S 9 k Z X R h a W w z N T Q z I C g 1 K S 9 B d X R v U m V t b 3 Z l Z E N v b H V t b n M x L n t D b 2 x 1 b W 4 2 M i w 2 M X 0 m c X V v d D s s J n F 1 b 3 Q 7 U 2 V j d G l v b j E v Z G V 0 Y W l s M z U 0 M y A o N S k v Q X V 0 b 1 J l b W 9 2 Z W R D b 2 x 1 b W 5 z M S 5 7 Q 2 9 s d W 1 u N j M s N j J 9 J n F 1 b 3 Q 7 L C Z x d W 9 0 O 1 N l Y 3 R p b 2 4 x L 2 R l d G F p b D M 1 N D M g K D U p L 0 F 1 d G 9 S Z W 1 v d m V k Q 2 9 s d W 1 u c z E u e 0 N v b H V t b j Y 0 L D Y z f S Z x d W 9 0 O y w m c X V v d D t T Z W N 0 a W 9 u M S 9 k Z X R h a W w z N T Q z I C g 1 K S 9 B d X R v U m V t b 3 Z l Z E N v b H V t b n M x L n t D b 2 x 1 b W 4 2 N S w 2 N H 0 m c X V v d D s s J n F 1 b 3 Q 7 U 2 V j d G l v b j E v Z G V 0 Y W l s M z U 0 M y A o N S k v Q X V 0 b 1 J l b W 9 2 Z W R D b 2 x 1 b W 5 z M S 5 7 Q 2 9 s d W 1 u N j Y s N j V 9 J n F 1 b 3 Q 7 L C Z x d W 9 0 O 1 N l Y 3 R p b 2 4 x L 2 R l d G F p b D M 1 N D M g K D U p L 0 F 1 d G 9 S Z W 1 v d m V k Q 2 9 s d W 1 u c z E u e 0 N v b H V t b j Y 3 L D Y 2 f S Z x d W 9 0 O y w m c X V v d D t T Z W N 0 a W 9 u M S 9 k Z X R h a W w z N T Q z I C g 1 K S 9 B d X R v U m V t b 3 Z l Z E N v b H V t b n M x L n t D b 2 x 1 b W 4 2 O C w 2 N 3 0 m c X V v d D s s J n F 1 b 3 Q 7 U 2 V j d G l v b j E v Z G V 0 Y W l s M z U 0 M y A o N S k v Q X V 0 b 1 J l b W 9 2 Z W R D b 2 x 1 b W 5 z M S 5 7 Q 2 9 s d W 1 u N j k s N j h 9 J n F 1 b 3 Q 7 L C Z x d W 9 0 O 1 N l Y 3 R p b 2 4 x L 2 R l d G F p b D M 1 N D M g K D U p L 0 F 1 d G 9 S Z W 1 v d m V k Q 2 9 s d W 1 u c z E u e 0 N v b H V t b j c w L D Y 5 f S Z x d W 9 0 O y w m c X V v d D t T Z W N 0 a W 9 u M S 9 k Z X R h a W w z N T Q z I C g 1 K S 9 B d X R v U m V t b 3 Z l Z E N v b H V t b n M x L n t D b 2 x 1 b W 4 3 M S w 3 M H 0 m c X V v d D s s J n F 1 b 3 Q 7 U 2 V j d G l v b j E v Z G V 0 Y W l s M z U 0 M y A o N S k v Q X V 0 b 1 J l b W 9 2 Z W R D b 2 x 1 b W 5 z M S 5 7 Q 2 9 s d W 1 u N z I s N z F 9 J n F 1 b 3 Q 7 L C Z x d W 9 0 O 1 N l Y 3 R p b 2 4 x L 2 R l d G F p b D M 1 N D M g K D U p L 0 F 1 d G 9 S Z W 1 v d m V k Q 2 9 s d W 1 u c z E u e 0 N v b H V t b j c z L D c y f S Z x d W 9 0 O y w m c X V v d D t T Z W N 0 a W 9 u M S 9 k Z X R h a W w z N T Q z I C g 1 K S 9 B d X R v U m V t b 3 Z l Z E N v b H V t b n M x L n t D b 2 x 1 b W 4 3 N C w 3 M 3 0 m c X V v d D s s J n F 1 b 3 Q 7 U 2 V j d G l v b j E v Z G V 0 Y W l s M z U 0 M y A o N S k v Q X V 0 b 1 J l b W 9 2 Z W R D b 2 x 1 b W 5 z M S 5 7 Q 2 9 s d W 1 u N z U s N z R 9 J n F 1 b 3 Q 7 L C Z x d W 9 0 O 1 N l Y 3 R p b 2 4 x L 2 R l d G F p b D M 1 N D M g K D U p L 0 F 1 d G 9 S Z W 1 v d m V k Q 2 9 s d W 1 u c z E u e 0 N v b H V t b j c 2 L D c 1 f S Z x d W 9 0 O y w m c X V v d D t T Z W N 0 a W 9 u M S 9 k Z X R h a W w z N T Q z I C g 1 K S 9 B d X R v U m V t b 3 Z l Z E N v b H V t b n M x L n t D b 2 x 1 b W 4 3 N y w 3 N n 0 m c X V v d D s s J n F 1 b 3 Q 7 U 2 V j d G l v b j E v Z G V 0 Y W l s M z U 0 M y A o N S k v Q X V 0 b 1 J l b W 9 2 Z W R D b 2 x 1 b W 5 z M S 5 7 Q 2 9 s d W 1 u N z g s N z d 9 J n F 1 b 3 Q 7 L C Z x d W 9 0 O 1 N l Y 3 R p b 2 4 x L 2 R l d G F p b D M 1 N D M g K D U p L 0 F 1 d G 9 S Z W 1 v d m V k Q 2 9 s d W 1 u c z E u e 0 N v b H V t b j c 5 L D c 4 f S Z x d W 9 0 O y w m c X V v d D t T Z W N 0 a W 9 u M S 9 k Z X R h a W w z N T Q z I C g 1 K S 9 B d X R v U m V t b 3 Z l Z E N v b H V t b n M x L n t D b 2 x 1 b W 4 4 M C w 3 O X 0 m c X V v d D s s J n F 1 b 3 Q 7 U 2 V j d G l v b j E v Z G V 0 Y W l s M z U 0 M y A o N S k v Q X V 0 b 1 J l b W 9 2 Z W R D b 2 x 1 b W 5 z M S 5 7 Q 2 9 s d W 1 u O D E s O D B 9 J n F 1 b 3 Q 7 L C Z x d W 9 0 O 1 N l Y 3 R p b 2 4 x L 2 R l d G F p b D M 1 N D M g K D U p L 0 F 1 d G 9 S Z W 1 v d m V k Q 2 9 s d W 1 u c z E u e 0 N v b H V t b j g y L D g x f S Z x d W 9 0 O y w m c X V v d D t T Z W N 0 a W 9 u M S 9 k Z X R h a W w z N T Q z I C g 1 K S 9 B d X R v U m V t b 3 Z l Z E N v b H V t b n M x L n t D b 2 x 1 b W 4 4 M y w 4 M n 0 m c X V v d D s s J n F 1 b 3 Q 7 U 2 V j d G l v b j E v Z G V 0 Y W l s M z U 0 M y A o N S k v Q X V 0 b 1 J l b W 9 2 Z W R D b 2 x 1 b W 5 z M S 5 7 Q 2 9 s d W 1 u O D Q s O D N 9 J n F 1 b 3 Q 7 L C Z x d W 9 0 O 1 N l Y 3 R p b 2 4 x L 2 R l d G F p b D M 1 N D M g K D U p L 0 F 1 d G 9 S Z W 1 v d m V k Q 2 9 s d W 1 u c z E u e 0 N v b H V t b j g 1 L D g 0 f S Z x d W 9 0 O y w m c X V v d D t T Z W N 0 a W 9 u M S 9 k Z X R h a W w z N T Q z I C g 1 K S 9 B d X R v U m V t b 3 Z l Z E N v b H V t b n M x L n t D b 2 x 1 b W 4 4 N i w 4 N X 0 m c X V v d D s s J n F 1 b 3 Q 7 U 2 V j d G l v b j E v Z G V 0 Y W l s M z U 0 M y A o N S k v Q X V 0 b 1 J l b W 9 2 Z W R D b 2 x 1 b W 5 z M S 5 7 Q 2 9 s d W 1 u O D c s O D Z 9 J n F 1 b 3 Q 7 L C Z x d W 9 0 O 1 N l Y 3 R p b 2 4 x L 2 R l d G F p b D M 1 N D M g K D U p L 0 F 1 d G 9 S Z W 1 v d m V k Q 2 9 s d W 1 u c z E u e 0 N v b H V t b j g 4 L D g 3 f S Z x d W 9 0 O y w m c X V v d D t T Z W N 0 a W 9 u M S 9 k Z X R h a W w z N T Q z I C g 1 K S 9 B d X R v U m V t b 3 Z l Z E N v b H V t b n M x L n t D b 2 x 1 b W 4 4 O S w 4 O H 0 m c X V v d D s s J n F 1 b 3 Q 7 U 2 V j d G l v b j E v Z G V 0 Y W l s M z U 0 M y A o N S k v Q X V 0 b 1 J l b W 9 2 Z W R D b 2 x 1 b W 5 z M S 5 7 Q 2 9 s d W 1 u O T A s O D l 9 J n F 1 b 3 Q 7 L C Z x d W 9 0 O 1 N l Y 3 R p b 2 4 x L 2 R l d G F p b D M 1 N D M g K D U p L 0 F 1 d G 9 S Z W 1 v d m V k Q 2 9 s d W 1 u c z E u e 0 N v b H V t b j k x L D k w f S Z x d W 9 0 O y w m c X V v d D t T Z W N 0 a W 9 u M S 9 k Z X R h a W w z N T Q z I C g 1 K S 9 B d X R v U m V t b 3 Z l Z E N v b H V t b n M x L n t D b 2 x 1 b W 4 5 M i w 5 M X 0 m c X V v d D s s J n F 1 b 3 Q 7 U 2 V j d G l v b j E v Z G V 0 Y W l s M z U 0 M y A o N S k v Q X V 0 b 1 J l b W 9 2 Z W R D b 2 x 1 b W 5 z M S 5 7 Q 2 9 s d W 1 u O T M s O T J 9 J n F 1 b 3 Q 7 L C Z x d W 9 0 O 1 N l Y 3 R p b 2 4 x L 2 R l d G F p b D M 1 N D M g K D U p L 0 F 1 d G 9 S Z W 1 v d m V k Q 2 9 s d W 1 u c z E u e 0 N v b H V t b j k 0 L D k z f S Z x d W 9 0 O y w m c X V v d D t T Z W N 0 a W 9 u M S 9 k Z X R h a W w z N T Q z I C g 1 K S 9 B d X R v U m V t b 3 Z l Z E N v b H V t b n M x L n t D b 2 x 1 b W 4 5 N S w 5 N H 0 m c X V v d D s s J n F 1 b 3 Q 7 U 2 V j d G l v b j E v Z G V 0 Y W l s M z U 0 M y A o N S k v Q X V 0 b 1 J l b W 9 2 Z W R D b 2 x 1 b W 5 z M S 5 7 Q 2 9 s d W 1 u O T Y s O T V 9 J n F 1 b 3 Q 7 L C Z x d W 9 0 O 1 N l Y 3 R p b 2 4 x L 2 R l d G F p b D M 1 N D M g K D U p L 0 F 1 d G 9 S Z W 1 v d m V k Q 2 9 s d W 1 u c z E u e 0 N v b H V t b j k 3 L D k 2 f S Z x d W 9 0 O y w m c X V v d D t T Z W N 0 a W 9 u M S 9 k Z X R h a W w z N T Q z I C g 1 K S 9 B d X R v U m V t b 3 Z l Z E N v b H V t b n M x L n t D b 2 x 1 b W 4 5 O C w 5 N 3 0 m c X V v d D s s J n F 1 b 3 Q 7 U 2 V j d G l v b j E v Z G V 0 Y W l s M z U 0 M y A o N S k v Q X V 0 b 1 J l b W 9 2 Z W R D b 2 x 1 b W 5 z M S 5 7 Q 2 9 s d W 1 u O T k s O T h 9 J n F 1 b 3 Q 7 L C Z x d W 9 0 O 1 N l Y 3 R p b 2 4 x L 2 R l d G F p b D M 1 N D M g K D U p L 0 F 1 d G 9 S Z W 1 v d m V k Q 2 9 s d W 1 u c z E u e 0 N v b H V t b j E w M C w 5 O X 0 m c X V v d D s s J n F 1 b 3 Q 7 U 2 V j d G l v b j E v Z G V 0 Y W l s M z U 0 M y A o N S k v Q X V 0 b 1 J l b W 9 2 Z W R D b 2 x 1 b W 5 z M S 5 7 Q 2 9 s d W 1 u M T A x L D E w M H 0 m c X V v d D s s J n F 1 b 3 Q 7 U 2 V j d G l v b j E v Z G V 0 Y W l s M z U 0 M y A o N S k v Q X V 0 b 1 J l b W 9 2 Z W R D b 2 x 1 b W 5 z M S 5 7 Q 2 9 s d W 1 u M T A y L D E w M X 0 m c X V v d D s s J n F 1 b 3 Q 7 U 2 V j d G l v b j E v Z G V 0 Y W l s M z U 0 M y A o N S k v Q X V 0 b 1 J l b W 9 2 Z W R D b 2 x 1 b W 5 z M S 5 7 Q 2 9 s d W 1 u M T A z L D E w M n 0 m c X V v d D s s J n F 1 b 3 Q 7 U 2 V j d G l v b j E v Z G V 0 Y W l s M z U 0 M y A o N S k v Q X V 0 b 1 J l b W 9 2 Z W R D b 2 x 1 b W 5 z M S 5 7 Q 2 9 s d W 1 u M T A 0 L D E w M 3 0 m c X V v d D s s J n F 1 b 3 Q 7 U 2 V j d G l v b j E v Z G V 0 Y W l s M z U 0 M y A o N S k v Q X V 0 b 1 J l b W 9 2 Z W R D b 2 x 1 b W 5 z M S 5 7 Q 2 9 s d W 1 u M T A 1 L D E w N H 0 m c X V v d D s s J n F 1 b 3 Q 7 U 2 V j d G l v b j E v Z G V 0 Y W l s M z U 0 M y A o N S k v Q X V 0 b 1 J l b W 9 2 Z W R D b 2 x 1 b W 5 z M S 5 7 Q 2 9 s d W 1 u M T A 2 L D E w N X 0 m c X V v d D s s J n F 1 b 3 Q 7 U 2 V j d G l v b j E v Z G V 0 Y W l s M z U 0 M y A o N S k v Q X V 0 b 1 J l b W 9 2 Z W R D b 2 x 1 b W 5 z M S 5 7 Q 2 9 s d W 1 u M T A 3 L D E w N n 0 m c X V v d D s s J n F 1 b 3 Q 7 U 2 V j d G l v b j E v Z G V 0 Y W l s M z U 0 M y A o N S k v Q X V 0 b 1 J l b W 9 2 Z W R D b 2 x 1 b W 5 z M S 5 7 Q 2 9 s d W 1 u M T A 4 L D E w N 3 0 m c X V v d D s s J n F 1 b 3 Q 7 U 2 V j d G l v b j E v Z G V 0 Y W l s M z U 0 M y A o N S k v Q X V 0 b 1 J l b W 9 2 Z W R D b 2 x 1 b W 5 z M S 5 7 Q 2 9 s d W 1 u M T A 5 L D E w O H 0 m c X V v d D s s J n F 1 b 3 Q 7 U 2 V j d G l v b j E v Z G V 0 Y W l s M z U 0 M y A o N S k v Q X V 0 b 1 J l b W 9 2 Z W R D b 2 x 1 b W 5 z M S 5 7 Q 2 9 s d W 1 u M T E w L D E w O X 0 m c X V v d D s s J n F 1 b 3 Q 7 U 2 V j d G l v b j E v Z G V 0 Y W l s M z U 0 M y A o N S k v Q X V 0 b 1 J l b W 9 2 Z W R D b 2 x 1 b W 5 z M S 5 7 Q 2 9 s d W 1 u M T E x L D E x M H 0 m c X V v d D s s J n F 1 b 3 Q 7 U 2 V j d G l v b j E v Z G V 0 Y W l s M z U 0 M y A o N S k v Q X V 0 b 1 J l b W 9 2 Z W R D b 2 x 1 b W 5 z M S 5 7 Q 2 9 s d W 1 u M T E y L D E x M X 0 m c X V v d D s s J n F 1 b 3 Q 7 U 2 V j d G l v b j E v Z G V 0 Y W l s M z U 0 M y A o N S k v Q X V 0 b 1 J l b W 9 2 Z W R D b 2 x 1 b W 5 z M S 5 7 Q 2 9 s d W 1 u M T E z L D E x M n 0 m c X V v d D s s J n F 1 b 3 Q 7 U 2 V j d G l v b j E v Z G V 0 Y W l s M z U 0 M y A o N S k v Q X V 0 b 1 J l b W 9 2 Z W R D b 2 x 1 b W 5 z M S 5 7 Q 2 9 s d W 1 u M T E 0 L D E x M 3 0 m c X V v d D s s J n F 1 b 3 Q 7 U 2 V j d G l v b j E v Z G V 0 Y W l s M z U 0 M y A o N S k v Q X V 0 b 1 J l b W 9 2 Z W R D b 2 x 1 b W 5 z M S 5 7 Q 2 9 s d W 1 u M T E 1 L D E x N H 0 m c X V v d D s s J n F 1 b 3 Q 7 U 2 V j d G l v b j E v Z G V 0 Y W l s M z U 0 M y A o N S k v Q X V 0 b 1 J l b W 9 2 Z W R D b 2 x 1 b W 5 z M S 5 7 Q 2 9 s d W 1 u M T E 2 L D E x N X 0 m c X V v d D s s J n F 1 b 3 Q 7 U 2 V j d G l v b j E v Z G V 0 Y W l s M z U 0 M y A o N S k v Q X V 0 b 1 J l b W 9 2 Z W R D b 2 x 1 b W 5 z M S 5 7 Q 2 9 s d W 1 u M T E 3 L D E x N n 0 m c X V v d D s s J n F 1 b 3 Q 7 U 2 V j d G l v b j E v Z G V 0 Y W l s M z U 0 M y A o N S k v Q X V 0 b 1 J l b W 9 2 Z W R D b 2 x 1 b W 5 z M S 5 7 Q 2 9 s d W 1 u M T E 4 L D E x N 3 0 m c X V v d D s s J n F 1 b 3 Q 7 U 2 V j d G l v b j E v Z G V 0 Y W l s M z U 0 M y A o N S k v Q X V 0 b 1 J l b W 9 2 Z W R D b 2 x 1 b W 5 z M S 5 7 Q 2 9 s d W 1 u M T E 5 L D E x O H 0 m c X V v d D s s J n F 1 b 3 Q 7 U 2 V j d G l v b j E v Z G V 0 Y W l s M z U 0 M y A o N S k v Q X V 0 b 1 J l b W 9 2 Z W R D b 2 x 1 b W 5 z M S 5 7 Q 2 9 s d W 1 u M T I w L D E x O X 0 m c X V v d D s s J n F 1 b 3 Q 7 U 2 V j d G l v b j E v Z G V 0 Y W l s M z U 0 M y A o N S k v Q X V 0 b 1 J l b W 9 2 Z W R D b 2 x 1 b W 5 z M S 5 7 Q 2 9 s d W 1 u M T I x L D E y M H 0 m c X V v d D s s J n F 1 b 3 Q 7 U 2 V j d G l v b j E v Z G V 0 Y W l s M z U 0 M y A o N S k v Q X V 0 b 1 J l b W 9 2 Z W R D b 2 x 1 b W 5 z M S 5 7 Q 2 9 s d W 1 u M T I y L D E y M X 0 m c X V v d D s s J n F 1 b 3 Q 7 U 2 V j d G l v b j E v Z G V 0 Y W l s M z U 0 M y A o N S k v Q X V 0 b 1 J l b W 9 2 Z W R D b 2 x 1 b W 5 z M S 5 7 Q 2 9 s d W 1 u M T I z L D E y M n 0 m c X V v d D s s J n F 1 b 3 Q 7 U 2 V j d G l v b j E v Z G V 0 Y W l s M z U 0 M y A o N S k v Q X V 0 b 1 J l b W 9 2 Z W R D b 2 x 1 b W 5 z M S 5 7 Q 2 9 s d W 1 u M T I 0 L D E y M 3 0 m c X V v d D s s J n F 1 b 3 Q 7 U 2 V j d G l v b j E v Z G V 0 Y W l s M z U 0 M y A o N S k v Q X V 0 b 1 J l b W 9 2 Z W R D b 2 x 1 b W 5 z M S 5 7 Q 2 9 s d W 1 u M T I 1 L D E y N H 0 m c X V v d D s s J n F 1 b 3 Q 7 U 2 V j d G l v b j E v Z G V 0 Y W l s M z U 0 M y A o N S k v Q X V 0 b 1 J l b W 9 2 Z W R D b 2 x 1 b W 5 z M S 5 7 Q 2 9 s d W 1 u M T I 2 L D E y N X 0 m c X V v d D s s J n F 1 b 3 Q 7 U 2 V j d G l v b j E v Z G V 0 Y W l s M z U 0 M y A o N S k v Q X V 0 b 1 J l b W 9 2 Z W R D b 2 x 1 b W 5 z M S 5 7 Q 2 9 s d W 1 u M T I 3 L D E y N n 0 m c X V v d D s s J n F 1 b 3 Q 7 U 2 V j d G l v b j E v Z G V 0 Y W l s M z U 0 M y A o N S k v Q X V 0 b 1 J l b W 9 2 Z W R D b 2 x 1 b W 5 z M S 5 7 Q 2 9 s d W 1 u M T I 4 L D E y N 3 0 m c X V v d D s s J n F 1 b 3 Q 7 U 2 V j d G l v b j E v Z G V 0 Y W l s M z U 0 M y A o N S k v Q X V 0 b 1 J l b W 9 2 Z W R D b 2 x 1 b W 5 z M S 5 7 Q 2 9 s d W 1 u M T I 5 L D E y O H 0 m c X V v d D s s J n F 1 b 3 Q 7 U 2 V j d G l v b j E v Z G V 0 Y W l s M z U 0 M y A o N S k v Q X V 0 b 1 J l b W 9 2 Z W R D b 2 x 1 b W 5 z M S 5 7 Q 2 9 s d W 1 u M T M w L D E y O X 0 m c X V v d D s s J n F 1 b 3 Q 7 U 2 V j d G l v b j E v Z G V 0 Y W l s M z U 0 M y A o N S k v Q X V 0 b 1 J l b W 9 2 Z W R D b 2 x 1 b W 5 z M S 5 7 Q 2 9 s d W 1 u M T M x L D E z M H 0 m c X V v d D s s J n F 1 b 3 Q 7 U 2 V j d G l v b j E v Z G V 0 Y W l s M z U 0 M y A o N S k v Q X V 0 b 1 J l b W 9 2 Z W R D b 2 x 1 b W 5 z M S 5 7 Q 2 9 s d W 1 u M T M y L D E z M X 0 m c X V v d D s s J n F 1 b 3 Q 7 U 2 V j d G l v b j E v Z G V 0 Y W l s M z U 0 M y A o N S k v Q X V 0 b 1 J l b W 9 2 Z W R D b 2 x 1 b W 5 z M S 5 7 Q 2 9 s d W 1 u M T M z L D E z M n 0 m c X V v d D s s J n F 1 b 3 Q 7 U 2 V j d G l v b j E v Z G V 0 Y W l s M z U 0 M y A o N S k v Q X V 0 b 1 J l b W 9 2 Z W R D b 2 x 1 b W 5 z M S 5 7 Q 2 9 s d W 1 u M T M 0 L D E z M 3 0 m c X V v d D s s J n F 1 b 3 Q 7 U 2 V j d G l v b j E v Z G V 0 Y W l s M z U 0 M y A o N S k v Q X V 0 b 1 J l b W 9 2 Z W R D b 2 x 1 b W 5 z M S 5 7 Q 2 9 s d W 1 u M T M 1 L D E z N H 0 m c X V v d D s s J n F 1 b 3 Q 7 U 2 V j d G l v b j E v Z G V 0 Y W l s M z U 0 M y A o N S k v Q X V 0 b 1 J l b W 9 2 Z W R D b 2 x 1 b W 5 z M S 5 7 Q 2 9 s d W 1 u M T M 2 L D E z N X 0 m c X V v d D s s J n F 1 b 3 Q 7 U 2 V j d G l v b j E v Z G V 0 Y W l s M z U 0 M y A o N S k v Q X V 0 b 1 J l b W 9 2 Z W R D b 2 x 1 b W 5 z M S 5 7 Q 2 9 s d W 1 u M T M 3 L D E z N n 0 m c X V v d D s s J n F 1 b 3 Q 7 U 2 V j d G l v b j E v Z G V 0 Y W l s M z U 0 M y A o N S k v Q X V 0 b 1 J l b W 9 2 Z W R D b 2 x 1 b W 5 z M S 5 7 Q 2 9 s d W 1 u M T M 4 L D E z N 3 0 m c X V v d D s s J n F 1 b 3 Q 7 U 2 V j d G l v b j E v Z G V 0 Y W l s M z U 0 M y A o N S k v Q X V 0 b 1 J l b W 9 2 Z W R D b 2 x 1 b W 5 z M S 5 7 Q 2 9 s d W 1 u M T M 5 L D E z O H 0 m c X V v d D s s J n F 1 b 3 Q 7 U 2 V j d G l v b j E v Z G V 0 Y W l s M z U 0 M y A o N S k v Q X V 0 b 1 J l b W 9 2 Z W R D b 2 x 1 b W 5 z M S 5 7 Q 2 9 s d W 1 u M T Q w L D E z O X 0 m c X V v d D s s J n F 1 b 3 Q 7 U 2 V j d G l v b j E v Z G V 0 Y W l s M z U 0 M y A o N S k v Q X V 0 b 1 J l b W 9 2 Z W R D b 2 x 1 b W 5 z M S 5 7 Q 2 9 s d W 1 u M T Q x L D E 0 M H 0 m c X V v d D s s J n F 1 b 3 Q 7 U 2 V j d G l v b j E v Z G V 0 Y W l s M z U 0 M y A o N S k v Q X V 0 b 1 J l b W 9 2 Z W R D b 2 x 1 b W 5 z M S 5 7 Q 2 9 s d W 1 u M T Q y L D E 0 M X 0 m c X V v d D s s J n F 1 b 3 Q 7 U 2 V j d G l v b j E v Z G V 0 Y W l s M z U 0 M y A o N S k v Q X V 0 b 1 J l b W 9 2 Z W R D b 2 x 1 b W 5 z M S 5 7 Q 2 9 s d W 1 u M T Q z L D E 0 M n 0 m c X V v d D s s J n F 1 b 3 Q 7 U 2 V j d G l v b j E v Z G V 0 Y W l s M z U 0 M y A o N S k v Q X V 0 b 1 J l b W 9 2 Z W R D b 2 x 1 b W 5 z M S 5 7 Q 2 9 s d W 1 u M T Q 0 L D E 0 M 3 0 m c X V v d D s s J n F 1 b 3 Q 7 U 2 V j d G l v b j E v Z G V 0 Y W l s M z U 0 M y A o N S k v Q X V 0 b 1 J l b W 9 2 Z W R D b 2 x 1 b W 5 z M S 5 7 Q 2 9 s d W 1 u M T Q 1 L D E 0 N H 0 m c X V v d D s s J n F 1 b 3 Q 7 U 2 V j d G l v b j E v Z G V 0 Y W l s M z U 0 M y A o N S k v Q X V 0 b 1 J l b W 9 2 Z W R D b 2 x 1 b W 5 z M S 5 7 Q 2 9 s d W 1 u M T Q 2 L D E 0 N X 0 m c X V v d D s s J n F 1 b 3 Q 7 U 2 V j d G l v b j E v Z G V 0 Y W l s M z U 0 M y A o N S k v Q X V 0 b 1 J l b W 9 2 Z W R D b 2 x 1 b W 5 z M S 5 7 Q 2 9 s d W 1 u M T Q 3 L D E 0 N n 0 m c X V v d D s s J n F 1 b 3 Q 7 U 2 V j d G l v b j E v Z G V 0 Y W l s M z U 0 M y A o N S k v Q X V 0 b 1 J l b W 9 2 Z W R D b 2 x 1 b W 5 z M S 5 7 Q 2 9 s d W 1 u M T Q 4 L D E 0 N 3 0 m c X V v d D s s J n F 1 b 3 Q 7 U 2 V j d G l v b j E v Z G V 0 Y W l s M z U 0 M y A o N S k v Q X V 0 b 1 J l b W 9 2 Z W R D b 2 x 1 b W 5 z M S 5 7 Q 2 9 s d W 1 u M T Q 5 L D E 0 O H 0 m c X V v d D s s J n F 1 b 3 Q 7 U 2 V j d G l v b j E v Z G V 0 Y W l s M z U 0 M y A o N S k v Q X V 0 b 1 J l b W 9 2 Z W R D b 2 x 1 b W 5 z M S 5 7 Q 2 9 s d W 1 u M T U w L D E 0 O X 0 m c X V v d D s s J n F 1 b 3 Q 7 U 2 V j d G l v b j E v Z G V 0 Y W l s M z U 0 M y A o N S k v Q X V 0 b 1 J l b W 9 2 Z W R D b 2 x 1 b W 5 z M S 5 7 Q 2 9 s d W 1 u M T U x L D E 1 M H 0 m c X V v d D s s J n F 1 b 3 Q 7 U 2 V j d G l v b j E v Z G V 0 Y W l s M z U 0 M y A o N S k v Q X V 0 b 1 J l b W 9 2 Z W R D b 2 x 1 b W 5 z M S 5 7 Q 2 9 s d W 1 u M T U y L D E 1 M X 0 m c X V v d D s s J n F 1 b 3 Q 7 U 2 V j d G l v b j E v Z G V 0 Y W l s M z U 0 M y A o N S k v Q X V 0 b 1 J l b W 9 2 Z W R D b 2 x 1 b W 5 z M S 5 7 Q 2 9 s d W 1 u M T U z L D E 1 M n 0 m c X V v d D s s J n F 1 b 3 Q 7 U 2 V j d G l v b j E v Z G V 0 Y W l s M z U 0 M y A o N S k v Q X V 0 b 1 J l b W 9 2 Z W R D b 2 x 1 b W 5 z M S 5 7 Q 2 9 s d W 1 u M T U 0 L D E 1 M 3 0 m c X V v d D s s J n F 1 b 3 Q 7 U 2 V j d G l v b j E v Z G V 0 Y W l s M z U 0 M y A o N S k v Q X V 0 b 1 J l b W 9 2 Z W R D b 2 x 1 b W 5 z M S 5 7 Q 2 9 s d W 1 u M T U 1 L D E 1 N H 0 m c X V v d D s s J n F 1 b 3 Q 7 U 2 V j d G l v b j E v Z G V 0 Y W l s M z U 0 M y A o N S k v Q X V 0 b 1 J l b W 9 2 Z W R D b 2 x 1 b W 5 z M S 5 7 Q 2 9 s d W 1 u M T U 2 L D E 1 N X 0 m c X V v d D s s J n F 1 b 3 Q 7 U 2 V j d G l v b j E v Z G V 0 Y W l s M z U 0 M y A o N S k v Q X V 0 b 1 J l b W 9 2 Z W R D b 2 x 1 b W 5 z M S 5 7 Q 2 9 s d W 1 u M T U 3 L D E 1 N n 0 m c X V v d D s s J n F 1 b 3 Q 7 U 2 V j d G l v b j E v Z G V 0 Y W l s M z U 0 M y A o N S k v Q X V 0 b 1 J l b W 9 2 Z W R D b 2 x 1 b W 5 z M S 5 7 Q 2 9 s d W 1 u M T U 4 L D E 1 N 3 0 m c X V v d D s s J n F 1 b 3 Q 7 U 2 V j d G l v b j E v Z G V 0 Y W l s M z U 0 M y A o N S k v Q X V 0 b 1 J l b W 9 2 Z W R D b 2 x 1 b W 5 z M S 5 7 Q 2 9 s d W 1 u M T U 5 L D E 1 O H 0 m c X V v d D s s J n F 1 b 3 Q 7 U 2 V j d G l v b j E v Z G V 0 Y W l s M z U 0 M y A o N S k v Q X V 0 b 1 J l b W 9 2 Z W R D b 2 x 1 b W 5 z M S 5 7 Q 2 9 s d W 1 u M T Y w L D E 1 O X 0 m c X V v d D s s J n F 1 b 3 Q 7 U 2 V j d G l v b j E v Z G V 0 Y W l s M z U 0 M y A o N S k v Q X V 0 b 1 J l b W 9 2 Z W R D b 2 x 1 b W 5 z M S 5 7 Q 2 9 s d W 1 u M T Y x L D E 2 M H 0 m c X V v d D s s J n F 1 b 3 Q 7 U 2 V j d G l v b j E v Z G V 0 Y W l s M z U 0 M y A o N S k v Q X V 0 b 1 J l b W 9 2 Z W R D b 2 x 1 b W 5 z M S 5 7 Q 2 9 s d W 1 u M T Y y L D E 2 M X 0 m c X V v d D s s J n F 1 b 3 Q 7 U 2 V j d G l v b j E v Z G V 0 Y W l s M z U 0 M y A o N S k v Q X V 0 b 1 J l b W 9 2 Z W R D b 2 x 1 b W 5 z M S 5 7 Q 2 9 s d W 1 u M T Y z L D E 2 M n 0 m c X V v d D s s J n F 1 b 3 Q 7 U 2 V j d G l v b j E v Z G V 0 Y W l s M z U 0 M y A o N S k v Q X V 0 b 1 J l b W 9 2 Z W R D b 2 x 1 b W 5 z M S 5 7 Q 2 9 s d W 1 u M T Y 0 L D E 2 M 3 0 m c X V v d D s s J n F 1 b 3 Q 7 U 2 V j d G l v b j E v Z G V 0 Y W l s M z U 0 M y A o N S k v Q X V 0 b 1 J l b W 9 2 Z W R D b 2 x 1 b W 5 z M S 5 7 Q 2 9 s d W 1 u M T Y 1 L D E 2 N H 0 m c X V v d D s s J n F 1 b 3 Q 7 U 2 V j d G l v b j E v Z G V 0 Y W l s M z U 0 M y A o N S k v Q X V 0 b 1 J l b W 9 2 Z W R D b 2 x 1 b W 5 z M S 5 7 Q 2 9 s d W 1 u M T Y 2 L D E 2 N X 0 m c X V v d D s s J n F 1 b 3 Q 7 U 2 V j d G l v b j E v Z G V 0 Y W l s M z U 0 M y A o N S k v Q X V 0 b 1 J l b W 9 2 Z W R D b 2 x 1 b W 5 z M S 5 7 Q 2 9 s d W 1 u M T Y 3 L D E 2 N n 0 m c X V v d D s s J n F 1 b 3 Q 7 U 2 V j d G l v b j E v Z G V 0 Y W l s M z U 0 M y A o N S k v Q X V 0 b 1 J l b W 9 2 Z W R D b 2 x 1 b W 5 z M S 5 7 Q 2 9 s d W 1 u M T Y 4 L D E 2 N 3 0 m c X V v d D s s J n F 1 b 3 Q 7 U 2 V j d G l v b j E v Z G V 0 Y W l s M z U 0 M y A o N S k v Q X V 0 b 1 J l b W 9 2 Z W R D b 2 x 1 b W 5 z M S 5 7 Q 2 9 s d W 1 u M T Y 5 L D E 2 O H 0 m c X V v d D s s J n F 1 b 3 Q 7 U 2 V j d G l v b j E v Z G V 0 Y W l s M z U 0 M y A o N S k v Q X V 0 b 1 J l b W 9 2 Z W R D b 2 x 1 b W 5 z M S 5 7 Q 2 9 s d W 1 u M T c w L D E 2 O X 0 m c X V v d D s s J n F 1 b 3 Q 7 U 2 V j d G l v b j E v Z G V 0 Y W l s M z U 0 M y A o N S k v Q X V 0 b 1 J l b W 9 2 Z W R D b 2 x 1 b W 5 z M S 5 7 Q 2 9 s d W 1 u M T c x L D E 3 M H 0 m c X V v d D s s J n F 1 b 3 Q 7 U 2 V j d G l v b j E v Z G V 0 Y W l s M z U 0 M y A o N S k v Q X V 0 b 1 J l b W 9 2 Z W R D b 2 x 1 b W 5 z M S 5 7 Q 2 9 s d W 1 u M T c y L D E 3 M X 0 m c X V v d D s s J n F 1 b 3 Q 7 U 2 V j d G l v b j E v Z G V 0 Y W l s M z U 0 M y A o N S k v Q X V 0 b 1 J l b W 9 2 Z W R D b 2 x 1 b W 5 z M S 5 7 Q 2 9 s d W 1 u M T c z L D E 3 M n 0 m c X V v d D s s J n F 1 b 3 Q 7 U 2 V j d G l v b j E v Z G V 0 Y W l s M z U 0 M y A o N S k v Q X V 0 b 1 J l b W 9 2 Z W R D b 2 x 1 b W 5 z M S 5 7 Q 2 9 s d W 1 u M T c 0 L D E 3 M 3 0 m c X V v d D s s J n F 1 b 3 Q 7 U 2 V j d G l v b j E v Z G V 0 Y W l s M z U 0 M y A o N S k v Q X V 0 b 1 J l b W 9 2 Z W R D b 2 x 1 b W 5 z M S 5 7 Q 2 9 s d W 1 u M T c 1 L D E 3 N H 0 m c X V v d D s s J n F 1 b 3 Q 7 U 2 V j d G l v b j E v Z G V 0 Y W l s M z U 0 M y A o N S k v Q X V 0 b 1 J l b W 9 2 Z W R D b 2 x 1 b W 5 z M S 5 7 Q 2 9 s d W 1 u M T c 2 L D E 3 N X 0 m c X V v d D s s J n F 1 b 3 Q 7 U 2 V j d G l v b j E v Z G V 0 Y W l s M z U 0 M y A o N S k v Q X V 0 b 1 J l b W 9 2 Z W R D b 2 x 1 b W 5 z M S 5 7 Q 2 9 s d W 1 u M T c 3 L D E 3 N n 0 m c X V v d D s s J n F 1 b 3 Q 7 U 2 V j d G l v b j E v Z G V 0 Y W l s M z U 0 M y A o N S k v Q X V 0 b 1 J l b W 9 2 Z W R D b 2 x 1 b W 5 z M S 5 7 Q 2 9 s d W 1 u M T c 4 L D E 3 N 3 0 m c X V v d D s s J n F 1 b 3 Q 7 U 2 V j d G l v b j E v Z G V 0 Y W l s M z U 0 M y A o N S k v Q X V 0 b 1 J l b W 9 2 Z W R D b 2 x 1 b W 5 z M S 5 7 Q 2 9 s d W 1 u M T c 5 L D E 3 O H 0 m c X V v d D s s J n F 1 b 3 Q 7 U 2 V j d G l v b j E v Z G V 0 Y W l s M z U 0 M y A o N S k v Q X V 0 b 1 J l b W 9 2 Z W R D b 2 x 1 b W 5 z M S 5 7 Q 2 9 s d W 1 u M T g w L D E 3 O X 0 m c X V v d D s s J n F 1 b 3 Q 7 U 2 V j d G l v b j E v Z G V 0 Y W l s M z U 0 M y A o N S k v Q X V 0 b 1 J l b W 9 2 Z W R D b 2 x 1 b W 5 z M S 5 7 Q 2 9 s d W 1 u M T g x L D E 4 M H 0 m c X V v d D s s J n F 1 b 3 Q 7 U 2 V j d G l v b j E v Z G V 0 Y W l s M z U 0 M y A o N S k v Q X V 0 b 1 J l b W 9 2 Z W R D b 2 x 1 b W 5 z M S 5 7 Q 2 9 s d W 1 u M T g y L D E 4 M X 0 m c X V v d D s s J n F 1 b 3 Q 7 U 2 V j d G l v b j E v Z G V 0 Y W l s M z U 0 M y A o N S k v Q X V 0 b 1 J l b W 9 2 Z W R D b 2 x 1 b W 5 z M S 5 7 Q 2 9 s d W 1 u M T g z L D E 4 M n 0 m c X V v d D s s J n F 1 b 3 Q 7 U 2 V j d G l v b j E v Z G V 0 Y W l s M z U 0 M y A o N S k v Q X V 0 b 1 J l b W 9 2 Z W R D b 2 x 1 b W 5 z M S 5 7 Q 2 9 s d W 1 u M T g 0 L D E 4 M 3 0 m c X V v d D s s J n F 1 b 3 Q 7 U 2 V j d G l v b j E v Z G V 0 Y W l s M z U 0 M y A o N S k v Q X V 0 b 1 J l b W 9 2 Z W R D b 2 x 1 b W 5 z M S 5 7 Q 2 9 s d W 1 u M T g 1 L D E 4 N H 0 m c X V v d D s s J n F 1 b 3 Q 7 U 2 V j d G l v b j E v Z G V 0 Y W l s M z U 0 M y A o N S k v Q X V 0 b 1 J l b W 9 2 Z W R D b 2 x 1 b W 5 z M S 5 7 Q 2 9 s d W 1 u M T g 2 L D E 4 N X 0 m c X V v d D s s J n F 1 b 3 Q 7 U 2 V j d G l v b j E v Z G V 0 Y W l s M z U 0 M y A o N S k v Q X V 0 b 1 J l b W 9 2 Z W R D b 2 x 1 b W 5 z M S 5 7 Q 2 9 s d W 1 u M T g 3 L D E 4 N n 0 m c X V v d D s s J n F 1 b 3 Q 7 U 2 V j d G l v b j E v Z G V 0 Y W l s M z U 0 M y A o N S k v Q X V 0 b 1 J l b W 9 2 Z W R D b 2 x 1 b W 5 z M S 5 7 Q 2 9 s d W 1 u M T g 4 L D E 4 N 3 0 m c X V v d D s s J n F 1 b 3 Q 7 U 2 V j d G l v b j E v Z G V 0 Y W l s M z U 0 M y A o N S k v Q X V 0 b 1 J l b W 9 2 Z W R D b 2 x 1 b W 5 z M S 5 7 Q 2 9 s d W 1 u M T g 5 L D E 4 O H 0 m c X V v d D s s J n F 1 b 3 Q 7 U 2 V j d G l v b j E v Z G V 0 Y W l s M z U 0 M y A o N S k v Q X V 0 b 1 J l b W 9 2 Z W R D b 2 x 1 b W 5 z M S 5 7 Q 2 9 s d W 1 u M T k w L D E 4 O X 0 m c X V v d D s s J n F 1 b 3 Q 7 U 2 V j d G l v b j E v Z G V 0 Y W l s M z U 0 M y A o N S k v Q X V 0 b 1 J l b W 9 2 Z W R D b 2 x 1 b W 5 z M S 5 7 Q 2 9 s d W 1 u M T k x L D E 5 M H 0 m c X V v d D s s J n F 1 b 3 Q 7 U 2 V j d G l v b j E v Z G V 0 Y W l s M z U 0 M y A o N S k v Q X V 0 b 1 J l b W 9 2 Z W R D b 2 x 1 b W 5 z M S 5 7 Q 2 9 s d W 1 u M T k y L D E 5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d G F p b D M 1 N D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M z U 0 M y U y M C g 1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M z U 0 M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d G F p b D M 1 N D N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l U M j A 6 N D U 6 M D g u O D M 3 N z I 4 N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R h a W w z N T Q z I C g 2 K S 9 B d X R v U m V t b 3 Z l Z E N v b H V t b n M x L n t D b 2 x 1 b W 4 x L D B 9 J n F 1 b 3 Q 7 L C Z x d W 9 0 O 1 N l Y 3 R p b 2 4 x L 2 R l d G F p b D M 1 N D M g K D Y p L 0 F 1 d G 9 S Z W 1 v d m V k Q 2 9 s d W 1 u c z E u e 0 N v b H V t b j I s M X 0 m c X V v d D s s J n F 1 b 3 Q 7 U 2 V j d G l v b j E v Z G V 0 Y W l s M z U 0 M y A o N i k v Q X V 0 b 1 J l b W 9 2 Z W R D b 2 x 1 b W 5 z M S 5 7 Q 2 9 s d W 1 u M y w y f S Z x d W 9 0 O y w m c X V v d D t T Z W N 0 a W 9 u M S 9 k Z X R h a W w z N T Q z I C g 2 K S 9 B d X R v U m V t b 3 Z l Z E N v b H V t b n M x L n t D b 2 x 1 b W 4 0 L D N 9 J n F 1 b 3 Q 7 L C Z x d W 9 0 O 1 N l Y 3 R p b 2 4 x L 2 R l d G F p b D M 1 N D M g K D Y p L 0 F 1 d G 9 S Z W 1 v d m V k Q 2 9 s d W 1 u c z E u e 0 N v b H V t b j U s N H 0 m c X V v d D s s J n F 1 b 3 Q 7 U 2 V j d G l v b j E v Z G V 0 Y W l s M z U 0 M y A o N i k v Q X V 0 b 1 J l b W 9 2 Z W R D b 2 x 1 b W 5 z M S 5 7 Q 2 9 s d W 1 u N i w 1 f S Z x d W 9 0 O y w m c X V v d D t T Z W N 0 a W 9 u M S 9 k Z X R h a W w z N T Q z I C g 2 K S 9 B d X R v U m V t b 3 Z l Z E N v b H V t b n M x L n t D b 2 x 1 b W 4 3 L D Z 9 J n F 1 b 3 Q 7 L C Z x d W 9 0 O 1 N l Y 3 R p b 2 4 x L 2 R l d G F p b D M 1 N D M g K D Y p L 0 F 1 d G 9 S Z W 1 v d m V k Q 2 9 s d W 1 u c z E u e 0 N v b H V t b j g s N 3 0 m c X V v d D s s J n F 1 b 3 Q 7 U 2 V j d G l v b j E v Z G V 0 Y W l s M z U 0 M y A o N i k v Q X V 0 b 1 J l b W 9 2 Z W R D b 2 x 1 b W 5 z M S 5 7 Q 2 9 s d W 1 u O S w 4 f S Z x d W 9 0 O y w m c X V v d D t T Z W N 0 a W 9 u M S 9 k Z X R h a W w z N T Q z I C g 2 K S 9 B d X R v U m V t b 3 Z l Z E N v b H V t b n M x L n t D b 2 x 1 b W 4 x M C w 5 f S Z x d W 9 0 O y w m c X V v d D t T Z W N 0 a W 9 u M S 9 k Z X R h a W w z N T Q z I C g 2 K S 9 B d X R v U m V t b 3 Z l Z E N v b H V t b n M x L n t D b 2 x 1 b W 4 x M S w x M H 0 m c X V v d D s s J n F 1 b 3 Q 7 U 2 V j d G l v b j E v Z G V 0 Y W l s M z U 0 M y A o N i k v Q X V 0 b 1 J l b W 9 2 Z W R D b 2 x 1 b W 5 z M S 5 7 Q 2 9 s d W 1 u M T I s M T F 9 J n F 1 b 3 Q 7 L C Z x d W 9 0 O 1 N l Y 3 R p b 2 4 x L 2 R l d G F p b D M 1 N D M g K D Y p L 0 F 1 d G 9 S Z W 1 v d m V k Q 2 9 s d W 1 u c z E u e 0 N v b H V t b j E z L D E y f S Z x d W 9 0 O y w m c X V v d D t T Z W N 0 a W 9 u M S 9 k Z X R h a W w z N T Q z I C g 2 K S 9 B d X R v U m V t b 3 Z l Z E N v b H V t b n M x L n t D b 2 x 1 b W 4 x N C w x M 3 0 m c X V v d D s s J n F 1 b 3 Q 7 U 2 V j d G l v b j E v Z G V 0 Y W l s M z U 0 M y A o N i k v Q X V 0 b 1 J l b W 9 2 Z W R D b 2 x 1 b W 5 z M S 5 7 Q 2 9 s d W 1 u M T U s M T R 9 J n F 1 b 3 Q 7 L C Z x d W 9 0 O 1 N l Y 3 R p b 2 4 x L 2 R l d G F p b D M 1 N D M g K D Y p L 0 F 1 d G 9 S Z W 1 v d m V k Q 2 9 s d W 1 u c z E u e 0 N v b H V t b j E 2 L D E 1 f S Z x d W 9 0 O y w m c X V v d D t T Z W N 0 a W 9 u M S 9 k Z X R h a W w z N T Q z I C g 2 K S 9 B d X R v U m V t b 3 Z l Z E N v b H V t b n M x L n t D b 2 x 1 b W 4 x N y w x N n 0 m c X V v d D s s J n F 1 b 3 Q 7 U 2 V j d G l v b j E v Z G V 0 Y W l s M z U 0 M y A o N i k v Q X V 0 b 1 J l b W 9 2 Z W R D b 2 x 1 b W 5 z M S 5 7 Q 2 9 s d W 1 u M T g s M T d 9 J n F 1 b 3 Q 7 L C Z x d W 9 0 O 1 N l Y 3 R p b 2 4 x L 2 R l d G F p b D M 1 N D M g K D Y p L 0 F 1 d G 9 S Z W 1 v d m V k Q 2 9 s d W 1 u c z E u e 0 N v b H V t b j E 5 L D E 4 f S Z x d W 9 0 O y w m c X V v d D t T Z W N 0 a W 9 u M S 9 k Z X R h a W w z N T Q z I C g 2 K S 9 B d X R v U m V t b 3 Z l Z E N v b H V t b n M x L n t D b 2 x 1 b W 4 y M C w x O X 0 m c X V v d D s s J n F 1 b 3 Q 7 U 2 V j d G l v b j E v Z G V 0 Y W l s M z U 0 M y A o N i k v Q X V 0 b 1 J l b W 9 2 Z W R D b 2 x 1 b W 5 z M S 5 7 Q 2 9 s d W 1 u M j E s M j B 9 J n F 1 b 3 Q 7 L C Z x d W 9 0 O 1 N l Y 3 R p b 2 4 x L 2 R l d G F p b D M 1 N D M g K D Y p L 0 F 1 d G 9 S Z W 1 v d m V k Q 2 9 s d W 1 u c z E u e 0 N v b H V t b j I y L D I x f S Z x d W 9 0 O y w m c X V v d D t T Z W N 0 a W 9 u M S 9 k Z X R h a W w z N T Q z I C g 2 K S 9 B d X R v U m V t b 3 Z l Z E N v b H V t b n M x L n t D b 2 x 1 b W 4 y M y w y M n 0 m c X V v d D s s J n F 1 b 3 Q 7 U 2 V j d G l v b j E v Z G V 0 Y W l s M z U 0 M y A o N i k v Q X V 0 b 1 J l b W 9 2 Z W R D b 2 x 1 b W 5 z M S 5 7 Q 2 9 s d W 1 u M j Q s M j N 9 J n F 1 b 3 Q 7 L C Z x d W 9 0 O 1 N l Y 3 R p b 2 4 x L 2 R l d G F p b D M 1 N D M g K D Y p L 0 F 1 d G 9 S Z W 1 v d m V k Q 2 9 s d W 1 u c z E u e 0 N v b H V t b j I 1 L D I 0 f S Z x d W 9 0 O y w m c X V v d D t T Z W N 0 a W 9 u M S 9 k Z X R h a W w z N T Q z I C g 2 K S 9 B d X R v U m V t b 3 Z l Z E N v b H V t b n M x L n t D b 2 x 1 b W 4 y N i w y N X 0 m c X V v d D s s J n F 1 b 3 Q 7 U 2 V j d G l v b j E v Z G V 0 Y W l s M z U 0 M y A o N i k v Q X V 0 b 1 J l b W 9 2 Z W R D b 2 x 1 b W 5 z M S 5 7 Q 2 9 s d W 1 u M j c s M j Z 9 J n F 1 b 3 Q 7 L C Z x d W 9 0 O 1 N l Y 3 R p b 2 4 x L 2 R l d G F p b D M 1 N D M g K D Y p L 0 F 1 d G 9 S Z W 1 v d m V k Q 2 9 s d W 1 u c z E u e 0 N v b H V t b j I 4 L D I 3 f S Z x d W 9 0 O y w m c X V v d D t T Z W N 0 a W 9 u M S 9 k Z X R h a W w z N T Q z I C g 2 K S 9 B d X R v U m V t b 3 Z l Z E N v b H V t b n M x L n t D b 2 x 1 b W 4 y O S w y O H 0 m c X V v d D s s J n F 1 b 3 Q 7 U 2 V j d G l v b j E v Z G V 0 Y W l s M z U 0 M y A o N i k v Q X V 0 b 1 J l b W 9 2 Z W R D b 2 x 1 b W 5 z M S 5 7 Q 2 9 s d W 1 u M z A s M j l 9 J n F 1 b 3 Q 7 L C Z x d W 9 0 O 1 N l Y 3 R p b 2 4 x L 2 R l d G F p b D M 1 N D M g K D Y p L 0 F 1 d G 9 S Z W 1 v d m V k Q 2 9 s d W 1 u c z E u e 0 N v b H V t b j M x L D M w f S Z x d W 9 0 O y w m c X V v d D t T Z W N 0 a W 9 u M S 9 k Z X R h a W w z N T Q z I C g 2 K S 9 B d X R v U m V t b 3 Z l Z E N v b H V t b n M x L n t D b 2 x 1 b W 4 z M i w z M X 0 m c X V v d D s s J n F 1 b 3 Q 7 U 2 V j d G l v b j E v Z G V 0 Y W l s M z U 0 M y A o N i k v Q X V 0 b 1 J l b W 9 2 Z W R D b 2 x 1 b W 5 z M S 5 7 Q 2 9 s d W 1 u M z M s M z J 9 J n F 1 b 3 Q 7 L C Z x d W 9 0 O 1 N l Y 3 R p b 2 4 x L 2 R l d G F p b D M 1 N D M g K D Y p L 0 F 1 d G 9 S Z W 1 v d m V k Q 2 9 s d W 1 u c z E u e 0 N v b H V t b j M 0 L D M z f S Z x d W 9 0 O y w m c X V v d D t T Z W N 0 a W 9 u M S 9 k Z X R h a W w z N T Q z I C g 2 K S 9 B d X R v U m V t b 3 Z l Z E N v b H V t b n M x L n t D b 2 x 1 b W 4 z N S w z N H 0 m c X V v d D s s J n F 1 b 3 Q 7 U 2 V j d G l v b j E v Z G V 0 Y W l s M z U 0 M y A o N i k v Q X V 0 b 1 J l b W 9 2 Z W R D b 2 x 1 b W 5 z M S 5 7 Q 2 9 s d W 1 u M z Y s M z V 9 J n F 1 b 3 Q 7 L C Z x d W 9 0 O 1 N l Y 3 R p b 2 4 x L 2 R l d G F p b D M 1 N D M g K D Y p L 0 F 1 d G 9 S Z W 1 v d m V k Q 2 9 s d W 1 u c z E u e 0 N v b H V t b j M 3 L D M 2 f S Z x d W 9 0 O y w m c X V v d D t T Z W N 0 a W 9 u M S 9 k Z X R h a W w z N T Q z I C g 2 K S 9 B d X R v U m V t b 3 Z l Z E N v b H V t b n M x L n t D b 2 x 1 b W 4 z O C w z N 3 0 m c X V v d D s s J n F 1 b 3 Q 7 U 2 V j d G l v b j E v Z G V 0 Y W l s M z U 0 M y A o N i k v Q X V 0 b 1 J l b W 9 2 Z W R D b 2 x 1 b W 5 z M S 5 7 Q 2 9 s d W 1 u M z k s M z h 9 J n F 1 b 3 Q 7 L C Z x d W 9 0 O 1 N l Y 3 R p b 2 4 x L 2 R l d G F p b D M 1 N D M g K D Y p L 0 F 1 d G 9 S Z W 1 v d m V k Q 2 9 s d W 1 u c z E u e 0 N v b H V t b j Q w L D M 5 f S Z x d W 9 0 O y w m c X V v d D t T Z W N 0 a W 9 u M S 9 k Z X R h a W w z N T Q z I C g 2 K S 9 B d X R v U m V t b 3 Z l Z E N v b H V t b n M x L n t D b 2 x 1 b W 4 0 M S w 0 M H 0 m c X V v d D s s J n F 1 b 3 Q 7 U 2 V j d G l v b j E v Z G V 0 Y W l s M z U 0 M y A o N i k v Q X V 0 b 1 J l b W 9 2 Z W R D b 2 x 1 b W 5 z M S 5 7 Q 2 9 s d W 1 u N D I s N D F 9 J n F 1 b 3 Q 7 L C Z x d W 9 0 O 1 N l Y 3 R p b 2 4 x L 2 R l d G F p b D M 1 N D M g K D Y p L 0 F 1 d G 9 S Z W 1 v d m V k Q 2 9 s d W 1 u c z E u e 0 N v b H V t b j Q z L D Q y f S Z x d W 9 0 O y w m c X V v d D t T Z W N 0 a W 9 u M S 9 k Z X R h a W w z N T Q z I C g 2 K S 9 B d X R v U m V t b 3 Z l Z E N v b H V t b n M x L n t D b 2 x 1 b W 4 0 N C w 0 M 3 0 m c X V v d D s s J n F 1 b 3 Q 7 U 2 V j d G l v b j E v Z G V 0 Y W l s M z U 0 M y A o N i k v Q X V 0 b 1 J l b W 9 2 Z W R D b 2 x 1 b W 5 z M S 5 7 Q 2 9 s d W 1 u N D U s N D R 9 J n F 1 b 3 Q 7 L C Z x d W 9 0 O 1 N l Y 3 R p b 2 4 x L 2 R l d G F p b D M 1 N D M g K D Y p L 0 F 1 d G 9 S Z W 1 v d m V k Q 2 9 s d W 1 u c z E u e 0 N v b H V t b j Q 2 L D Q 1 f S Z x d W 9 0 O y w m c X V v d D t T Z W N 0 a W 9 u M S 9 k Z X R h a W w z N T Q z I C g 2 K S 9 B d X R v U m V t b 3 Z l Z E N v b H V t b n M x L n t D b 2 x 1 b W 4 0 N y w 0 N n 0 m c X V v d D s s J n F 1 b 3 Q 7 U 2 V j d G l v b j E v Z G V 0 Y W l s M z U 0 M y A o N i k v Q X V 0 b 1 J l b W 9 2 Z W R D b 2 x 1 b W 5 z M S 5 7 Q 2 9 s d W 1 u N D g s N D d 9 J n F 1 b 3 Q 7 L C Z x d W 9 0 O 1 N l Y 3 R p b 2 4 x L 2 R l d G F p b D M 1 N D M g K D Y p L 0 F 1 d G 9 S Z W 1 v d m V k Q 2 9 s d W 1 u c z E u e 0 N v b H V t b j Q 5 L D Q 4 f S Z x d W 9 0 O y w m c X V v d D t T Z W N 0 a W 9 u M S 9 k Z X R h a W w z N T Q z I C g 2 K S 9 B d X R v U m V t b 3 Z l Z E N v b H V t b n M x L n t D b 2 x 1 b W 4 1 M C w 0 O X 0 m c X V v d D s s J n F 1 b 3 Q 7 U 2 V j d G l v b j E v Z G V 0 Y W l s M z U 0 M y A o N i k v Q X V 0 b 1 J l b W 9 2 Z W R D b 2 x 1 b W 5 z M S 5 7 Q 2 9 s d W 1 u N T E s N T B 9 J n F 1 b 3 Q 7 L C Z x d W 9 0 O 1 N l Y 3 R p b 2 4 x L 2 R l d G F p b D M 1 N D M g K D Y p L 0 F 1 d G 9 S Z W 1 v d m V k Q 2 9 s d W 1 u c z E u e 0 N v b H V t b j U y L D U x f S Z x d W 9 0 O y w m c X V v d D t T Z W N 0 a W 9 u M S 9 k Z X R h a W w z N T Q z I C g 2 K S 9 B d X R v U m V t b 3 Z l Z E N v b H V t b n M x L n t D b 2 x 1 b W 4 1 M y w 1 M n 0 m c X V v d D s s J n F 1 b 3 Q 7 U 2 V j d G l v b j E v Z G V 0 Y W l s M z U 0 M y A o N i k v Q X V 0 b 1 J l b W 9 2 Z W R D b 2 x 1 b W 5 z M S 5 7 Q 2 9 s d W 1 u N T Q s N T N 9 J n F 1 b 3 Q 7 L C Z x d W 9 0 O 1 N l Y 3 R p b 2 4 x L 2 R l d G F p b D M 1 N D M g K D Y p L 0 F 1 d G 9 S Z W 1 v d m V k Q 2 9 s d W 1 u c z E u e 0 N v b H V t b j U 1 L D U 0 f S Z x d W 9 0 O y w m c X V v d D t T Z W N 0 a W 9 u M S 9 k Z X R h a W w z N T Q z I C g 2 K S 9 B d X R v U m V t b 3 Z l Z E N v b H V t b n M x L n t D b 2 x 1 b W 4 1 N i w 1 N X 0 m c X V v d D s s J n F 1 b 3 Q 7 U 2 V j d G l v b j E v Z G V 0 Y W l s M z U 0 M y A o N i k v Q X V 0 b 1 J l b W 9 2 Z W R D b 2 x 1 b W 5 z M S 5 7 Q 2 9 s d W 1 u N T c s N T Z 9 J n F 1 b 3 Q 7 L C Z x d W 9 0 O 1 N l Y 3 R p b 2 4 x L 2 R l d G F p b D M 1 N D M g K D Y p L 0 F 1 d G 9 S Z W 1 v d m V k Q 2 9 s d W 1 u c z E u e 0 N v b H V t b j U 4 L D U 3 f S Z x d W 9 0 O y w m c X V v d D t T Z W N 0 a W 9 u M S 9 k Z X R h a W w z N T Q z I C g 2 K S 9 B d X R v U m V t b 3 Z l Z E N v b H V t b n M x L n t D b 2 x 1 b W 4 1 O S w 1 O H 0 m c X V v d D s s J n F 1 b 3 Q 7 U 2 V j d G l v b j E v Z G V 0 Y W l s M z U 0 M y A o N i k v Q X V 0 b 1 J l b W 9 2 Z W R D b 2 x 1 b W 5 z M S 5 7 Q 2 9 s d W 1 u N j A s N T l 9 J n F 1 b 3 Q 7 L C Z x d W 9 0 O 1 N l Y 3 R p b 2 4 x L 2 R l d G F p b D M 1 N D M g K D Y p L 0 F 1 d G 9 S Z W 1 v d m V k Q 2 9 s d W 1 u c z E u e 0 N v b H V t b j Y x L D Y w f S Z x d W 9 0 O y w m c X V v d D t T Z W N 0 a W 9 u M S 9 k Z X R h a W w z N T Q z I C g 2 K S 9 B d X R v U m V t b 3 Z l Z E N v b H V t b n M x L n t D b 2 x 1 b W 4 2 M i w 2 M X 0 m c X V v d D s s J n F 1 b 3 Q 7 U 2 V j d G l v b j E v Z G V 0 Y W l s M z U 0 M y A o N i k v Q X V 0 b 1 J l b W 9 2 Z W R D b 2 x 1 b W 5 z M S 5 7 Q 2 9 s d W 1 u N j M s N j J 9 J n F 1 b 3 Q 7 L C Z x d W 9 0 O 1 N l Y 3 R p b 2 4 x L 2 R l d G F p b D M 1 N D M g K D Y p L 0 F 1 d G 9 S Z W 1 v d m V k Q 2 9 s d W 1 u c z E u e 0 N v b H V t b j Y 0 L D Y z f S Z x d W 9 0 O y w m c X V v d D t T Z W N 0 a W 9 u M S 9 k Z X R h a W w z N T Q z I C g 2 K S 9 B d X R v U m V t b 3 Z l Z E N v b H V t b n M x L n t D b 2 x 1 b W 4 2 N S w 2 N H 0 m c X V v d D s s J n F 1 b 3 Q 7 U 2 V j d G l v b j E v Z G V 0 Y W l s M z U 0 M y A o N i k v Q X V 0 b 1 J l b W 9 2 Z W R D b 2 x 1 b W 5 z M S 5 7 Q 2 9 s d W 1 u N j Y s N j V 9 J n F 1 b 3 Q 7 L C Z x d W 9 0 O 1 N l Y 3 R p b 2 4 x L 2 R l d G F p b D M 1 N D M g K D Y p L 0 F 1 d G 9 S Z W 1 v d m V k Q 2 9 s d W 1 u c z E u e 0 N v b H V t b j Y 3 L D Y 2 f S Z x d W 9 0 O y w m c X V v d D t T Z W N 0 a W 9 u M S 9 k Z X R h a W w z N T Q z I C g 2 K S 9 B d X R v U m V t b 3 Z l Z E N v b H V t b n M x L n t D b 2 x 1 b W 4 2 O C w 2 N 3 0 m c X V v d D s s J n F 1 b 3 Q 7 U 2 V j d G l v b j E v Z G V 0 Y W l s M z U 0 M y A o N i k v Q X V 0 b 1 J l b W 9 2 Z W R D b 2 x 1 b W 5 z M S 5 7 Q 2 9 s d W 1 u N j k s N j h 9 J n F 1 b 3 Q 7 L C Z x d W 9 0 O 1 N l Y 3 R p b 2 4 x L 2 R l d G F p b D M 1 N D M g K D Y p L 0 F 1 d G 9 S Z W 1 v d m V k Q 2 9 s d W 1 u c z E u e 0 N v b H V t b j c w L D Y 5 f S Z x d W 9 0 O y w m c X V v d D t T Z W N 0 a W 9 u M S 9 k Z X R h a W w z N T Q z I C g 2 K S 9 B d X R v U m V t b 3 Z l Z E N v b H V t b n M x L n t D b 2 x 1 b W 4 3 M S w 3 M H 0 m c X V v d D s s J n F 1 b 3 Q 7 U 2 V j d G l v b j E v Z G V 0 Y W l s M z U 0 M y A o N i k v Q X V 0 b 1 J l b W 9 2 Z W R D b 2 x 1 b W 5 z M S 5 7 Q 2 9 s d W 1 u N z I s N z F 9 J n F 1 b 3 Q 7 L C Z x d W 9 0 O 1 N l Y 3 R p b 2 4 x L 2 R l d G F p b D M 1 N D M g K D Y p L 0 F 1 d G 9 S Z W 1 v d m V k Q 2 9 s d W 1 u c z E u e 0 N v b H V t b j c z L D c y f S Z x d W 9 0 O y w m c X V v d D t T Z W N 0 a W 9 u M S 9 k Z X R h a W w z N T Q z I C g 2 K S 9 B d X R v U m V t b 3 Z l Z E N v b H V t b n M x L n t D b 2 x 1 b W 4 3 N C w 3 M 3 0 m c X V v d D s s J n F 1 b 3 Q 7 U 2 V j d G l v b j E v Z G V 0 Y W l s M z U 0 M y A o N i k v Q X V 0 b 1 J l b W 9 2 Z W R D b 2 x 1 b W 5 z M S 5 7 Q 2 9 s d W 1 u N z U s N z R 9 J n F 1 b 3 Q 7 L C Z x d W 9 0 O 1 N l Y 3 R p b 2 4 x L 2 R l d G F p b D M 1 N D M g K D Y p L 0 F 1 d G 9 S Z W 1 v d m V k Q 2 9 s d W 1 u c z E u e 0 N v b H V t b j c 2 L D c 1 f S Z x d W 9 0 O y w m c X V v d D t T Z W N 0 a W 9 u M S 9 k Z X R h a W w z N T Q z I C g 2 K S 9 B d X R v U m V t b 3 Z l Z E N v b H V t b n M x L n t D b 2 x 1 b W 4 3 N y w 3 N n 0 m c X V v d D s s J n F 1 b 3 Q 7 U 2 V j d G l v b j E v Z G V 0 Y W l s M z U 0 M y A o N i k v Q X V 0 b 1 J l b W 9 2 Z W R D b 2 x 1 b W 5 z M S 5 7 Q 2 9 s d W 1 u N z g s N z d 9 J n F 1 b 3 Q 7 L C Z x d W 9 0 O 1 N l Y 3 R p b 2 4 x L 2 R l d G F p b D M 1 N D M g K D Y p L 0 F 1 d G 9 S Z W 1 v d m V k Q 2 9 s d W 1 u c z E u e 0 N v b H V t b j c 5 L D c 4 f S Z x d W 9 0 O y w m c X V v d D t T Z W N 0 a W 9 u M S 9 k Z X R h a W w z N T Q z I C g 2 K S 9 B d X R v U m V t b 3 Z l Z E N v b H V t b n M x L n t D b 2 x 1 b W 4 4 M C w 3 O X 0 m c X V v d D s s J n F 1 b 3 Q 7 U 2 V j d G l v b j E v Z G V 0 Y W l s M z U 0 M y A o N i k v Q X V 0 b 1 J l b W 9 2 Z W R D b 2 x 1 b W 5 z M S 5 7 Q 2 9 s d W 1 u O D E s O D B 9 J n F 1 b 3 Q 7 L C Z x d W 9 0 O 1 N l Y 3 R p b 2 4 x L 2 R l d G F p b D M 1 N D M g K D Y p L 0 F 1 d G 9 S Z W 1 v d m V k Q 2 9 s d W 1 u c z E u e 0 N v b H V t b j g y L D g x f S Z x d W 9 0 O y w m c X V v d D t T Z W N 0 a W 9 u M S 9 k Z X R h a W w z N T Q z I C g 2 K S 9 B d X R v U m V t b 3 Z l Z E N v b H V t b n M x L n t D b 2 x 1 b W 4 4 M y w 4 M n 0 m c X V v d D s s J n F 1 b 3 Q 7 U 2 V j d G l v b j E v Z G V 0 Y W l s M z U 0 M y A o N i k v Q X V 0 b 1 J l b W 9 2 Z W R D b 2 x 1 b W 5 z M S 5 7 Q 2 9 s d W 1 u O D Q s O D N 9 J n F 1 b 3 Q 7 L C Z x d W 9 0 O 1 N l Y 3 R p b 2 4 x L 2 R l d G F p b D M 1 N D M g K D Y p L 0 F 1 d G 9 S Z W 1 v d m V k Q 2 9 s d W 1 u c z E u e 0 N v b H V t b j g 1 L D g 0 f S Z x d W 9 0 O y w m c X V v d D t T Z W N 0 a W 9 u M S 9 k Z X R h a W w z N T Q z I C g 2 K S 9 B d X R v U m V t b 3 Z l Z E N v b H V t b n M x L n t D b 2 x 1 b W 4 4 N i w 4 N X 0 m c X V v d D s s J n F 1 b 3 Q 7 U 2 V j d G l v b j E v Z G V 0 Y W l s M z U 0 M y A o N i k v Q X V 0 b 1 J l b W 9 2 Z W R D b 2 x 1 b W 5 z M S 5 7 Q 2 9 s d W 1 u O D c s O D Z 9 J n F 1 b 3 Q 7 L C Z x d W 9 0 O 1 N l Y 3 R p b 2 4 x L 2 R l d G F p b D M 1 N D M g K D Y p L 0 F 1 d G 9 S Z W 1 v d m V k Q 2 9 s d W 1 u c z E u e 0 N v b H V t b j g 4 L D g 3 f S Z x d W 9 0 O y w m c X V v d D t T Z W N 0 a W 9 u M S 9 k Z X R h a W w z N T Q z I C g 2 K S 9 B d X R v U m V t b 3 Z l Z E N v b H V t b n M x L n t D b 2 x 1 b W 4 4 O S w 4 O H 0 m c X V v d D s s J n F 1 b 3 Q 7 U 2 V j d G l v b j E v Z G V 0 Y W l s M z U 0 M y A o N i k v Q X V 0 b 1 J l b W 9 2 Z W R D b 2 x 1 b W 5 z M S 5 7 Q 2 9 s d W 1 u O T A s O D l 9 J n F 1 b 3 Q 7 L C Z x d W 9 0 O 1 N l Y 3 R p b 2 4 x L 2 R l d G F p b D M 1 N D M g K D Y p L 0 F 1 d G 9 S Z W 1 v d m V k Q 2 9 s d W 1 u c z E u e 0 N v b H V t b j k x L D k w f S Z x d W 9 0 O y w m c X V v d D t T Z W N 0 a W 9 u M S 9 k Z X R h a W w z N T Q z I C g 2 K S 9 B d X R v U m V t b 3 Z l Z E N v b H V t b n M x L n t D b 2 x 1 b W 4 5 M i w 5 M X 0 m c X V v d D s s J n F 1 b 3 Q 7 U 2 V j d G l v b j E v Z G V 0 Y W l s M z U 0 M y A o N i k v Q X V 0 b 1 J l b W 9 2 Z W R D b 2 x 1 b W 5 z M S 5 7 Q 2 9 s d W 1 u O T M s O T J 9 J n F 1 b 3 Q 7 L C Z x d W 9 0 O 1 N l Y 3 R p b 2 4 x L 2 R l d G F p b D M 1 N D M g K D Y p L 0 F 1 d G 9 S Z W 1 v d m V k Q 2 9 s d W 1 u c z E u e 0 N v b H V t b j k 0 L D k z f S Z x d W 9 0 O y w m c X V v d D t T Z W N 0 a W 9 u M S 9 k Z X R h a W w z N T Q z I C g 2 K S 9 B d X R v U m V t b 3 Z l Z E N v b H V t b n M x L n t D b 2 x 1 b W 4 5 N S w 5 N H 0 m c X V v d D s s J n F 1 b 3 Q 7 U 2 V j d G l v b j E v Z G V 0 Y W l s M z U 0 M y A o N i k v Q X V 0 b 1 J l b W 9 2 Z W R D b 2 x 1 b W 5 z M S 5 7 Q 2 9 s d W 1 u O T Y s O T V 9 J n F 1 b 3 Q 7 L C Z x d W 9 0 O 1 N l Y 3 R p b 2 4 x L 2 R l d G F p b D M 1 N D M g K D Y p L 0 F 1 d G 9 S Z W 1 v d m V k Q 2 9 s d W 1 u c z E u e 0 N v b H V t b j k 3 L D k 2 f S Z x d W 9 0 O y w m c X V v d D t T Z W N 0 a W 9 u M S 9 k Z X R h a W w z N T Q z I C g 2 K S 9 B d X R v U m V t b 3 Z l Z E N v b H V t b n M x L n t D b 2 x 1 b W 4 5 O C w 5 N 3 0 m c X V v d D s s J n F 1 b 3 Q 7 U 2 V j d G l v b j E v Z G V 0 Y W l s M z U 0 M y A o N i k v Q X V 0 b 1 J l b W 9 2 Z W R D b 2 x 1 b W 5 z M S 5 7 Q 2 9 s d W 1 u O T k s O T h 9 J n F 1 b 3 Q 7 L C Z x d W 9 0 O 1 N l Y 3 R p b 2 4 x L 2 R l d G F p b D M 1 N D M g K D Y p L 0 F 1 d G 9 S Z W 1 v d m V k Q 2 9 s d W 1 u c z E u e 0 N v b H V t b j E w M C w 5 O X 0 m c X V v d D s s J n F 1 b 3 Q 7 U 2 V j d G l v b j E v Z G V 0 Y W l s M z U 0 M y A o N i k v Q X V 0 b 1 J l b W 9 2 Z W R D b 2 x 1 b W 5 z M S 5 7 Q 2 9 s d W 1 u M T A x L D E w M H 0 m c X V v d D s s J n F 1 b 3 Q 7 U 2 V j d G l v b j E v Z G V 0 Y W l s M z U 0 M y A o N i k v Q X V 0 b 1 J l b W 9 2 Z W R D b 2 x 1 b W 5 z M S 5 7 Q 2 9 s d W 1 u M T A y L D E w M X 0 m c X V v d D s s J n F 1 b 3 Q 7 U 2 V j d G l v b j E v Z G V 0 Y W l s M z U 0 M y A o N i k v Q X V 0 b 1 J l b W 9 2 Z W R D b 2 x 1 b W 5 z M S 5 7 Q 2 9 s d W 1 u M T A z L D E w M n 0 m c X V v d D s s J n F 1 b 3 Q 7 U 2 V j d G l v b j E v Z G V 0 Y W l s M z U 0 M y A o N i k v Q X V 0 b 1 J l b W 9 2 Z W R D b 2 x 1 b W 5 z M S 5 7 Q 2 9 s d W 1 u M T A 0 L D E w M 3 0 m c X V v d D s s J n F 1 b 3 Q 7 U 2 V j d G l v b j E v Z G V 0 Y W l s M z U 0 M y A o N i k v Q X V 0 b 1 J l b W 9 2 Z W R D b 2 x 1 b W 5 z M S 5 7 Q 2 9 s d W 1 u M T A 1 L D E w N H 0 m c X V v d D s s J n F 1 b 3 Q 7 U 2 V j d G l v b j E v Z G V 0 Y W l s M z U 0 M y A o N i k v Q X V 0 b 1 J l b W 9 2 Z W R D b 2 x 1 b W 5 z M S 5 7 Q 2 9 s d W 1 u M T A 2 L D E w N X 0 m c X V v d D s s J n F 1 b 3 Q 7 U 2 V j d G l v b j E v Z G V 0 Y W l s M z U 0 M y A o N i k v Q X V 0 b 1 J l b W 9 2 Z W R D b 2 x 1 b W 5 z M S 5 7 Q 2 9 s d W 1 u M T A 3 L D E w N n 0 m c X V v d D s s J n F 1 b 3 Q 7 U 2 V j d G l v b j E v Z G V 0 Y W l s M z U 0 M y A o N i k v Q X V 0 b 1 J l b W 9 2 Z W R D b 2 x 1 b W 5 z M S 5 7 Q 2 9 s d W 1 u M T A 4 L D E w N 3 0 m c X V v d D s s J n F 1 b 3 Q 7 U 2 V j d G l v b j E v Z G V 0 Y W l s M z U 0 M y A o N i k v Q X V 0 b 1 J l b W 9 2 Z W R D b 2 x 1 b W 5 z M S 5 7 Q 2 9 s d W 1 u M T A 5 L D E w O H 0 m c X V v d D s s J n F 1 b 3 Q 7 U 2 V j d G l v b j E v Z G V 0 Y W l s M z U 0 M y A o N i k v Q X V 0 b 1 J l b W 9 2 Z W R D b 2 x 1 b W 5 z M S 5 7 Q 2 9 s d W 1 u M T E w L D E w O X 0 m c X V v d D s s J n F 1 b 3 Q 7 U 2 V j d G l v b j E v Z G V 0 Y W l s M z U 0 M y A o N i k v Q X V 0 b 1 J l b W 9 2 Z W R D b 2 x 1 b W 5 z M S 5 7 Q 2 9 s d W 1 u M T E x L D E x M H 0 m c X V v d D s s J n F 1 b 3 Q 7 U 2 V j d G l v b j E v Z G V 0 Y W l s M z U 0 M y A o N i k v Q X V 0 b 1 J l b W 9 2 Z W R D b 2 x 1 b W 5 z M S 5 7 Q 2 9 s d W 1 u M T E y L D E x M X 0 m c X V v d D s s J n F 1 b 3 Q 7 U 2 V j d G l v b j E v Z G V 0 Y W l s M z U 0 M y A o N i k v Q X V 0 b 1 J l b W 9 2 Z W R D b 2 x 1 b W 5 z M S 5 7 Q 2 9 s d W 1 u M T E z L D E x M n 0 m c X V v d D s s J n F 1 b 3 Q 7 U 2 V j d G l v b j E v Z G V 0 Y W l s M z U 0 M y A o N i k v Q X V 0 b 1 J l b W 9 2 Z W R D b 2 x 1 b W 5 z M S 5 7 Q 2 9 s d W 1 u M T E 0 L D E x M 3 0 m c X V v d D s s J n F 1 b 3 Q 7 U 2 V j d G l v b j E v Z G V 0 Y W l s M z U 0 M y A o N i k v Q X V 0 b 1 J l b W 9 2 Z W R D b 2 x 1 b W 5 z M S 5 7 Q 2 9 s d W 1 u M T E 1 L D E x N H 0 m c X V v d D s s J n F 1 b 3 Q 7 U 2 V j d G l v b j E v Z G V 0 Y W l s M z U 0 M y A o N i k v Q X V 0 b 1 J l b W 9 2 Z W R D b 2 x 1 b W 5 z M S 5 7 Q 2 9 s d W 1 u M T E 2 L D E x N X 0 m c X V v d D s s J n F 1 b 3 Q 7 U 2 V j d G l v b j E v Z G V 0 Y W l s M z U 0 M y A o N i k v Q X V 0 b 1 J l b W 9 2 Z W R D b 2 x 1 b W 5 z M S 5 7 Q 2 9 s d W 1 u M T E 3 L D E x N n 0 m c X V v d D s s J n F 1 b 3 Q 7 U 2 V j d G l v b j E v Z G V 0 Y W l s M z U 0 M y A o N i k v Q X V 0 b 1 J l b W 9 2 Z W R D b 2 x 1 b W 5 z M S 5 7 Q 2 9 s d W 1 u M T E 4 L D E x N 3 0 m c X V v d D s s J n F 1 b 3 Q 7 U 2 V j d G l v b j E v Z G V 0 Y W l s M z U 0 M y A o N i k v Q X V 0 b 1 J l b W 9 2 Z W R D b 2 x 1 b W 5 z M S 5 7 Q 2 9 s d W 1 u M T E 5 L D E x O H 0 m c X V v d D s s J n F 1 b 3 Q 7 U 2 V j d G l v b j E v Z G V 0 Y W l s M z U 0 M y A o N i k v Q X V 0 b 1 J l b W 9 2 Z W R D b 2 x 1 b W 5 z M S 5 7 Q 2 9 s d W 1 u M T I w L D E x O X 0 m c X V v d D s s J n F 1 b 3 Q 7 U 2 V j d G l v b j E v Z G V 0 Y W l s M z U 0 M y A o N i k v Q X V 0 b 1 J l b W 9 2 Z W R D b 2 x 1 b W 5 z M S 5 7 Q 2 9 s d W 1 u M T I x L D E y M H 0 m c X V v d D s s J n F 1 b 3 Q 7 U 2 V j d G l v b j E v Z G V 0 Y W l s M z U 0 M y A o N i k v Q X V 0 b 1 J l b W 9 2 Z W R D b 2 x 1 b W 5 z M S 5 7 Q 2 9 s d W 1 u M T I y L D E y M X 0 m c X V v d D s s J n F 1 b 3 Q 7 U 2 V j d G l v b j E v Z G V 0 Y W l s M z U 0 M y A o N i k v Q X V 0 b 1 J l b W 9 2 Z W R D b 2 x 1 b W 5 z M S 5 7 Q 2 9 s d W 1 u M T I z L D E y M n 0 m c X V v d D s s J n F 1 b 3 Q 7 U 2 V j d G l v b j E v Z G V 0 Y W l s M z U 0 M y A o N i k v Q X V 0 b 1 J l b W 9 2 Z W R D b 2 x 1 b W 5 z M S 5 7 Q 2 9 s d W 1 u M T I 0 L D E y M 3 0 m c X V v d D s s J n F 1 b 3 Q 7 U 2 V j d G l v b j E v Z G V 0 Y W l s M z U 0 M y A o N i k v Q X V 0 b 1 J l b W 9 2 Z W R D b 2 x 1 b W 5 z M S 5 7 Q 2 9 s d W 1 u M T I 1 L D E y N H 0 m c X V v d D s s J n F 1 b 3 Q 7 U 2 V j d G l v b j E v Z G V 0 Y W l s M z U 0 M y A o N i k v Q X V 0 b 1 J l b W 9 2 Z W R D b 2 x 1 b W 5 z M S 5 7 Q 2 9 s d W 1 u M T I 2 L D E y N X 0 m c X V v d D s s J n F 1 b 3 Q 7 U 2 V j d G l v b j E v Z G V 0 Y W l s M z U 0 M y A o N i k v Q X V 0 b 1 J l b W 9 2 Z W R D b 2 x 1 b W 5 z M S 5 7 Q 2 9 s d W 1 u M T I 3 L D E y N n 0 m c X V v d D s s J n F 1 b 3 Q 7 U 2 V j d G l v b j E v Z G V 0 Y W l s M z U 0 M y A o N i k v Q X V 0 b 1 J l b W 9 2 Z W R D b 2 x 1 b W 5 z M S 5 7 Q 2 9 s d W 1 u M T I 4 L D E y N 3 0 m c X V v d D s s J n F 1 b 3 Q 7 U 2 V j d G l v b j E v Z G V 0 Y W l s M z U 0 M y A o N i k v Q X V 0 b 1 J l b W 9 2 Z W R D b 2 x 1 b W 5 z M S 5 7 Q 2 9 s d W 1 u M T I 5 L D E y O H 0 m c X V v d D s s J n F 1 b 3 Q 7 U 2 V j d G l v b j E v Z G V 0 Y W l s M z U 0 M y A o N i k v Q X V 0 b 1 J l b W 9 2 Z W R D b 2 x 1 b W 5 z M S 5 7 Q 2 9 s d W 1 u M T M w L D E y O X 0 m c X V v d D s s J n F 1 b 3 Q 7 U 2 V j d G l v b j E v Z G V 0 Y W l s M z U 0 M y A o N i k v Q X V 0 b 1 J l b W 9 2 Z W R D b 2 x 1 b W 5 z M S 5 7 Q 2 9 s d W 1 u M T M x L D E z M H 0 m c X V v d D s s J n F 1 b 3 Q 7 U 2 V j d G l v b j E v Z G V 0 Y W l s M z U 0 M y A o N i k v Q X V 0 b 1 J l b W 9 2 Z W R D b 2 x 1 b W 5 z M S 5 7 Q 2 9 s d W 1 u M T M y L D E z M X 0 m c X V v d D s s J n F 1 b 3 Q 7 U 2 V j d G l v b j E v Z G V 0 Y W l s M z U 0 M y A o N i k v Q X V 0 b 1 J l b W 9 2 Z W R D b 2 x 1 b W 5 z M S 5 7 Q 2 9 s d W 1 u M T M z L D E z M n 0 m c X V v d D s s J n F 1 b 3 Q 7 U 2 V j d G l v b j E v Z G V 0 Y W l s M z U 0 M y A o N i k v Q X V 0 b 1 J l b W 9 2 Z W R D b 2 x 1 b W 5 z M S 5 7 Q 2 9 s d W 1 u M T M 0 L D E z M 3 0 m c X V v d D s s J n F 1 b 3 Q 7 U 2 V j d G l v b j E v Z G V 0 Y W l s M z U 0 M y A o N i k v Q X V 0 b 1 J l b W 9 2 Z W R D b 2 x 1 b W 5 z M S 5 7 Q 2 9 s d W 1 u M T M 1 L D E z N H 0 m c X V v d D s s J n F 1 b 3 Q 7 U 2 V j d G l v b j E v Z G V 0 Y W l s M z U 0 M y A o N i k v Q X V 0 b 1 J l b W 9 2 Z W R D b 2 x 1 b W 5 z M S 5 7 Q 2 9 s d W 1 u M T M 2 L D E z N X 0 m c X V v d D s s J n F 1 b 3 Q 7 U 2 V j d G l v b j E v Z G V 0 Y W l s M z U 0 M y A o N i k v Q X V 0 b 1 J l b W 9 2 Z W R D b 2 x 1 b W 5 z M S 5 7 Q 2 9 s d W 1 u M T M 3 L D E z N n 0 m c X V v d D s s J n F 1 b 3 Q 7 U 2 V j d G l v b j E v Z G V 0 Y W l s M z U 0 M y A o N i k v Q X V 0 b 1 J l b W 9 2 Z W R D b 2 x 1 b W 5 z M S 5 7 Q 2 9 s d W 1 u M T M 4 L D E z N 3 0 m c X V v d D s s J n F 1 b 3 Q 7 U 2 V j d G l v b j E v Z G V 0 Y W l s M z U 0 M y A o N i k v Q X V 0 b 1 J l b W 9 2 Z W R D b 2 x 1 b W 5 z M S 5 7 Q 2 9 s d W 1 u M T M 5 L D E z O H 0 m c X V v d D s s J n F 1 b 3 Q 7 U 2 V j d G l v b j E v Z G V 0 Y W l s M z U 0 M y A o N i k v Q X V 0 b 1 J l b W 9 2 Z W R D b 2 x 1 b W 5 z M S 5 7 Q 2 9 s d W 1 u M T Q w L D E z O X 0 m c X V v d D s s J n F 1 b 3 Q 7 U 2 V j d G l v b j E v Z G V 0 Y W l s M z U 0 M y A o N i k v Q X V 0 b 1 J l b W 9 2 Z W R D b 2 x 1 b W 5 z M S 5 7 Q 2 9 s d W 1 u M T Q x L D E 0 M H 0 m c X V v d D s s J n F 1 b 3 Q 7 U 2 V j d G l v b j E v Z G V 0 Y W l s M z U 0 M y A o N i k v Q X V 0 b 1 J l b W 9 2 Z W R D b 2 x 1 b W 5 z M S 5 7 Q 2 9 s d W 1 u M T Q y L D E 0 M X 0 m c X V v d D s s J n F 1 b 3 Q 7 U 2 V j d G l v b j E v Z G V 0 Y W l s M z U 0 M y A o N i k v Q X V 0 b 1 J l b W 9 2 Z W R D b 2 x 1 b W 5 z M S 5 7 Q 2 9 s d W 1 u M T Q z L D E 0 M n 0 m c X V v d D s s J n F 1 b 3 Q 7 U 2 V j d G l v b j E v Z G V 0 Y W l s M z U 0 M y A o N i k v Q X V 0 b 1 J l b W 9 2 Z W R D b 2 x 1 b W 5 z M S 5 7 Q 2 9 s d W 1 u M T Q 0 L D E 0 M 3 0 m c X V v d D s s J n F 1 b 3 Q 7 U 2 V j d G l v b j E v Z G V 0 Y W l s M z U 0 M y A o N i k v Q X V 0 b 1 J l b W 9 2 Z W R D b 2 x 1 b W 5 z M S 5 7 Q 2 9 s d W 1 u M T Q 1 L D E 0 N H 0 m c X V v d D s s J n F 1 b 3 Q 7 U 2 V j d G l v b j E v Z G V 0 Y W l s M z U 0 M y A o N i k v Q X V 0 b 1 J l b W 9 2 Z W R D b 2 x 1 b W 5 z M S 5 7 Q 2 9 s d W 1 u M T Q 2 L D E 0 N X 0 m c X V v d D s s J n F 1 b 3 Q 7 U 2 V j d G l v b j E v Z G V 0 Y W l s M z U 0 M y A o N i k v Q X V 0 b 1 J l b W 9 2 Z W R D b 2 x 1 b W 5 z M S 5 7 Q 2 9 s d W 1 u M T Q 3 L D E 0 N n 0 m c X V v d D s s J n F 1 b 3 Q 7 U 2 V j d G l v b j E v Z G V 0 Y W l s M z U 0 M y A o N i k v Q X V 0 b 1 J l b W 9 2 Z W R D b 2 x 1 b W 5 z M S 5 7 Q 2 9 s d W 1 u M T Q 4 L D E 0 N 3 0 m c X V v d D s s J n F 1 b 3 Q 7 U 2 V j d G l v b j E v Z G V 0 Y W l s M z U 0 M y A o N i k v Q X V 0 b 1 J l b W 9 2 Z W R D b 2 x 1 b W 5 z M S 5 7 Q 2 9 s d W 1 u M T Q 5 L D E 0 O H 0 m c X V v d D s s J n F 1 b 3 Q 7 U 2 V j d G l v b j E v Z G V 0 Y W l s M z U 0 M y A o N i k v Q X V 0 b 1 J l b W 9 2 Z W R D b 2 x 1 b W 5 z M S 5 7 Q 2 9 s d W 1 u M T U w L D E 0 O X 0 m c X V v d D s s J n F 1 b 3 Q 7 U 2 V j d G l v b j E v Z G V 0 Y W l s M z U 0 M y A o N i k v Q X V 0 b 1 J l b W 9 2 Z W R D b 2 x 1 b W 5 z M S 5 7 Q 2 9 s d W 1 u M T U x L D E 1 M H 0 m c X V v d D s s J n F 1 b 3 Q 7 U 2 V j d G l v b j E v Z G V 0 Y W l s M z U 0 M y A o N i k v Q X V 0 b 1 J l b W 9 2 Z W R D b 2 x 1 b W 5 z M S 5 7 Q 2 9 s d W 1 u M T U y L D E 1 M X 0 m c X V v d D s s J n F 1 b 3 Q 7 U 2 V j d G l v b j E v Z G V 0 Y W l s M z U 0 M y A o N i k v Q X V 0 b 1 J l b W 9 2 Z W R D b 2 x 1 b W 5 z M S 5 7 Q 2 9 s d W 1 u M T U z L D E 1 M n 0 m c X V v d D s s J n F 1 b 3 Q 7 U 2 V j d G l v b j E v Z G V 0 Y W l s M z U 0 M y A o N i k v Q X V 0 b 1 J l b W 9 2 Z W R D b 2 x 1 b W 5 z M S 5 7 Q 2 9 s d W 1 u M T U 0 L D E 1 M 3 0 m c X V v d D s s J n F 1 b 3 Q 7 U 2 V j d G l v b j E v Z G V 0 Y W l s M z U 0 M y A o N i k v Q X V 0 b 1 J l b W 9 2 Z W R D b 2 x 1 b W 5 z M S 5 7 Q 2 9 s d W 1 u M T U 1 L D E 1 N H 0 m c X V v d D s s J n F 1 b 3 Q 7 U 2 V j d G l v b j E v Z G V 0 Y W l s M z U 0 M y A o N i k v Q X V 0 b 1 J l b W 9 2 Z W R D b 2 x 1 b W 5 z M S 5 7 Q 2 9 s d W 1 u M T U 2 L D E 1 N X 0 m c X V v d D s s J n F 1 b 3 Q 7 U 2 V j d G l v b j E v Z G V 0 Y W l s M z U 0 M y A o N i k v Q X V 0 b 1 J l b W 9 2 Z W R D b 2 x 1 b W 5 z M S 5 7 Q 2 9 s d W 1 u M T U 3 L D E 1 N n 0 m c X V v d D s s J n F 1 b 3 Q 7 U 2 V j d G l v b j E v Z G V 0 Y W l s M z U 0 M y A o N i k v Q X V 0 b 1 J l b W 9 2 Z W R D b 2 x 1 b W 5 z M S 5 7 Q 2 9 s d W 1 u M T U 4 L D E 1 N 3 0 m c X V v d D s s J n F 1 b 3 Q 7 U 2 V j d G l v b j E v Z G V 0 Y W l s M z U 0 M y A o N i k v Q X V 0 b 1 J l b W 9 2 Z W R D b 2 x 1 b W 5 z M S 5 7 Q 2 9 s d W 1 u M T U 5 L D E 1 O H 0 m c X V v d D s s J n F 1 b 3 Q 7 U 2 V j d G l v b j E v Z G V 0 Y W l s M z U 0 M y A o N i k v Q X V 0 b 1 J l b W 9 2 Z W R D b 2 x 1 b W 5 z M S 5 7 Q 2 9 s d W 1 u M T Y w L D E 1 O X 0 m c X V v d D s s J n F 1 b 3 Q 7 U 2 V j d G l v b j E v Z G V 0 Y W l s M z U 0 M y A o N i k v Q X V 0 b 1 J l b W 9 2 Z W R D b 2 x 1 b W 5 z M S 5 7 Q 2 9 s d W 1 u M T Y x L D E 2 M H 0 m c X V v d D s s J n F 1 b 3 Q 7 U 2 V j d G l v b j E v Z G V 0 Y W l s M z U 0 M y A o N i k v Q X V 0 b 1 J l b W 9 2 Z W R D b 2 x 1 b W 5 z M S 5 7 Q 2 9 s d W 1 u M T Y y L D E 2 M X 0 m c X V v d D s s J n F 1 b 3 Q 7 U 2 V j d G l v b j E v Z G V 0 Y W l s M z U 0 M y A o N i k v Q X V 0 b 1 J l b W 9 2 Z W R D b 2 x 1 b W 5 z M S 5 7 Q 2 9 s d W 1 u M T Y z L D E 2 M n 0 m c X V v d D s s J n F 1 b 3 Q 7 U 2 V j d G l v b j E v Z G V 0 Y W l s M z U 0 M y A o N i k v Q X V 0 b 1 J l b W 9 2 Z W R D b 2 x 1 b W 5 z M S 5 7 Q 2 9 s d W 1 u M T Y 0 L D E 2 M 3 0 m c X V v d D s s J n F 1 b 3 Q 7 U 2 V j d G l v b j E v Z G V 0 Y W l s M z U 0 M y A o N i k v Q X V 0 b 1 J l b W 9 2 Z W R D b 2 x 1 b W 5 z M S 5 7 Q 2 9 s d W 1 u M T Y 1 L D E 2 N H 0 m c X V v d D s s J n F 1 b 3 Q 7 U 2 V j d G l v b j E v Z G V 0 Y W l s M z U 0 M y A o N i k v Q X V 0 b 1 J l b W 9 2 Z W R D b 2 x 1 b W 5 z M S 5 7 Q 2 9 s d W 1 u M T Y 2 L D E 2 N X 0 m c X V v d D s s J n F 1 b 3 Q 7 U 2 V j d G l v b j E v Z G V 0 Y W l s M z U 0 M y A o N i k v Q X V 0 b 1 J l b W 9 2 Z W R D b 2 x 1 b W 5 z M S 5 7 Q 2 9 s d W 1 u M T Y 3 L D E 2 N n 0 m c X V v d D s s J n F 1 b 3 Q 7 U 2 V j d G l v b j E v Z G V 0 Y W l s M z U 0 M y A o N i k v Q X V 0 b 1 J l b W 9 2 Z W R D b 2 x 1 b W 5 z M S 5 7 Q 2 9 s d W 1 u M T Y 4 L D E 2 N 3 0 m c X V v d D s s J n F 1 b 3 Q 7 U 2 V j d G l v b j E v Z G V 0 Y W l s M z U 0 M y A o N i k v Q X V 0 b 1 J l b W 9 2 Z W R D b 2 x 1 b W 5 z M S 5 7 Q 2 9 s d W 1 u M T Y 5 L D E 2 O H 0 m c X V v d D s s J n F 1 b 3 Q 7 U 2 V j d G l v b j E v Z G V 0 Y W l s M z U 0 M y A o N i k v Q X V 0 b 1 J l b W 9 2 Z W R D b 2 x 1 b W 5 z M S 5 7 Q 2 9 s d W 1 u M T c w L D E 2 O X 0 m c X V v d D s s J n F 1 b 3 Q 7 U 2 V j d G l v b j E v Z G V 0 Y W l s M z U 0 M y A o N i k v Q X V 0 b 1 J l b W 9 2 Z W R D b 2 x 1 b W 5 z M S 5 7 Q 2 9 s d W 1 u M T c x L D E 3 M H 0 m c X V v d D s s J n F 1 b 3 Q 7 U 2 V j d G l v b j E v Z G V 0 Y W l s M z U 0 M y A o N i k v Q X V 0 b 1 J l b W 9 2 Z W R D b 2 x 1 b W 5 z M S 5 7 Q 2 9 s d W 1 u M T c y L D E 3 M X 0 m c X V v d D s s J n F 1 b 3 Q 7 U 2 V j d G l v b j E v Z G V 0 Y W l s M z U 0 M y A o N i k v Q X V 0 b 1 J l b W 9 2 Z W R D b 2 x 1 b W 5 z M S 5 7 Q 2 9 s d W 1 u M T c z L D E 3 M n 0 m c X V v d D s s J n F 1 b 3 Q 7 U 2 V j d G l v b j E v Z G V 0 Y W l s M z U 0 M y A o N i k v Q X V 0 b 1 J l b W 9 2 Z W R D b 2 x 1 b W 5 z M S 5 7 Q 2 9 s d W 1 u M T c 0 L D E 3 M 3 0 m c X V v d D s s J n F 1 b 3 Q 7 U 2 V j d G l v b j E v Z G V 0 Y W l s M z U 0 M y A o N i k v Q X V 0 b 1 J l b W 9 2 Z W R D b 2 x 1 b W 5 z M S 5 7 Q 2 9 s d W 1 u M T c 1 L D E 3 N H 0 m c X V v d D s s J n F 1 b 3 Q 7 U 2 V j d G l v b j E v Z G V 0 Y W l s M z U 0 M y A o N i k v Q X V 0 b 1 J l b W 9 2 Z W R D b 2 x 1 b W 5 z M S 5 7 Q 2 9 s d W 1 u M T c 2 L D E 3 N X 0 m c X V v d D s s J n F 1 b 3 Q 7 U 2 V j d G l v b j E v Z G V 0 Y W l s M z U 0 M y A o N i k v Q X V 0 b 1 J l b W 9 2 Z W R D b 2 x 1 b W 5 z M S 5 7 Q 2 9 s d W 1 u M T c 3 L D E 3 N n 0 m c X V v d D s s J n F 1 b 3 Q 7 U 2 V j d G l v b j E v Z G V 0 Y W l s M z U 0 M y A o N i k v Q X V 0 b 1 J l b W 9 2 Z W R D b 2 x 1 b W 5 z M S 5 7 Q 2 9 s d W 1 u M T c 4 L D E 3 N 3 0 m c X V v d D s s J n F 1 b 3 Q 7 U 2 V j d G l v b j E v Z G V 0 Y W l s M z U 0 M y A o N i k v Q X V 0 b 1 J l b W 9 2 Z W R D b 2 x 1 b W 5 z M S 5 7 Q 2 9 s d W 1 u M T c 5 L D E 3 O H 0 m c X V v d D s s J n F 1 b 3 Q 7 U 2 V j d G l v b j E v Z G V 0 Y W l s M z U 0 M y A o N i k v Q X V 0 b 1 J l b W 9 2 Z W R D b 2 x 1 b W 5 z M S 5 7 Q 2 9 s d W 1 u M T g w L D E 3 O X 0 m c X V v d D s s J n F 1 b 3 Q 7 U 2 V j d G l v b j E v Z G V 0 Y W l s M z U 0 M y A o N i k v Q X V 0 b 1 J l b W 9 2 Z W R D b 2 x 1 b W 5 z M S 5 7 Q 2 9 s d W 1 u M T g x L D E 4 M H 0 m c X V v d D s s J n F 1 b 3 Q 7 U 2 V j d G l v b j E v Z G V 0 Y W l s M z U 0 M y A o N i k v Q X V 0 b 1 J l b W 9 2 Z W R D b 2 x 1 b W 5 z M S 5 7 Q 2 9 s d W 1 u M T g y L D E 4 M X 0 m c X V v d D s s J n F 1 b 3 Q 7 U 2 V j d G l v b j E v Z G V 0 Y W l s M z U 0 M y A o N i k v Q X V 0 b 1 J l b W 9 2 Z W R D b 2 x 1 b W 5 z M S 5 7 Q 2 9 s d W 1 u M T g z L D E 4 M n 0 m c X V v d D s s J n F 1 b 3 Q 7 U 2 V j d G l v b j E v Z G V 0 Y W l s M z U 0 M y A o N i k v Q X V 0 b 1 J l b W 9 2 Z W R D b 2 x 1 b W 5 z M S 5 7 Q 2 9 s d W 1 u M T g 0 L D E 4 M 3 0 m c X V v d D s s J n F 1 b 3 Q 7 U 2 V j d G l v b j E v Z G V 0 Y W l s M z U 0 M y A o N i k v Q X V 0 b 1 J l b W 9 2 Z W R D b 2 x 1 b W 5 z M S 5 7 Q 2 9 s d W 1 u M T g 1 L D E 4 N H 0 m c X V v d D s s J n F 1 b 3 Q 7 U 2 V j d G l v b j E v Z G V 0 Y W l s M z U 0 M y A o N i k v Q X V 0 b 1 J l b W 9 2 Z W R D b 2 x 1 b W 5 z M S 5 7 Q 2 9 s d W 1 u M T g 2 L D E 4 N X 0 m c X V v d D s s J n F 1 b 3 Q 7 U 2 V j d G l v b j E v Z G V 0 Y W l s M z U 0 M y A o N i k v Q X V 0 b 1 J l b W 9 2 Z W R D b 2 x 1 b W 5 z M S 5 7 Q 2 9 s d W 1 u M T g 3 L D E 4 N n 0 m c X V v d D s s J n F 1 b 3 Q 7 U 2 V j d G l v b j E v Z G V 0 Y W l s M z U 0 M y A o N i k v Q X V 0 b 1 J l b W 9 2 Z W R D b 2 x 1 b W 5 z M S 5 7 Q 2 9 s d W 1 u M T g 4 L D E 4 N 3 0 m c X V v d D s s J n F 1 b 3 Q 7 U 2 V j d G l v b j E v Z G V 0 Y W l s M z U 0 M y A o N i k v Q X V 0 b 1 J l b W 9 2 Z W R D b 2 x 1 b W 5 z M S 5 7 Q 2 9 s d W 1 u M T g 5 L D E 4 O H 0 m c X V v d D s s J n F 1 b 3 Q 7 U 2 V j d G l v b j E v Z G V 0 Y W l s M z U 0 M y A o N i k v Q X V 0 b 1 J l b W 9 2 Z W R D b 2 x 1 b W 5 z M S 5 7 Q 2 9 s d W 1 u M T k w L D E 4 O X 0 m c X V v d D s s J n F 1 b 3 Q 7 U 2 V j d G l v b j E v Z G V 0 Y W l s M z U 0 M y A o N i k v Q X V 0 b 1 J l b W 9 2 Z W R D b 2 x 1 b W 5 z M S 5 7 Q 2 9 s d W 1 u M T k x L D E 5 M H 0 m c X V v d D s s J n F 1 b 3 Q 7 U 2 V j d G l v b j E v Z G V 0 Y W l s M z U 0 M y A o N i k v Q X V 0 b 1 J l b W 9 2 Z W R D b 2 x 1 b W 5 z M S 5 7 Q 2 9 s d W 1 u M T k y L D E 5 M X 0 m c X V v d D t d L C Z x d W 9 0 O 0 N v b H V t b k N v d W 5 0 J n F 1 b 3 Q 7 O j E 5 M i w m c X V v d D t L Z X l D b 2 x 1 b W 5 O Y W 1 l c y Z x d W 9 0 O z p b X S w m c X V v d D t D b 2 x 1 b W 5 J Z G V u d G l 0 a W V z J n F 1 b 3 Q 7 O l s m c X V v d D t T Z W N 0 a W 9 u M S 9 k Z X R h a W w z N T Q z I C g 2 K S 9 B d X R v U m V t b 3 Z l Z E N v b H V t b n M x L n t D b 2 x 1 b W 4 x L D B 9 J n F 1 b 3 Q 7 L C Z x d W 9 0 O 1 N l Y 3 R p b 2 4 x L 2 R l d G F p b D M 1 N D M g K D Y p L 0 F 1 d G 9 S Z W 1 v d m V k Q 2 9 s d W 1 u c z E u e 0 N v b H V t b j I s M X 0 m c X V v d D s s J n F 1 b 3 Q 7 U 2 V j d G l v b j E v Z G V 0 Y W l s M z U 0 M y A o N i k v Q X V 0 b 1 J l b W 9 2 Z W R D b 2 x 1 b W 5 z M S 5 7 Q 2 9 s d W 1 u M y w y f S Z x d W 9 0 O y w m c X V v d D t T Z W N 0 a W 9 u M S 9 k Z X R h a W w z N T Q z I C g 2 K S 9 B d X R v U m V t b 3 Z l Z E N v b H V t b n M x L n t D b 2 x 1 b W 4 0 L D N 9 J n F 1 b 3 Q 7 L C Z x d W 9 0 O 1 N l Y 3 R p b 2 4 x L 2 R l d G F p b D M 1 N D M g K D Y p L 0 F 1 d G 9 S Z W 1 v d m V k Q 2 9 s d W 1 u c z E u e 0 N v b H V t b j U s N H 0 m c X V v d D s s J n F 1 b 3 Q 7 U 2 V j d G l v b j E v Z G V 0 Y W l s M z U 0 M y A o N i k v Q X V 0 b 1 J l b W 9 2 Z W R D b 2 x 1 b W 5 z M S 5 7 Q 2 9 s d W 1 u N i w 1 f S Z x d W 9 0 O y w m c X V v d D t T Z W N 0 a W 9 u M S 9 k Z X R h a W w z N T Q z I C g 2 K S 9 B d X R v U m V t b 3 Z l Z E N v b H V t b n M x L n t D b 2 x 1 b W 4 3 L D Z 9 J n F 1 b 3 Q 7 L C Z x d W 9 0 O 1 N l Y 3 R p b 2 4 x L 2 R l d G F p b D M 1 N D M g K D Y p L 0 F 1 d G 9 S Z W 1 v d m V k Q 2 9 s d W 1 u c z E u e 0 N v b H V t b j g s N 3 0 m c X V v d D s s J n F 1 b 3 Q 7 U 2 V j d G l v b j E v Z G V 0 Y W l s M z U 0 M y A o N i k v Q X V 0 b 1 J l b W 9 2 Z W R D b 2 x 1 b W 5 z M S 5 7 Q 2 9 s d W 1 u O S w 4 f S Z x d W 9 0 O y w m c X V v d D t T Z W N 0 a W 9 u M S 9 k Z X R h a W w z N T Q z I C g 2 K S 9 B d X R v U m V t b 3 Z l Z E N v b H V t b n M x L n t D b 2 x 1 b W 4 x M C w 5 f S Z x d W 9 0 O y w m c X V v d D t T Z W N 0 a W 9 u M S 9 k Z X R h a W w z N T Q z I C g 2 K S 9 B d X R v U m V t b 3 Z l Z E N v b H V t b n M x L n t D b 2 x 1 b W 4 x M S w x M H 0 m c X V v d D s s J n F 1 b 3 Q 7 U 2 V j d G l v b j E v Z G V 0 Y W l s M z U 0 M y A o N i k v Q X V 0 b 1 J l b W 9 2 Z W R D b 2 x 1 b W 5 z M S 5 7 Q 2 9 s d W 1 u M T I s M T F 9 J n F 1 b 3 Q 7 L C Z x d W 9 0 O 1 N l Y 3 R p b 2 4 x L 2 R l d G F p b D M 1 N D M g K D Y p L 0 F 1 d G 9 S Z W 1 v d m V k Q 2 9 s d W 1 u c z E u e 0 N v b H V t b j E z L D E y f S Z x d W 9 0 O y w m c X V v d D t T Z W N 0 a W 9 u M S 9 k Z X R h a W w z N T Q z I C g 2 K S 9 B d X R v U m V t b 3 Z l Z E N v b H V t b n M x L n t D b 2 x 1 b W 4 x N C w x M 3 0 m c X V v d D s s J n F 1 b 3 Q 7 U 2 V j d G l v b j E v Z G V 0 Y W l s M z U 0 M y A o N i k v Q X V 0 b 1 J l b W 9 2 Z W R D b 2 x 1 b W 5 z M S 5 7 Q 2 9 s d W 1 u M T U s M T R 9 J n F 1 b 3 Q 7 L C Z x d W 9 0 O 1 N l Y 3 R p b 2 4 x L 2 R l d G F p b D M 1 N D M g K D Y p L 0 F 1 d G 9 S Z W 1 v d m V k Q 2 9 s d W 1 u c z E u e 0 N v b H V t b j E 2 L D E 1 f S Z x d W 9 0 O y w m c X V v d D t T Z W N 0 a W 9 u M S 9 k Z X R h a W w z N T Q z I C g 2 K S 9 B d X R v U m V t b 3 Z l Z E N v b H V t b n M x L n t D b 2 x 1 b W 4 x N y w x N n 0 m c X V v d D s s J n F 1 b 3 Q 7 U 2 V j d G l v b j E v Z G V 0 Y W l s M z U 0 M y A o N i k v Q X V 0 b 1 J l b W 9 2 Z W R D b 2 x 1 b W 5 z M S 5 7 Q 2 9 s d W 1 u M T g s M T d 9 J n F 1 b 3 Q 7 L C Z x d W 9 0 O 1 N l Y 3 R p b 2 4 x L 2 R l d G F p b D M 1 N D M g K D Y p L 0 F 1 d G 9 S Z W 1 v d m V k Q 2 9 s d W 1 u c z E u e 0 N v b H V t b j E 5 L D E 4 f S Z x d W 9 0 O y w m c X V v d D t T Z W N 0 a W 9 u M S 9 k Z X R h a W w z N T Q z I C g 2 K S 9 B d X R v U m V t b 3 Z l Z E N v b H V t b n M x L n t D b 2 x 1 b W 4 y M C w x O X 0 m c X V v d D s s J n F 1 b 3 Q 7 U 2 V j d G l v b j E v Z G V 0 Y W l s M z U 0 M y A o N i k v Q X V 0 b 1 J l b W 9 2 Z W R D b 2 x 1 b W 5 z M S 5 7 Q 2 9 s d W 1 u M j E s M j B 9 J n F 1 b 3 Q 7 L C Z x d W 9 0 O 1 N l Y 3 R p b 2 4 x L 2 R l d G F p b D M 1 N D M g K D Y p L 0 F 1 d G 9 S Z W 1 v d m V k Q 2 9 s d W 1 u c z E u e 0 N v b H V t b j I y L D I x f S Z x d W 9 0 O y w m c X V v d D t T Z W N 0 a W 9 u M S 9 k Z X R h a W w z N T Q z I C g 2 K S 9 B d X R v U m V t b 3 Z l Z E N v b H V t b n M x L n t D b 2 x 1 b W 4 y M y w y M n 0 m c X V v d D s s J n F 1 b 3 Q 7 U 2 V j d G l v b j E v Z G V 0 Y W l s M z U 0 M y A o N i k v Q X V 0 b 1 J l b W 9 2 Z W R D b 2 x 1 b W 5 z M S 5 7 Q 2 9 s d W 1 u M j Q s M j N 9 J n F 1 b 3 Q 7 L C Z x d W 9 0 O 1 N l Y 3 R p b 2 4 x L 2 R l d G F p b D M 1 N D M g K D Y p L 0 F 1 d G 9 S Z W 1 v d m V k Q 2 9 s d W 1 u c z E u e 0 N v b H V t b j I 1 L D I 0 f S Z x d W 9 0 O y w m c X V v d D t T Z W N 0 a W 9 u M S 9 k Z X R h a W w z N T Q z I C g 2 K S 9 B d X R v U m V t b 3 Z l Z E N v b H V t b n M x L n t D b 2 x 1 b W 4 y N i w y N X 0 m c X V v d D s s J n F 1 b 3 Q 7 U 2 V j d G l v b j E v Z G V 0 Y W l s M z U 0 M y A o N i k v Q X V 0 b 1 J l b W 9 2 Z W R D b 2 x 1 b W 5 z M S 5 7 Q 2 9 s d W 1 u M j c s M j Z 9 J n F 1 b 3 Q 7 L C Z x d W 9 0 O 1 N l Y 3 R p b 2 4 x L 2 R l d G F p b D M 1 N D M g K D Y p L 0 F 1 d G 9 S Z W 1 v d m V k Q 2 9 s d W 1 u c z E u e 0 N v b H V t b j I 4 L D I 3 f S Z x d W 9 0 O y w m c X V v d D t T Z W N 0 a W 9 u M S 9 k Z X R h a W w z N T Q z I C g 2 K S 9 B d X R v U m V t b 3 Z l Z E N v b H V t b n M x L n t D b 2 x 1 b W 4 y O S w y O H 0 m c X V v d D s s J n F 1 b 3 Q 7 U 2 V j d G l v b j E v Z G V 0 Y W l s M z U 0 M y A o N i k v Q X V 0 b 1 J l b W 9 2 Z W R D b 2 x 1 b W 5 z M S 5 7 Q 2 9 s d W 1 u M z A s M j l 9 J n F 1 b 3 Q 7 L C Z x d W 9 0 O 1 N l Y 3 R p b 2 4 x L 2 R l d G F p b D M 1 N D M g K D Y p L 0 F 1 d G 9 S Z W 1 v d m V k Q 2 9 s d W 1 u c z E u e 0 N v b H V t b j M x L D M w f S Z x d W 9 0 O y w m c X V v d D t T Z W N 0 a W 9 u M S 9 k Z X R h a W w z N T Q z I C g 2 K S 9 B d X R v U m V t b 3 Z l Z E N v b H V t b n M x L n t D b 2 x 1 b W 4 z M i w z M X 0 m c X V v d D s s J n F 1 b 3 Q 7 U 2 V j d G l v b j E v Z G V 0 Y W l s M z U 0 M y A o N i k v Q X V 0 b 1 J l b W 9 2 Z W R D b 2 x 1 b W 5 z M S 5 7 Q 2 9 s d W 1 u M z M s M z J 9 J n F 1 b 3 Q 7 L C Z x d W 9 0 O 1 N l Y 3 R p b 2 4 x L 2 R l d G F p b D M 1 N D M g K D Y p L 0 F 1 d G 9 S Z W 1 v d m V k Q 2 9 s d W 1 u c z E u e 0 N v b H V t b j M 0 L D M z f S Z x d W 9 0 O y w m c X V v d D t T Z W N 0 a W 9 u M S 9 k Z X R h a W w z N T Q z I C g 2 K S 9 B d X R v U m V t b 3 Z l Z E N v b H V t b n M x L n t D b 2 x 1 b W 4 z N S w z N H 0 m c X V v d D s s J n F 1 b 3 Q 7 U 2 V j d G l v b j E v Z G V 0 Y W l s M z U 0 M y A o N i k v Q X V 0 b 1 J l b W 9 2 Z W R D b 2 x 1 b W 5 z M S 5 7 Q 2 9 s d W 1 u M z Y s M z V 9 J n F 1 b 3 Q 7 L C Z x d W 9 0 O 1 N l Y 3 R p b 2 4 x L 2 R l d G F p b D M 1 N D M g K D Y p L 0 F 1 d G 9 S Z W 1 v d m V k Q 2 9 s d W 1 u c z E u e 0 N v b H V t b j M 3 L D M 2 f S Z x d W 9 0 O y w m c X V v d D t T Z W N 0 a W 9 u M S 9 k Z X R h a W w z N T Q z I C g 2 K S 9 B d X R v U m V t b 3 Z l Z E N v b H V t b n M x L n t D b 2 x 1 b W 4 z O C w z N 3 0 m c X V v d D s s J n F 1 b 3 Q 7 U 2 V j d G l v b j E v Z G V 0 Y W l s M z U 0 M y A o N i k v Q X V 0 b 1 J l b W 9 2 Z W R D b 2 x 1 b W 5 z M S 5 7 Q 2 9 s d W 1 u M z k s M z h 9 J n F 1 b 3 Q 7 L C Z x d W 9 0 O 1 N l Y 3 R p b 2 4 x L 2 R l d G F p b D M 1 N D M g K D Y p L 0 F 1 d G 9 S Z W 1 v d m V k Q 2 9 s d W 1 u c z E u e 0 N v b H V t b j Q w L D M 5 f S Z x d W 9 0 O y w m c X V v d D t T Z W N 0 a W 9 u M S 9 k Z X R h a W w z N T Q z I C g 2 K S 9 B d X R v U m V t b 3 Z l Z E N v b H V t b n M x L n t D b 2 x 1 b W 4 0 M S w 0 M H 0 m c X V v d D s s J n F 1 b 3 Q 7 U 2 V j d G l v b j E v Z G V 0 Y W l s M z U 0 M y A o N i k v Q X V 0 b 1 J l b W 9 2 Z W R D b 2 x 1 b W 5 z M S 5 7 Q 2 9 s d W 1 u N D I s N D F 9 J n F 1 b 3 Q 7 L C Z x d W 9 0 O 1 N l Y 3 R p b 2 4 x L 2 R l d G F p b D M 1 N D M g K D Y p L 0 F 1 d G 9 S Z W 1 v d m V k Q 2 9 s d W 1 u c z E u e 0 N v b H V t b j Q z L D Q y f S Z x d W 9 0 O y w m c X V v d D t T Z W N 0 a W 9 u M S 9 k Z X R h a W w z N T Q z I C g 2 K S 9 B d X R v U m V t b 3 Z l Z E N v b H V t b n M x L n t D b 2 x 1 b W 4 0 N C w 0 M 3 0 m c X V v d D s s J n F 1 b 3 Q 7 U 2 V j d G l v b j E v Z G V 0 Y W l s M z U 0 M y A o N i k v Q X V 0 b 1 J l b W 9 2 Z W R D b 2 x 1 b W 5 z M S 5 7 Q 2 9 s d W 1 u N D U s N D R 9 J n F 1 b 3 Q 7 L C Z x d W 9 0 O 1 N l Y 3 R p b 2 4 x L 2 R l d G F p b D M 1 N D M g K D Y p L 0 F 1 d G 9 S Z W 1 v d m V k Q 2 9 s d W 1 u c z E u e 0 N v b H V t b j Q 2 L D Q 1 f S Z x d W 9 0 O y w m c X V v d D t T Z W N 0 a W 9 u M S 9 k Z X R h a W w z N T Q z I C g 2 K S 9 B d X R v U m V t b 3 Z l Z E N v b H V t b n M x L n t D b 2 x 1 b W 4 0 N y w 0 N n 0 m c X V v d D s s J n F 1 b 3 Q 7 U 2 V j d G l v b j E v Z G V 0 Y W l s M z U 0 M y A o N i k v Q X V 0 b 1 J l b W 9 2 Z W R D b 2 x 1 b W 5 z M S 5 7 Q 2 9 s d W 1 u N D g s N D d 9 J n F 1 b 3 Q 7 L C Z x d W 9 0 O 1 N l Y 3 R p b 2 4 x L 2 R l d G F p b D M 1 N D M g K D Y p L 0 F 1 d G 9 S Z W 1 v d m V k Q 2 9 s d W 1 u c z E u e 0 N v b H V t b j Q 5 L D Q 4 f S Z x d W 9 0 O y w m c X V v d D t T Z W N 0 a W 9 u M S 9 k Z X R h a W w z N T Q z I C g 2 K S 9 B d X R v U m V t b 3 Z l Z E N v b H V t b n M x L n t D b 2 x 1 b W 4 1 M C w 0 O X 0 m c X V v d D s s J n F 1 b 3 Q 7 U 2 V j d G l v b j E v Z G V 0 Y W l s M z U 0 M y A o N i k v Q X V 0 b 1 J l b W 9 2 Z W R D b 2 x 1 b W 5 z M S 5 7 Q 2 9 s d W 1 u N T E s N T B 9 J n F 1 b 3 Q 7 L C Z x d W 9 0 O 1 N l Y 3 R p b 2 4 x L 2 R l d G F p b D M 1 N D M g K D Y p L 0 F 1 d G 9 S Z W 1 v d m V k Q 2 9 s d W 1 u c z E u e 0 N v b H V t b j U y L D U x f S Z x d W 9 0 O y w m c X V v d D t T Z W N 0 a W 9 u M S 9 k Z X R h a W w z N T Q z I C g 2 K S 9 B d X R v U m V t b 3 Z l Z E N v b H V t b n M x L n t D b 2 x 1 b W 4 1 M y w 1 M n 0 m c X V v d D s s J n F 1 b 3 Q 7 U 2 V j d G l v b j E v Z G V 0 Y W l s M z U 0 M y A o N i k v Q X V 0 b 1 J l b W 9 2 Z W R D b 2 x 1 b W 5 z M S 5 7 Q 2 9 s d W 1 u N T Q s N T N 9 J n F 1 b 3 Q 7 L C Z x d W 9 0 O 1 N l Y 3 R p b 2 4 x L 2 R l d G F p b D M 1 N D M g K D Y p L 0 F 1 d G 9 S Z W 1 v d m V k Q 2 9 s d W 1 u c z E u e 0 N v b H V t b j U 1 L D U 0 f S Z x d W 9 0 O y w m c X V v d D t T Z W N 0 a W 9 u M S 9 k Z X R h a W w z N T Q z I C g 2 K S 9 B d X R v U m V t b 3 Z l Z E N v b H V t b n M x L n t D b 2 x 1 b W 4 1 N i w 1 N X 0 m c X V v d D s s J n F 1 b 3 Q 7 U 2 V j d G l v b j E v Z G V 0 Y W l s M z U 0 M y A o N i k v Q X V 0 b 1 J l b W 9 2 Z W R D b 2 x 1 b W 5 z M S 5 7 Q 2 9 s d W 1 u N T c s N T Z 9 J n F 1 b 3 Q 7 L C Z x d W 9 0 O 1 N l Y 3 R p b 2 4 x L 2 R l d G F p b D M 1 N D M g K D Y p L 0 F 1 d G 9 S Z W 1 v d m V k Q 2 9 s d W 1 u c z E u e 0 N v b H V t b j U 4 L D U 3 f S Z x d W 9 0 O y w m c X V v d D t T Z W N 0 a W 9 u M S 9 k Z X R h a W w z N T Q z I C g 2 K S 9 B d X R v U m V t b 3 Z l Z E N v b H V t b n M x L n t D b 2 x 1 b W 4 1 O S w 1 O H 0 m c X V v d D s s J n F 1 b 3 Q 7 U 2 V j d G l v b j E v Z G V 0 Y W l s M z U 0 M y A o N i k v Q X V 0 b 1 J l b W 9 2 Z W R D b 2 x 1 b W 5 z M S 5 7 Q 2 9 s d W 1 u N j A s N T l 9 J n F 1 b 3 Q 7 L C Z x d W 9 0 O 1 N l Y 3 R p b 2 4 x L 2 R l d G F p b D M 1 N D M g K D Y p L 0 F 1 d G 9 S Z W 1 v d m V k Q 2 9 s d W 1 u c z E u e 0 N v b H V t b j Y x L D Y w f S Z x d W 9 0 O y w m c X V v d D t T Z W N 0 a W 9 u M S 9 k Z X R h a W w z N T Q z I C g 2 K S 9 B d X R v U m V t b 3 Z l Z E N v b H V t b n M x L n t D b 2 x 1 b W 4 2 M i w 2 M X 0 m c X V v d D s s J n F 1 b 3 Q 7 U 2 V j d G l v b j E v Z G V 0 Y W l s M z U 0 M y A o N i k v Q X V 0 b 1 J l b W 9 2 Z W R D b 2 x 1 b W 5 z M S 5 7 Q 2 9 s d W 1 u N j M s N j J 9 J n F 1 b 3 Q 7 L C Z x d W 9 0 O 1 N l Y 3 R p b 2 4 x L 2 R l d G F p b D M 1 N D M g K D Y p L 0 F 1 d G 9 S Z W 1 v d m V k Q 2 9 s d W 1 u c z E u e 0 N v b H V t b j Y 0 L D Y z f S Z x d W 9 0 O y w m c X V v d D t T Z W N 0 a W 9 u M S 9 k Z X R h a W w z N T Q z I C g 2 K S 9 B d X R v U m V t b 3 Z l Z E N v b H V t b n M x L n t D b 2 x 1 b W 4 2 N S w 2 N H 0 m c X V v d D s s J n F 1 b 3 Q 7 U 2 V j d G l v b j E v Z G V 0 Y W l s M z U 0 M y A o N i k v Q X V 0 b 1 J l b W 9 2 Z W R D b 2 x 1 b W 5 z M S 5 7 Q 2 9 s d W 1 u N j Y s N j V 9 J n F 1 b 3 Q 7 L C Z x d W 9 0 O 1 N l Y 3 R p b 2 4 x L 2 R l d G F p b D M 1 N D M g K D Y p L 0 F 1 d G 9 S Z W 1 v d m V k Q 2 9 s d W 1 u c z E u e 0 N v b H V t b j Y 3 L D Y 2 f S Z x d W 9 0 O y w m c X V v d D t T Z W N 0 a W 9 u M S 9 k Z X R h a W w z N T Q z I C g 2 K S 9 B d X R v U m V t b 3 Z l Z E N v b H V t b n M x L n t D b 2 x 1 b W 4 2 O C w 2 N 3 0 m c X V v d D s s J n F 1 b 3 Q 7 U 2 V j d G l v b j E v Z G V 0 Y W l s M z U 0 M y A o N i k v Q X V 0 b 1 J l b W 9 2 Z W R D b 2 x 1 b W 5 z M S 5 7 Q 2 9 s d W 1 u N j k s N j h 9 J n F 1 b 3 Q 7 L C Z x d W 9 0 O 1 N l Y 3 R p b 2 4 x L 2 R l d G F p b D M 1 N D M g K D Y p L 0 F 1 d G 9 S Z W 1 v d m V k Q 2 9 s d W 1 u c z E u e 0 N v b H V t b j c w L D Y 5 f S Z x d W 9 0 O y w m c X V v d D t T Z W N 0 a W 9 u M S 9 k Z X R h a W w z N T Q z I C g 2 K S 9 B d X R v U m V t b 3 Z l Z E N v b H V t b n M x L n t D b 2 x 1 b W 4 3 M S w 3 M H 0 m c X V v d D s s J n F 1 b 3 Q 7 U 2 V j d G l v b j E v Z G V 0 Y W l s M z U 0 M y A o N i k v Q X V 0 b 1 J l b W 9 2 Z W R D b 2 x 1 b W 5 z M S 5 7 Q 2 9 s d W 1 u N z I s N z F 9 J n F 1 b 3 Q 7 L C Z x d W 9 0 O 1 N l Y 3 R p b 2 4 x L 2 R l d G F p b D M 1 N D M g K D Y p L 0 F 1 d G 9 S Z W 1 v d m V k Q 2 9 s d W 1 u c z E u e 0 N v b H V t b j c z L D c y f S Z x d W 9 0 O y w m c X V v d D t T Z W N 0 a W 9 u M S 9 k Z X R h a W w z N T Q z I C g 2 K S 9 B d X R v U m V t b 3 Z l Z E N v b H V t b n M x L n t D b 2 x 1 b W 4 3 N C w 3 M 3 0 m c X V v d D s s J n F 1 b 3 Q 7 U 2 V j d G l v b j E v Z G V 0 Y W l s M z U 0 M y A o N i k v Q X V 0 b 1 J l b W 9 2 Z W R D b 2 x 1 b W 5 z M S 5 7 Q 2 9 s d W 1 u N z U s N z R 9 J n F 1 b 3 Q 7 L C Z x d W 9 0 O 1 N l Y 3 R p b 2 4 x L 2 R l d G F p b D M 1 N D M g K D Y p L 0 F 1 d G 9 S Z W 1 v d m V k Q 2 9 s d W 1 u c z E u e 0 N v b H V t b j c 2 L D c 1 f S Z x d W 9 0 O y w m c X V v d D t T Z W N 0 a W 9 u M S 9 k Z X R h a W w z N T Q z I C g 2 K S 9 B d X R v U m V t b 3 Z l Z E N v b H V t b n M x L n t D b 2 x 1 b W 4 3 N y w 3 N n 0 m c X V v d D s s J n F 1 b 3 Q 7 U 2 V j d G l v b j E v Z G V 0 Y W l s M z U 0 M y A o N i k v Q X V 0 b 1 J l b W 9 2 Z W R D b 2 x 1 b W 5 z M S 5 7 Q 2 9 s d W 1 u N z g s N z d 9 J n F 1 b 3 Q 7 L C Z x d W 9 0 O 1 N l Y 3 R p b 2 4 x L 2 R l d G F p b D M 1 N D M g K D Y p L 0 F 1 d G 9 S Z W 1 v d m V k Q 2 9 s d W 1 u c z E u e 0 N v b H V t b j c 5 L D c 4 f S Z x d W 9 0 O y w m c X V v d D t T Z W N 0 a W 9 u M S 9 k Z X R h a W w z N T Q z I C g 2 K S 9 B d X R v U m V t b 3 Z l Z E N v b H V t b n M x L n t D b 2 x 1 b W 4 4 M C w 3 O X 0 m c X V v d D s s J n F 1 b 3 Q 7 U 2 V j d G l v b j E v Z G V 0 Y W l s M z U 0 M y A o N i k v Q X V 0 b 1 J l b W 9 2 Z W R D b 2 x 1 b W 5 z M S 5 7 Q 2 9 s d W 1 u O D E s O D B 9 J n F 1 b 3 Q 7 L C Z x d W 9 0 O 1 N l Y 3 R p b 2 4 x L 2 R l d G F p b D M 1 N D M g K D Y p L 0 F 1 d G 9 S Z W 1 v d m V k Q 2 9 s d W 1 u c z E u e 0 N v b H V t b j g y L D g x f S Z x d W 9 0 O y w m c X V v d D t T Z W N 0 a W 9 u M S 9 k Z X R h a W w z N T Q z I C g 2 K S 9 B d X R v U m V t b 3 Z l Z E N v b H V t b n M x L n t D b 2 x 1 b W 4 4 M y w 4 M n 0 m c X V v d D s s J n F 1 b 3 Q 7 U 2 V j d G l v b j E v Z G V 0 Y W l s M z U 0 M y A o N i k v Q X V 0 b 1 J l b W 9 2 Z W R D b 2 x 1 b W 5 z M S 5 7 Q 2 9 s d W 1 u O D Q s O D N 9 J n F 1 b 3 Q 7 L C Z x d W 9 0 O 1 N l Y 3 R p b 2 4 x L 2 R l d G F p b D M 1 N D M g K D Y p L 0 F 1 d G 9 S Z W 1 v d m V k Q 2 9 s d W 1 u c z E u e 0 N v b H V t b j g 1 L D g 0 f S Z x d W 9 0 O y w m c X V v d D t T Z W N 0 a W 9 u M S 9 k Z X R h a W w z N T Q z I C g 2 K S 9 B d X R v U m V t b 3 Z l Z E N v b H V t b n M x L n t D b 2 x 1 b W 4 4 N i w 4 N X 0 m c X V v d D s s J n F 1 b 3 Q 7 U 2 V j d G l v b j E v Z G V 0 Y W l s M z U 0 M y A o N i k v Q X V 0 b 1 J l b W 9 2 Z W R D b 2 x 1 b W 5 z M S 5 7 Q 2 9 s d W 1 u O D c s O D Z 9 J n F 1 b 3 Q 7 L C Z x d W 9 0 O 1 N l Y 3 R p b 2 4 x L 2 R l d G F p b D M 1 N D M g K D Y p L 0 F 1 d G 9 S Z W 1 v d m V k Q 2 9 s d W 1 u c z E u e 0 N v b H V t b j g 4 L D g 3 f S Z x d W 9 0 O y w m c X V v d D t T Z W N 0 a W 9 u M S 9 k Z X R h a W w z N T Q z I C g 2 K S 9 B d X R v U m V t b 3 Z l Z E N v b H V t b n M x L n t D b 2 x 1 b W 4 4 O S w 4 O H 0 m c X V v d D s s J n F 1 b 3 Q 7 U 2 V j d G l v b j E v Z G V 0 Y W l s M z U 0 M y A o N i k v Q X V 0 b 1 J l b W 9 2 Z W R D b 2 x 1 b W 5 z M S 5 7 Q 2 9 s d W 1 u O T A s O D l 9 J n F 1 b 3 Q 7 L C Z x d W 9 0 O 1 N l Y 3 R p b 2 4 x L 2 R l d G F p b D M 1 N D M g K D Y p L 0 F 1 d G 9 S Z W 1 v d m V k Q 2 9 s d W 1 u c z E u e 0 N v b H V t b j k x L D k w f S Z x d W 9 0 O y w m c X V v d D t T Z W N 0 a W 9 u M S 9 k Z X R h a W w z N T Q z I C g 2 K S 9 B d X R v U m V t b 3 Z l Z E N v b H V t b n M x L n t D b 2 x 1 b W 4 5 M i w 5 M X 0 m c X V v d D s s J n F 1 b 3 Q 7 U 2 V j d G l v b j E v Z G V 0 Y W l s M z U 0 M y A o N i k v Q X V 0 b 1 J l b W 9 2 Z W R D b 2 x 1 b W 5 z M S 5 7 Q 2 9 s d W 1 u O T M s O T J 9 J n F 1 b 3 Q 7 L C Z x d W 9 0 O 1 N l Y 3 R p b 2 4 x L 2 R l d G F p b D M 1 N D M g K D Y p L 0 F 1 d G 9 S Z W 1 v d m V k Q 2 9 s d W 1 u c z E u e 0 N v b H V t b j k 0 L D k z f S Z x d W 9 0 O y w m c X V v d D t T Z W N 0 a W 9 u M S 9 k Z X R h a W w z N T Q z I C g 2 K S 9 B d X R v U m V t b 3 Z l Z E N v b H V t b n M x L n t D b 2 x 1 b W 4 5 N S w 5 N H 0 m c X V v d D s s J n F 1 b 3 Q 7 U 2 V j d G l v b j E v Z G V 0 Y W l s M z U 0 M y A o N i k v Q X V 0 b 1 J l b W 9 2 Z W R D b 2 x 1 b W 5 z M S 5 7 Q 2 9 s d W 1 u O T Y s O T V 9 J n F 1 b 3 Q 7 L C Z x d W 9 0 O 1 N l Y 3 R p b 2 4 x L 2 R l d G F p b D M 1 N D M g K D Y p L 0 F 1 d G 9 S Z W 1 v d m V k Q 2 9 s d W 1 u c z E u e 0 N v b H V t b j k 3 L D k 2 f S Z x d W 9 0 O y w m c X V v d D t T Z W N 0 a W 9 u M S 9 k Z X R h a W w z N T Q z I C g 2 K S 9 B d X R v U m V t b 3 Z l Z E N v b H V t b n M x L n t D b 2 x 1 b W 4 5 O C w 5 N 3 0 m c X V v d D s s J n F 1 b 3 Q 7 U 2 V j d G l v b j E v Z G V 0 Y W l s M z U 0 M y A o N i k v Q X V 0 b 1 J l b W 9 2 Z W R D b 2 x 1 b W 5 z M S 5 7 Q 2 9 s d W 1 u O T k s O T h 9 J n F 1 b 3 Q 7 L C Z x d W 9 0 O 1 N l Y 3 R p b 2 4 x L 2 R l d G F p b D M 1 N D M g K D Y p L 0 F 1 d G 9 S Z W 1 v d m V k Q 2 9 s d W 1 u c z E u e 0 N v b H V t b j E w M C w 5 O X 0 m c X V v d D s s J n F 1 b 3 Q 7 U 2 V j d G l v b j E v Z G V 0 Y W l s M z U 0 M y A o N i k v Q X V 0 b 1 J l b W 9 2 Z W R D b 2 x 1 b W 5 z M S 5 7 Q 2 9 s d W 1 u M T A x L D E w M H 0 m c X V v d D s s J n F 1 b 3 Q 7 U 2 V j d G l v b j E v Z G V 0 Y W l s M z U 0 M y A o N i k v Q X V 0 b 1 J l b W 9 2 Z W R D b 2 x 1 b W 5 z M S 5 7 Q 2 9 s d W 1 u M T A y L D E w M X 0 m c X V v d D s s J n F 1 b 3 Q 7 U 2 V j d G l v b j E v Z G V 0 Y W l s M z U 0 M y A o N i k v Q X V 0 b 1 J l b W 9 2 Z W R D b 2 x 1 b W 5 z M S 5 7 Q 2 9 s d W 1 u M T A z L D E w M n 0 m c X V v d D s s J n F 1 b 3 Q 7 U 2 V j d G l v b j E v Z G V 0 Y W l s M z U 0 M y A o N i k v Q X V 0 b 1 J l b W 9 2 Z W R D b 2 x 1 b W 5 z M S 5 7 Q 2 9 s d W 1 u M T A 0 L D E w M 3 0 m c X V v d D s s J n F 1 b 3 Q 7 U 2 V j d G l v b j E v Z G V 0 Y W l s M z U 0 M y A o N i k v Q X V 0 b 1 J l b W 9 2 Z W R D b 2 x 1 b W 5 z M S 5 7 Q 2 9 s d W 1 u M T A 1 L D E w N H 0 m c X V v d D s s J n F 1 b 3 Q 7 U 2 V j d G l v b j E v Z G V 0 Y W l s M z U 0 M y A o N i k v Q X V 0 b 1 J l b W 9 2 Z W R D b 2 x 1 b W 5 z M S 5 7 Q 2 9 s d W 1 u M T A 2 L D E w N X 0 m c X V v d D s s J n F 1 b 3 Q 7 U 2 V j d G l v b j E v Z G V 0 Y W l s M z U 0 M y A o N i k v Q X V 0 b 1 J l b W 9 2 Z W R D b 2 x 1 b W 5 z M S 5 7 Q 2 9 s d W 1 u M T A 3 L D E w N n 0 m c X V v d D s s J n F 1 b 3 Q 7 U 2 V j d G l v b j E v Z G V 0 Y W l s M z U 0 M y A o N i k v Q X V 0 b 1 J l b W 9 2 Z W R D b 2 x 1 b W 5 z M S 5 7 Q 2 9 s d W 1 u M T A 4 L D E w N 3 0 m c X V v d D s s J n F 1 b 3 Q 7 U 2 V j d G l v b j E v Z G V 0 Y W l s M z U 0 M y A o N i k v Q X V 0 b 1 J l b W 9 2 Z W R D b 2 x 1 b W 5 z M S 5 7 Q 2 9 s d W 1 u M T A 5 L D E w O H 0 m c X V v d D s s J n F 1 b 3 Q 7 U 2 V j d G l v b j E v Z G V 0 Y W l s M z U 0 M y A o N i k v Q X V 0 b 1 J l b W 9 2 Z W R D b 2 x 1 b W 5 z M S 5 7 Q 2 9 s d W 1 u M T E w L D E w O X 0 m c X V v d D s s J n F 1 b 3 Q 7 U 2 V j d G l v b j E v Z G V 0 Y W l s M z U 0 M y A o N i k v Q X V 0 b 1 J l b W 9 2 Z W R D b 2 x 1 b W 5 z M S 5 7 Q 2 9 s d W 1 u M T E x L D E x M H 0 m c X V v d D s s J n F 1 b 3 Q 7 U 2 V j d G l v b j E v Z G V 0 Y W l s M z U 0 M y A o N i k v Q X V 0 b 1 J l b W 9 2 Z W R D b 2 x 1 b W 5 z M S 5 7 Q 2 9 s d W 1 u M T E y L D E x M X 0 m c X V v d D s s J n F 1 b 3 Q 7 U 2 V j d G l v b j E v Z G V 0 Y W l s M z U 0 M y A o N i k v Q X V 0 b 1 J l b W 9 2 Z W R D b 2 x 1 b W 5 z M S 5 7 Q 2 9 s d W 1 u M T E z L D E x M n 0 m c X V v d D s s J n F 1 b 3 Q 7 U 2 V j d G l v b j E v Z G V 0 Y W l s M z U 0 M y A o N i k v Q X V 0 b 1 J l b W 9 2 Z W R D b 2 x 1 b W 5 z M S 5 7 Q 2 9 s d W 1 u M T E 0 L D E x M 3 0 m c X V v d D s s J n F 1 b 3 Q 7 U 2 V j d G l v b j E v Z G V 0 Y W l s M z U 0 M y A o N i k v Q X V 0 b 1 J l b W 9 2 Z W R D b 2 x 1 b W 5 z M S 5 7 Q 2 9 s d W 1 u M T E 1 L D E x N H 0 m c X V v d D s s J n F 1 b 3 Q 7 U 2 V j d G l v b j E v Z G V 0 Y W l s M z U 0 M y A o N i k v Q X V 0 b 1 J l b W 9 2 Z W R D b 2 x 1 b W 5 z M S 5 7 Q 2 9 s d W 1 u M T E 2 L D E x N X 0 m c X V v d D s s J n F 1 b 3 Q 7 U 2 V j d G l v b j E v Z G V 0 Y W l s M z U 0 M y A o N i k v Q X V 0 b 1 J l b W 9 2 Z W R D b 2 x 1 b W 5 z M S 5 7 Q 2 9 s d W 1 u M T E 3 L D E x N n 0 m c X V v d D s s J n F 1 b 3 Q 7 U 2 V j d G l v b j E v Z G V 0 Y W l s M z U 0 M y A o N i k v Q X V 0 b 1 J l b W 9 2 Z W R D b 2 x 1 b W 5 z M S 5 7 Q 2 9 s d W 1 u M T E 4 L D E x N 3 0 m c X V v d D s s J n F 1 b 3 Q 7 U 2 V j d G l v b j E v Z G V 0 Y W l s M z U 0 M y A o N i k v Q X V 0 b 1 J l b W 9 2 Z W R D b 2 x 1 b W 5 z M S 5 7 Q 2 9 s d W 1 u M T E 5 L D E x O H 0 m c X V v d D s s J n F 1 b 3 Q 7 U 2 V j d G l v b j E v Z G V 0 Y W l s M z U 0 M y A o N i k v Q X V 0 b 1 J l b W 9 2 Z W R D b 2 x 1 b W 5 z M S 5 7 Q 2 9 s d W 1 u M T I w L D E x O X 0 m c X V v d D s s J n F 1 b 3 Q 7 U 2 V j d G l v b j E v Z G V 0 Y W l s M z U 0 M y A o N i k v Q X V 0 b 1 J l b W 9 2 Z W R D b 2 x 1 b W 5 z M S 5 7 Q 2 9 s d W 1 u M T I x L D E y M H 0 m c X V v d D s s J n F 1 b 3 Q 7 U 2 V j d G l v b j E v Z G V 0 Y W l s M z U 0 M y A o N i k v Q X V 0 b 1 J l b W 9 2 Z W R D b 2 x 1 b W 5 z M S 5 7 Q 2 9 s d W 1 u M T I y L D E y M X 0 m c X V v d D s s J n F 1 b 3 Q 7 U 2 V j d G l v b j E v Z G V 0 Y W l s M z U 0 M y A o N i k v Q X V 0 b 1 J l b W 9 2 Z W R D b 2 x 1 b W 5 z M S 5 7 Q 2 9 s d W 1 u M T I z L D E y M n 0 m c X V v d D s s J n F 1 b 3 Q 7 U 2 V j d G l v b j E v Z G V 0 Y W l s M z U 0 M y A o N i k v Q X V 0 b 1 J l b W 9 2 Z W R D b 2 x 1 b W 5 z M S 5 7 Q 2 9 s d W 1 u M T I 0 L D E y M 3 0 m c X V v d D s s J n F 1 b 3 Q 7 U 2 V j d G l v b j E v Z G V 0 Y W l s M z U 0 M y A o N i k v Q X V 0 b 1 J l b W 9 2 Z W R D b 2 x 1 b W 5 z M S 5 7 Q 2 9 s d W 1 u M T I 1 L D E y N H 0 m c X V v d D s s J n F 1 b 3 Q 7 U 2 V j d G l v b j E v Z G V 0 Y W l s M z U 0 M y A o N i k v Q X V 0 b 1 J l b W 9 2 Z W R D b 2 x 1 b W 5 z M S 5 7 Q 2 9 s d W 1 u M T I 2 L D E y N X 0 m c X V v d D s s J n F 1 b 3 Q 7 U 2 V j d G l v b j E v Z G V 0 Y W l s M z U 0 M y A o N i k v Q X V 0 b 1 J l b W 9 2 Z W R D b 2 x 1 b W 5 z M S 5 7 Q 2 9 s d W 1 u M T I 3 L D E y N n 0 m c X V v d D s s J n F 1 b 3 Q 7 U 2 V j d G l v b j E v Z G V 0 Y W l s M z U 0 M y A o N i k v Q X V 0 b 1 J l b W 9 2 Z W R D b 2 x 1 b W 5 z M S 5 7 Q 2 9 s d W 1 u M T I 4 L D E y N 3 0 m c X V v d D s s J n F 1 b 3 Q 7 U 2 V j d G l v b j E v Z G V 0 Y W l s M z U 0 M y A o N i k v Q X V 0 b 1 J l b W 9 2 Z W R D b 2 x 1 b W 5 z M S 5 7 Q 2 9 s d W 1 u M T I 5 L D E y O H 0 m c X V v d D s s J n F 1 b 3 Q 7 U 2 V j d G l v b j E v Z G V 0 Y W l s M z U 0 M y A o N i k v Q X V 0 b 1 J l b W 9 2 Z W R D b 2 x 1 b W 5 z M S 5 7 Q 2 9 s d W 1 u M T M w L D E y O X 0 m c X V v d D s s J n F 1 b 3 Q 7 U 2 V j d G l v b j E v Z G V 0 Y W l s M z U 0 M y A o N i k v Q X V 0 b 1 J l b W 9 2 Z W R D b 2 x 1 b W 5 z M S 5 7 Q 2 9 s d W 1 u M T M x L D E z M H 0 m c X V v d D s s J n F 1 b 3 Q 7 U 2 V j d G l v b j E v Z G V 0 Y W l s M z U 0 M y A o N i k v Q X V 0 b 1 J l b W 9 2 Z W R D b 2 x 1 b W 5 z M S 5 7 Q 2 9 s d W 1 u M T M y L D E z M X 0 m c X V v d D s s J n F 1 b 3 Q 7 U 2 V j d G l v b j E v Z G V 0 Y W l s M z U 0 M y A o N i k v Q X V 0 b 1 J l b W 9 2 Z W R D b 2 x 1 b W 5 z M S 5 7 Q 2 9 s d W 1 u M T M z L D E z M n 0 m c X V v d D s s J n F 1 b 3 Q 7 U 2 V j d G l v b j E v Z G V 0 Y W l s M z U 0 M y A o N i k v Q X V 0 b 1 J l b W 9 2 Z W R D b 2 x 1 b W 5 z M S 5 7 Q 2 9 s d W 1 u M T M 0 L D E z M 3 0 m c X V v d D s s J n F 1 b 3 Q 7 U 2 V j d G l v b j E v Z G V 0 Y W l s M z U 0 M y A o N i k v Q X V 0 b 1 J l b W 9 2 Z W R D b 2 x 1 b W 5 z M S 5 7 Q 2 9 s d W 1 u M T M 1 L D E z N H 0 m c X V v d D s s J n F 1 b 3 Q 7 U 2 V j d G l v b j E v Z G V 0 Y W l s M z U 0 M y A o N i k v Q X V 0 b 1 J l b W 9 2 Z W R D b 2 x 1 b W 5 z M S 5 7 Q 2 9 s d W 1 u M T M 2 L D E z N X 0 m c X V v d D s s J n F 1 b 3 Q 7 U 2 V j d G l v b j E v Z G V 0 Y W l s M z U 0 M y A o N i k v Q X V 0 b 1 J l b W 9 2 Z W R D b 2 x 1 b W 5 z M S 5 7 Q 2 9 s d W 1 u M T M 3 L D E z N n 0 m c X V v d D s s J n F 1 b 3 Q 7 U 2 V j d G l v b j E v Z G V 0 Y W l s M z U 0 M y A o N i k v Q X V 0 b 1 J l b W 9 2 Z W R D b 2 x 1 b W 5 z M S 5 7 Q 2 9 s d W 1 u M T M 4 L D E z N 3 0 m c X V v d D s s J n F 1 b 3 Q 7 U 2 V j d G l v b j E v Z G V 0 Y W l s M z U 0 M y A o N i k v Q X V 0 b 1 J l b W 9 2 Z W R D b 2 x 1 b W 5 z M S 5 7 Q 2 9 s d W 1 u M T M 5 L D E z O H 0 m c X V v d D s s J n F 1 b 3 Q 7 U 2 V j d G l v b j E v Z G V 0 Y W l s M z U 0 M y A o N i k v Q X V 0 b 1 J l b W 9 2 Z W R D b 2 x 1 b W 5 z M S 5 7 Q 2 9 s d W 1 u M T Q w L D E z O X 0 m c X V v d D s s J n F 1 b 3 Q 7 U 2 V j d G l v b j E v Z G V 0 Y W l s M z U 0 M y A o N i k v Q X V 0 b 1 J l b W 9 2 Z W R D b 2 x 1 b W 5 z M S 5 7 Q 2 9 s d W 1 u M T Q x L D E 0 M H 0 m c X V v d D s s J n F 1 b 3 Q 7 U 2 V j d G l v b j E v Z G V 0 Y W l s M z U 0 M y A o N i k v Q X V 0 b 1 J l b W 9 2 Z W R D b 2 x 1 b W 5 z M S 5 7 Q 2 9 s d W 1 u M T Q y L D E 0 M X 0 m c X V v d D s s J n F 1 b 3 Q 7 U 2 V j d G l v b j E v Z G V 0 Y W l s M z U 0 M y A o N i k v Q X V 0 b 1 J l b W 9 2 Z W R D b 2 x 1 b W 5 z M S 5 7 Q 2 9 s d W 1 u M T Q z L D E 0 M n 0 m c X V v d D s s J n F 1 b 3 Q 7 U 2 V j d G l v b j E v Z G V 0 Y W l s M z U 0 M y A o N i k v Q X V 0 b 1 J l b W 9 2 Z W R D b 2 x 1 b W 5 z M S 5 7 Q 2 9 s d W 1 u M T Q 0 L D E 0 M 3 0 m c X V v d D s s J n F 1 b 3 Q 7 U 2 V j d G l v b j E v Z G V 0 Y W l s M z U 0 M y A o N i k v Q X V 0 b 1 J l b W 9 2 Z W R D b 2 x 1 b W 5 z M S 5 7 Q 2 9 s d W 1 u M T Q 1 L D E 0 N H 0 m c X V v d D s s J n F 1 b 3 Q 7 U 2 V j d G l v b j E v Z G V 0 Y W l s M z U 0 M y A o N i k v Q X V 0 b 1 J l b W 9 2 Z W R D b 2 x 1 b W 5 z M S 5 7 Q 2 9 s d W 1 u M T Q 2 L D E 0 N X 0 m c X V v d D s s J n F 1 b 3 Q 7 U 2 V j d G l v b j E v Z G V 0 Y W l s M z U 0 M y A o N i k v Q X V 0 b 1 J l b W 9 2 Z W R D b 2 x 1 b W 5 z M S 5 7 Q 2 9 s d W 1 u M T Q 3 L D E 0 N n 0 m c X V v d D s s J n F 1 b 3 Q 7 U 2 V j d G l v b j E v Z G V 0 Y W l s M z U 0 M y A o N i k v Q X V 0 b 1 J l b W 9 2 Z W R D b 2 x 1 b W 5 z M S 5 7 Q 2 9 s d W 1 u M T Q 4 L D E 0 N 3 0 m c X V v d D s s J n F 1 b 3 Q 7 U 2 V j d G l v b j E v Z G V 0 Y W l s M z U 0 M y A o N i k v Q X V 0 b 1 J l b W 9 2 Z W R D b 2 x 1 b W 5 z M S 5 7 Q 2 9 s d W 1 u M T Q 5 L D E 0 O H 0 m c X V v d D s s J n F 1 b 3 Q 7 U 2 V j d G l v b j E v Z G V 0 Y W l s M z U 0 M y A o N i k v Q X V 0 b 1 J l b W 9 2 Z W R D b 2 x 1 b W 5 z M S 5 7 Q 2 9 s d W 1 u M T U w L D E 0 O X 0 m c X V v d D s s J n F 1 b 3 Q 7 U 2 V j d G l v b j E v Z G V 0 Y W l s M z U 0 M y A o N i k v Q X V 0 b 1 J l b W 9 2 Z W R D b 2 x 1 b W 5 z M S 5 7 Q 2 9 s d W 1 u M T U x L D E 1 M H 0 m c X V v d D s s J n F 1 b 3 Q 7 U 2 V j d G l v b j E v Z G V 0 Y W l s M z U 0 M y A o N i k v Q X V 0 b 1 J l b W 9 2 Z W R D b 2 x 1 b W 5 z M S 5 7 Q 2 9 s d W 1 u M T U y L D E 1 M X 0 m c X V v d D s s J n F 1 b 3 Q 7 U 2 V j d G l v b j E v Z G V 0 Y W l s M z U 0 M y A o N i k v Q X V 0 b 1 J l b W 9 2 Z W R D b 2 x 1 b W 5 z M S 5 7 Q 2 9 s d W 1 u M T U z L D E 1 M n 0 m c X V v d D s s J n F 1 b 3 Q 7 U 2 V j d G l v b j E v Z G V 0 Y W l s M z U 0 M y A o N i k v Q X V 0 b 1 J l b W 9 2 Z W R D b 2 x 1 b W 5 z M S 5 7 Q 2 9 s d W 1 u M T U 0 L D E 1 M 3 0 m c X V v d D s s J n F 1 b 3 Q 7 U 2 V j d G l v b j E v Z G V 0 Y W l s M z U 0 M y A o N i k v Q X V 0 b 1 J l b W 9 2 Z W R D b 2 x 1 b W 5 z M S 5 7 Q 2 9 s d W 1 u M T U 1 L D E 1 N H 0 m c X V v d D s s J n F 1 b 3 Q 7 U 2 V j d G l v b j E v Z G V 0 Y W l s M z U 0 M y A o N i k v Q X V 0 b 1 J l b W 9 2 Z W R D b 2 x 1 b W 5 z M S 5 7 Q 2 9 s d W 1 u M T U 2 L D E 1 N X 0 m c X V v d D s s J n F 1 b 3 Q 7 U 2 V j d G l v b j E v Z G V 0 Y W l s M z U 0 M y A o N i k v Q X V 0 b 1 J l b W 9 2 Z W R D b 2 x 1 b W 5 z M S 5 7 Q 2 9 s d W 1 u M T U 3 L D E 1 N n 0 m c X V v d D s s J n F 1 b 3 Q 7 U 2 V j d G l v b j E v Z G V 0 Y W l s M z U 0 M y A o N i k v Q X V 0 b 1 J l b W 9 2 Z W R D b 2 x 1 b W 5 z M S 5 7 Q 2 9 s d W 1 u M T U 4 L D E 1 N 3 0 m c X V v d D s s J n F 1 b 3 Q 7 U 2 V j d G l v b j E v Z G V 0 Y W l s M z U 0 M y A o N i k v Q X V 0 b 1 J l b W 9 2 Z W R D b 2 x 1 b W 5 z M S 5 7 Q 2 9 s d W 1 u M T U 5 L D E 1 O H 0 m c X V v d D s s J n F 1 b 3 Q 7 U 2 V j d G l v b j E v Z G V 0 Y W l s M z U 0 M y A o N i k v Q X V 0 b 1 J l b W 9 2 Z W R D b 2 x 1 b W 5 z M S 5 7 Q 2 9 s d W 1 u M T Y w L D E 1 O X 0 m c X V v d D s s J n F 1 b 3 Q 7 U 2 V j d G l v b j E v Z G V 0 Y W l s M z U 0 M y A o N i k v Q X V 0 b 1 J l b W 9 2 Z W R D b 2 x 1 b W 5 z M S 5 7 Q 2 9 s d W 1 u M T Y x L D E 2 M H 0 m c X V v d D s s J n F 1 b 3 Q 7 U 2 V j d G l v b j E v Z G V 0 Y W l s M z U 0 M y A o N i k v Q X V 0 b 1 J l b W 9 2 Z W R D b 2 x 1 b W 5 z M S 5 7 Q 2 9 s d W 1 u M T Y y L D E 2 M X 0 m c X V v d D s s J n F 1 b 3 Q 7 U 2 V j d G l v b j E v Z G V 0 Y W l s M z U 0 M y A o N i k v Q X V 0 b 1 J l b W 9 2 Z W R D b 2 x 1 b W 5 z M S 5 7 Q 2 9 s d W 1 u M T Y z L D E 2 M n 0 m c X V v d D s s J n F 1 b 3 Q 7 U 2 V j d G l v b j E v Z G V 0 Y W l s M z U 0 M y A o N i k v Q X V 0 b 1 J l b W 9 2 Z W R D b 2 x 1 b W 5 z M S 5 7 Q 2 9 s d W 1 u M T Y 0 L D E 2 M 3 0 m c X V v d D s s J n F 1 b 3 Q 7 U 2 V j d G l v b j E v Z G V 0 Y W l s M z U 0 M y A o N i k v Q X V 0 b 1 J l b W 9 2 Z W R D b 2 x 1 b W 5 z M S 5 7 Q 2 9 s d W 1 u M T Y 1 L D E 2 N H 0 m c X V v d D s s J n F 1 b 3 Q 7 U 2 V j d G l v b j E v Z G V 0 Y W l s M z U 0 M y A o N i k v Q X V 0 b 1 J l b W 9 2 Z W R D b 2 x 1 b W 5 z M S 5 7 Q 2 9 s d W 1 u M T Y 2 L D E 2 N X 0 m c X V v d D s s J n F 1 b 3 Q 7 U 2 V j d G l v b j E v Z G V 0 Y W l s M z U 0 M y A o N i k v Q X V 0 b 1 J l b W 9 2 Z W R D b 2 x 1 b W 5 z M S 5 7 Q 2 9 s d W 1 u M T Y 3 L D E 2 N n 0 m c X V v d D s s J n F 1 b 3 Q 7 U 2 V j d G l v b j E v Z G V 0 Y W l s M z U 0 M y A o N i k v Q X V 0 b 1 J l b W 9 2 Z W R D b 2 x 1 b W 5 z M S 5 7 Q 2 9 s d W 1 u M T Y 4 L D E 2 N 3 0 m c X V v d D s s J n F 1 b 3 Q 7 U 2 V j d G l v b j E v Z G V 0 Y W l s M z U 0 M y A o N i k v Q X V 0 b 1 J l b W 9 2 Z W R D b 2 x 1 b W 5 z M S 5 7 Q 2 9 s d W 1 u M T Y 5 L D E 2 O H 0 m c X V v d D s s J n F 1 b 3 Q 7 U 2 V j d G l v b j E v Z G V 0 Y W l s M z U 0 M y A o N i k v Q X V 0 b 1 J l b W 9 2 Z W R D b 2 x 1 b W 5 z M S 5 7 Q 2 9 s d W 1 u M T c w L D E 2 O X 0 m c X V v d D s s J n F 1 b 3 Q 7 U 2 V j d G l v b j E v Z G V 0 Y W l s M z U 0 M y A o N i k v Q X V 0 b 1 J l b W 9 2 Z W R D b 2 x 1 b W 5 z M S 5 7 Q 2 9 s d W 1 u M T c x L D E 3 M H 0 m c X V v d D s s J n F 1 b 3 Q 7 U 2 V j d G l v b j E v Z G V 0 Y W l s M z U 0 M y A o N i k v Q X V 0 b 1 J l b W 9 2 Z W R D b 2 x 1 b W 5 z M S 5 7 Q 2 9 s d W 1 u M T c y L D E 3 M X 0 m c X V v d D s s J n F 1 b 3 Q 7 U 2 V j d G l v b j E v Z G V 0 Y W l s M z U 0 M y A o N i k v Q X V 0 b 1 J l b W 9 2 Z W R D b 2 x 1 b W 5 z M S 5 7 Q 2 9 s d W 1 u M T c z L D E 3 M n 0 m c X V v d D s s J n F 1 b 3 Q 7 U 2 V j d G l v b j E v Z G V 0 Y W l s M z U 0 M y A o N i k v Q X V 0 b 1 J l b W 9 2 Z W R D b 2 x 1 b W 5 z M S 5 7 Q 2 9 s d W 1 u M T c 0 L D E 3 M 3 0 m c X V v d D s s J n F 1 b 3 Q 7 U 2 V j d G l v b j E v Z G V 0 Y W l s M z U 0 M y A o N i k v Q X V 0 b 1 J l b W 9 2 Z W R D b 2 x 1 b W 5 z M S 5 7 Q 2 9 s d W 1 u M T c 1 L D E 3 N H 0 m c X V v d D s s J n F 1 b 3 Q 7 U 2 V j d G l v b j E v Z G V 0 Y W l s M z U 0 M y A o N i k v Q X V 0 b 1 J l b W 9 2 Z W R D b 2 x 1 b W 5 z M S 5 7 Q 2 9 s d W 1 u M T c 2 L D E 3 N X 0 m c X V v d D s s J n F 1 b 3 Q 7 U 2 V j d G l v b j E v Z G V 0 Y W l s M z U 0 M y A o N i k v Q X V 0 b 1 J l b W 9 2 Z W R D b 2 x 1 b W 5 z M S 5 7 Q 2 9 s d W 1 u M T c 3 L D E 3 N n 0 m c X V v d D s s J n F 1 b 3 Q 7 U 2 V j d G l v b j E v Z G V 0 Y W l s M z U 0 M y A o N i k v Q X V 0 b 1 J l b W 9 2 Z W R D b 2 x 1 b W 5 z M S 5 7 Q 2 9 s d W 1 u M T c 4 L D E 3 N 3 0 m c X V v d D s s J n F 1 b 3 Q 7 U 2 V j d G l v b j E v Z G V 0 Y W l s M z U 0 M y A o N i k v Q X V 0 b 1 J l b W 9 2 Z W R D b 2 x 1 b W 5 z M S 5 7 Q 2 9 s d W 1 u M T c 5 L D E 3 O H 0 m c X V v d D s s J n F 1 b 3 Q 7 U 2 V j d G l v b j E v Z G V 0 Y W l s M z U 0 M y A o N i k v Q X V 0 b 1 J l b W 9 2 Z W R D b 2 x 1 b W 5 z M S 5 7 Q 2 9 s d W 1 u M T g w L D E 3 O X 0 m c X V v d D s s J n F 1 b 3 Q 7 U 2 V j d G l v b j E v Z G V 0 Y W l s M z U 0 M y A o N i k v Q X V 0 b 1 J l b W 9 2 Z W R D b 2 x 1 b W 5 z M S 5 7 Q 2 9 s d W 1 u M T g x L D E 4 M H 0 m c X V v d D s s J n F 1 b 3 Q 7 U 2 V j d G l v b j E v Z G V 0 Y W l s M z U 0 M y A o N i k v Q X V 0 b 1 J l b W 9 2 Z W R D b 2 x 1 b W 5 z M S 5 7 Q 2 9 s d W 1 u M T g y L D E 4 M X 0 m c X V v d D s s J n F 1 b 3 Q 7 U 2 V j d G l v b j E v Z G V 0 Y W l s M z U 0 M y A o N i k v Q X V 0 b 1 J l b W 9 2 Z W R D b 2 x 1 b W 5 z M S 5 7 Q 2 9 s d W 1 u M T g z L D E 4 M n 0 m c X V v d D s s J n F 1 b 3 Q 7 U 2 V j d G l v b j E v Z G V 0 Y W l s M z U 0 M y A o N i k v Q X V 0 b 1 J l b W 9 2 Z W R D b 2 x 1 b W 5 z M S 5 7 Q 2 9 s d W 1 u M T g 0 L D E 4 M 3 0 m c X V v d D s s J n F 1 b 3 Q 7 U 2 V j d G l v b j E v Z G V 0 Y W l s M z U 0 M y A o N i k v Q X V 0 b 1 J l b W 9 2 Z W R D b 2 x 1 b W 5 z M S 5 7 Q 2 9 s d W 1 u M T g 1 L D E 4 N H 0 m c X V v d D s s J n F 1 b 3 Q 7 U 2 V j d G l v b j E v Z G V 0 Y W l s M z U 0 M y A o N i k v Q X V 0 b 1 J l b W 9 2 Z W R D b 2 x 1 b W 5 z M S 5 7 Q 2 9 s d W 1 u M T g 2 L D E 4 N X 0 m c X V v d D s s J n F 1 b 3 Q 7 U 2 V j d G l v b j E v Z G V 0 Y W l s M z U 0 M y A o N i k v Q X V 0 b 1 J l b W 9 2 Z W R D b 2 x 1 b W 5 z M S 5 7 Q 2 9 s d W 1 u M T g 3 L D E 4 N n 0 m c X V v d D s s J n F 1 b 3 Q 7 U 2 V j d G l v b j E v Z G V 0 Y W l s M z U 0 M y A o N i k v Q X V 0 b 1 J l b W 9 2 Z W R D b 2 x 1 b W 5 z M S 5 7 Q 2 9 s d W 1 u M T g 4 L D E 4 N 3 0 m c X V v d D s s J n F 1 b 3 Q 7 U 2 V j d G l v b j E v Z G V 0 Y W l s M z U 0 M y A o N i k v Q X V 0 b 1 J l b W 9 2 Z W R D b 2 x 1 b W 5 z M S 5 7 Q 2 9 s d W 1 u M T g 5 L D E 4 O H 0 m c X V v d D s s J n F 1 b 3 Q 7 U 2 V j d G l v b j E v Z G V 0 Y W l s M z U 0 M y A o N i k v Q X V 0 b 1 J l b W 9 2 Z W R D b 2 x 1 b W 5 z M S 5 7 Q 2 9 s d W 1 u M T k w L D E 4 O X 0 m c X V v d D s s J n F 1 b 3 Q 7 U 2 V j d G l v b j E v Z G V 0 Y W l s M z U 0 M y A o N i k v Q X V 0 b 1 J l b W 9 2 Z W R D b 2 x 1 b W 5 z M S 5 7 Q 2 9 s d W 1 u M T k x L D E 5 M H 0 m c X V v d D s s J n F 1 b 3 Q 7 U 2 V j d G l v b j E v Z G V 0 Y W l s M z U 0 M y A o N i k v Q X V 0 b 1 J l b W 9 2 Z W R D b 2 x 1 b W 5 z M S 5 7 Q 2 9 s d W 1 u M T k y L D E 5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d G F p b D M 1 N D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M z U 0 M y U y M C g 2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I 2 b X V s d H B y Z X M z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d 2 V y N m 1 1 b H R w c m V z M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l U M j A 6 N T E 6 M z g u N j A 0 N D Q 4 M 1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0 1 H Q X d N R 0 F 3 T U d B d 0 1 H Q X d N R 0 F 3 T U d B d 0 1 H Q X d N R 0 F 3 T U d B d 0 1 H Q X d N R 0 F 3 T U d B d 0 1 H Q X d N R 0 F 3 T U d B d 0 1 H Q X d N R 0 F 3 T U d B d 0 1 H Q X d N R 0 F 3 T U d B d 0 1 H Q X d N R 0 F 3 T U d B d 0 1 H Q X d N R 0 F 3 T U d B d 0 1 H Q X d N R 0 F 3 T U d B d 0 1 H Q X d N R 0 F 3 T U d B d 0 1 H Q X d N R 0 F 3 T U d B d 0 1 H Q X d N R 0 F 3 T U d B d 0 1 H Q X d N R 0 F 3 T U d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d l c j Z t d W x 0 c H J l c z M 2 L 0 F 1 d G 9 S Z W 1 v d m V k Q 2 9 s d W 1 u c z E u e 0 N v b H V t b j E s M H 0 m c X V v d D s s J n F 1 b 3 Q 7 U 2 V j d G l v b j E v c G 9 3 Z X I 2 b X V s d H B y Z X M z N i 9 B d X R v U m V t b 3 Z l Z E N v b H V t b n M x L n t D b 2 x 1 b W 4 y L D F 9 J n F 1 b 3 Q 7 L C Z x d W 9 0 O 1 N l Y 3 R p b 2 4 x L 3 B v d 2 V y N m 1 1 b H R w c m V z M z Y v Q X V 0 b 1 J l b W 9 2 Z W R D b 2 x 1 b W 5 z M S 5 7 Q 2 9 s d W 1 u M y w y f S Z x d W 9 0 O y w m c X V v d D t T Z W N 0 a W 9 u M S 9 w b 3 d l c j Z t d W x 0 c H J l c z M 2 L 0 F 1 d G 9 S Z W 1 v d m V k Q 2 9 s d W 1 u c z E u e 0 N v b H V t b j Q s M 3 0 m c X V v d D s s J n F 1 b 3 Q 7 U 2 V j d G l v b j E v c G 9 3 Z X I 2 b X V s d H B y Z X M z N i 9 B d X R v U m V t b 3 Z l Z E N v b H V t b n M x L n t D b 2 x 1 b W 4 1 L D R 9 J n F 1 b 3 Q 7 L C Z x d W 9 0 O 1 N l Y 3 R p b 2 4 x L 3 B v d 2 V y N m 1 1 b H R w c m V z M z Y v Q X V 0 b 1 J l b W 9 2 Z W R D b 2 x 1 b W 5 z M S 5 7 Q 2 9 s d W 1 u N i w 1 f S Z x d W 9 0 O y w m c X V v d D t T Z W N 0 a W 9 u M S 9 w b 3 d l c j Z t d W x 0 c H J l c z M 2 L 0 F 1 d G 9 S Z W 1 v d m V k Q 2 9 s d W 1 u c z E u e 0 N v b H V t b j c s N n 0 m c X V v d D s s J n F 1 b 3 Q 7 U 2 V j d G l v b j E v c G 9 3 Z X I 2 b X V s d H B y Z X M z N i 9 B d X R v U m V t b 3 Z l Z E N v b H V t b n M x L n t D b 2 x 1 b W 4 4 L D d 9 J n F 1 b 3 Q 7 L C Z x d W 9 0 O 1 N l Y 3 R p b 2 4 x L 3 B v d 2 V y N m 1 1 b H R w c m V z M z Y v Q X V 0 b 1 J l b W 9 2 Z W R D b 2 x 1 b W 5 z M S 5 7 Q 2 9 s d W 1 u O S w 4 f S Z x d W 9 0 O y w m c X V v d D t T Z W N 0 a W 9 u M S 9 w b 3 d l c j Z t d W x 0 c H J l c z M 2 L 0 F 1 d G 9 S Z W 1 v d m V k Q 2 9 s d W 1 u c z E u e 0 N v b H V t b j E w L D l 9 J n F 1 b 3 Q 7 L C Z x d W 9 0 O 1 N l Y 3 R p b 2 4 x L 3 B v d 2 V y N m 1 1 b H R w c m V z M z Y v Q X V 0 b 1 J l b W 9 2 Z W R D b 2 x 1 b W 5 z M S 5 7 Q 2 9 s d W 1 u M T E s M T B 9 J n F 1 b 3 Q 7 L C Z x d W 9 0 O 1 N l Y 3 R p b 2 4 x L 3 B v d 2 V y N m 1 1 b H R w c m V z M z Y v Q X V 0 b 1 J l b W 9 2 Z W R D b 2 x 1 b W 5 z M S 5 7 Q 2 9 s d W 1 u M T I s M T F 9 J n F 1 b 3 Q 7 L C Z x d W 9 0 O 1 N l Y 3 R p b 2 4 x L 3 B v d 2 V y N m 1 1 b H R w c m V z M z Y v Q X V 0 b 1 J l b W 9 2 Z W R D b 2 x 1 b W 5 z M S 5 7 Q 2 9 s d W 1 u M T M s M T J 9 J n F 1 b 3 Q 7 L C Z x d W 9 0 O 1 N l Y 3 R p b 2 4 x L 3 B v d 2 V y N m 1 1 b H R w c m V z M z Y v Q X V 0 b 1 J l b W 9 2 Z W R D b 2 x 1 b W 5 z M S 5 7 Q 2 9 s d W 1 u M T Q s M T N 9 J n F 1 b 3 Q 7 L C Z x d W 9 0 O 1 N l Y 3 R p b 2 4 x L 3 B v d 2 V y N m 1 1 b H R w c m V z M z Y v Q X V 0 b 1 J l b W 9 2 Z W R D b 2 x 1 b W 5 z M S 5 7 Q 2 9 s d W 1 u M T U s M T R 9 J n F 1 b 3 Q 7 L C Z x d W 9 0 O 1 N l Y 3 R p b 2 4 x L 3 B v d 2 V y N m 1 1 b H R w c m V z M z Y v Q X V 0 b 1 J l b W 9 2 Z W R D b 2 x 1 b W 5 z M S 5 7 Q 2 9 s d W 1 u M T Y s M T V 9 J n F 1 b 3 Q 7 L C Z x d W 9 0 O 1 N l Y 3 R p b 2 4 x L 3 B v d 2 V y N m 1 1 b H R w c m V z M z Y v Q X V 0 b 1 J l b W 9 2 Z W R D b 2 x 1 b W 5 z M S 5 7 Q 2 9 s d W 1 u M T c s M T Z 9 J n F 1 b 3 Q 7 L C Z x d W 9 0 O 1 N l Y 3 R p b 2 4 x L 3 B v d 2 V y N m 1 1 b H R w c m V z M z Y v Q X V 0 b 1 J l b W 9 2 Z W R D b 2 x 1 b W 5 z M S 5 7 Q 2 9 s d W 1 u M T g s M T d 9 J n F 1 b 3 Q 7 L C Z x d W 9 0 O 1 N l Y 3 R p b 2 4 x L 3 B v d 2 V y N m 1 1 b H R w c m V z M z Y v Q X V 0 b 1 J l b W 9 2 Z W R D b 2 x 1 b W 5 z M S 5 7 Q 2 9 s d W 1 u M T k s M T h 9 J n F 1 b 3 Q 7 L C Z x d W 9 0 O 1 N l Y 3 R p b 2 4 x L 3 B v d 2 V y N m 1 1 b H R w c m V z M z Y v Q X V 0 b 1 J l b W 9 2 Z W R D b 2 x 1 b W 5 z M S 5 7 Q 2 9 s d W 1 u M j A s M T l 9 J n F 1 b 3 Q 7 L C Z x d W 9 0 O 1 N l Y 3 R p b 2 4 x L 3 B v d 2 V y N m 1 1 b H R w c m V z M z Y v Q X V 0 b 1 J l b W 9 2 Z W R D b 2 x 1 b W 5 z M S 5 7 Q 2 9 s d W 1 u M j E s M j B 9 J n F 1 b 3 Q 7 L C Z x d W 9 0 O 1 N l Y 3 R p b 2 4 x L 3 B v d 2 V y N m 1 1 b H R w c m V z M z Y v Q X V 0 b 1 J l b W 9 2 Z W R D b 2 x 1 b W 5 z M S 5 7 Q 2 9 s d W 1 u M j I s M j F 9 J n F 1 b 3 Q 7 L C Z x d W 9 0 O 1 N l Y 3 R p b 2 4 x L 3 B v d 2 V y N m 1 1 b H R w c m V z M z Y v Q X V 0 b 1 J l b W 9 2 Z W R D b 2 x 1 b W 5 z M S 5 7 Q 2 9 s d W 1 u M j M s M j J 9 J n F 1 b 3 Q 7 L C Z x d W 9 0 O 1 N l Y 3 R p b 2 4 x L 3 B v d 2 V y N m 1 1 b H R w c m V z M z Y v Q X V 0 b 1 J l b W 9 2 Z W R D b 2 x 1 b W 5 z M S 5 7 Q 2 9 s d W 1 u M j Q s M j N 9 J n F 1 b 3 Q 7 L C Z x d W 9 0 O 1 N l Y 3 R p b 2 4 x L 3 B v d 2 V y N m 1 1 b H R w c m V z M z Y v Q X V 0 b 1 J l b W 9 2 Z W R D b 2 x 1 b W 5 z M S 5 7 Q 2 9 s d W 1 u M j U s M j R 9 J n F 1 b 3 Q 7 L C Z x d W 9 0 O 1 N l Y 3 R p b 2 4 x L 3 B v d 2 V y N m 1 1 b H R w c m V z M z Y v Q X V 0 b 1 J l b W 9 2 Z W R D b 2 x 1 b W 5 z M S 5 7 Q 2 9 s d W 1 u M j Y s M j V 9 J n F 1 b 3 Q 7 L C Z x d W 9 0 O 1 N l Y 3 R p b 2 4 x L 3 B v d 2 V y N m 1 1 b H R w c m V z M z Y v Q X V 0 b 1 J l b W 9 2 Z W R D b 2 x 1 b W 5 z M S 5 7 Q 2 9 s d W 1 u M j c s M j Z 9 J n F 1 b 3 Q 7 L C Z x d W 9 0 O 1 N l Y 3 R p b 2 4 x L 3 B v d 2 V y N m 1 1 b H R w c m V z M z Y v Q X V 0 b 1 J l b W 9 2 Z W R D b 2 x 1 b W 5 z M S 5 7 Q 2 9 s d W 1 u M j g s M j d 9 J n F 1 b 3 Q 7 L C Z x d W 9 0 O 1 N l Y 3 R p b 2 4 x L 3 B v d 2 V y N m 1 1 b H R w c m V z M z Y v Q X V 0 b 1 J l b W 9 2 Z W R D b 2 x 1 b W 5 z M S 5 7 Q 2 9 s d W 1 u M j k s M j h 9 J n F 1 b 3 Q 7 L C Z x d W 9 0 O 1 N l Y 3 R p b 2 4 x L 3 B v d 2 V y N m 1 1 b H R w c m V z M z Y v Q X V 0 b 1 J l b W 9 2 Z W R D b 2 x 1 b W 5 z M S 5 7 Q 2 9 s d W 1 u M z A s M j l 9 J n F 1 b 3 Q 7 L C Z x d W 9 0 O 1 N l Y 3 R p b 2 4 x L 3 B v d 2 V y N m 1 1 b H R w c m V z M z Y v Q X V 0 b 1 J l b W 9 2 Z W R D b 2 x 1 b W 5 z M S 5 7 Q 2 9 s d W 1 u M z E s M z B 9 J n F 1 b 3 Q 7 L C Z x d W 9 0 O 1 N l Y 3 R p b 2 4 x L 3 B v d 2 V y N m 1 1 b H R w c m V z M z Y v Q X V 0 b 1 J l b W 9 2 Z W R D b 2 x 1 b W 5 z M S 5 7 Q 2 9 s d W 1 u M z I s M z F 9 J n F 1 b 3 Q 7 L C Z x d W 9 0 O 1 N l Y 3 R p b 2 4 x L 3 B v d 2 V y N m 1 1 b H R w c m V z M z Y v Q X V 0 b 1 J l b W 9 2 Z W R D b 2 x 1 b W 5 z M S 5 7 Q 2 9 s d W 1 u M z M s M z J 9 J n F 1 b 3 Q 7 L C Z x d W 9 0 O 1 N l Y 3 R p b 2 4 x L 3 B v d 2 V y N m 1 1 b H R w c m V z M z Y v Q X V 0 b 1 J l b W 9 2 Z W R D b 2 x 1 b W 5 z M S 5 7 Q 2 9 s d W 1 u M z Q s M z N 9 J n F 1 b 3 Q 7 L C Z x d W 9 0 O 1 N l Y 3 R p b 2 4 x L 3 B v d 2 V y N m 1 1 b H R w c m V z M z Y v Q X V 0 b 1 J l b W 9 2 Z W R D b 2 x 1 b W 5 z M S 5 7 Q 2 9 s d W 1 u M z U s M z R 9 J n F 1 b 3 Q 7 L C Z x d W 9 0 O 1 N l Y 3 R p b 2 4 x L 3 B v d 2 V y N m 1 1 b H R w c m V z M z Y v Q X V 0 b 1 J l b W 9 2 Z W R D b 2 x 1 b W 5 z M S 5 7 Q 2 9 s d W 1 u M z Y s M z V 9 J n F 1 b 3 Q 7 L C Z x d W 9 0 O 1 N l Y 3 R p b 2 4 x L 3 B v d 2 V y N m 1 1 b H R w c m V z M z Y v Q X V 0 b 1 J l b W 9 2 Z W R D b 2 x 1 b W 5 z M S 5 7 Q 2 9 s d W 1 u M z c s M z Z 9 J n F 1 b 3 Q 7 L C Z x d W 9 0 O 1 N l Y 3 R p b 2 4 x L 3 B v d 2 V y N m 1 1 b H R w c m V z M z Y v Q X V 0 b 1 J l b W 9 2 Z W R D b 2 x 1 b W 5 z M S 5 7 Q 2 9 s d W 1 u M z g s M z d 9 J n F 1 b 3 Q 7 L C Z x d W 9 0 O 1 N l Y 3 R p b 2 4 x L 3 B v d 2 V y N m 1 1 b H R w c m V z M z Y v Q X V 0 b 1 J l b W 9 2 Z W R D b 2 x 1 b W 5 z M S 5 7 Q 2 9 s d W 1 u M z k s M z h 9 J n F 1 b 3 Q 7 L C Z x d W 9 0 O 1 N l Y 3 R p b 2 4 x L 3 B v d 2 V y N m 1 1 b H R w c m V z M z Y v Q X V 0 b 1 J l b W 9 2 Z W R D b 2 x 1 b W 5 z M S 5 7 Q 2 9 s d W 1 u N D A s M z l 9 J n F 1 b 3 Q 7 L C Z x d W 9 0 O 1 N l Y 3 R p b 2 4 x L 3 B v d 2 V y N m 1 1 b H R w c m V z M z Y v Q X V 0 b 1 J l b W 9 2 Z W R D b 2 x 1 b W 5 z M S 5 7 Q 2 9 s d W 1 u N D E s N D B 9 J n F 1 b 3 Q 7 L C Z x d W 9 0 O 1 N l Y 3 R p b 2 4 x L 3 B v d 2 V y N m 1 1 b H R w c m V z M z Y v Q X V 0 b 1 J l b W 9 2 Z W R D b 2 x 1 b W 5 z M S 5 7 Q 2 9 s d W 1 u N D I s N D F 9 J n F 1 b 3 Q 7 L C Z x d W 9 0 O 1 N l Y 3 R p b 2 4 x L 3 B v d 2 V y N m 1 1 b H R w c m V z M z Y v Q X V 0 b 1 J l b W 9 2 Z W R D b 2 x 1 b W 5 z M S 5 7 Q 2 9 s d W 1 u N D M s N D J 9 J n F 1 b 3 Q 7 L C Z x d W 9 0 O 1 N l Y 3 R p b 2 4 x L 3 B v d 2 V y N m 1 1 b H R w c m V z M z Y v Q X V 0 b 1 J l b W 9 2 Z W R D b 2 x 1 b W 5 z M S 5 7 Q 2 9 s d W 1 u N D Q s N D N 9 J n F 1 b 3 Q 7 L C Z x d W 9 0 O 1 N l Y 3 R p b 2 4 x L 3 B v d 2 V y N m 1 1 b H R w c m V z M z Y v Q X V 0 b 1 J l b W 9 2 Z W R D b 2 x 1 b W 5 z M S 5 7 Q 2 9 s d W 1 u N D U s N D R 9 J n F 1 b 3 Q 7 L C Z x d W 9 0 O 1 N l Y 3 R p b 2 4 x L 3 B v d 2 V y N m 1 1 b H R w c m V z M z Y v Q X V 0 b 1 J l b W 9 2 Z W R D b 2 x 1 b W 5 z M S 5 7 Q 2 9 s d W 1 u N D Y s N D V 9 J n F 1 b 3 Q 7 L C Z x d W 9 0 O 1 N l Y 3 R p b 2 4 x L 3 B v d 2 V y N m 1 1 b H R w c m V z M z Y v Q X V 0 b 1 J l b W 9 2 Z W R D b 2 x 1 b W 5 z M S 5 7 Q 2 9 s d W 1 u N D c s N D Z 9 J n F 1 b 3 Q 7 L C Z x d W 9 0 O 1 N l Y 3 R p b 2 4 x L 3 B v d 2 V y N m 1 1 b H R w c m V z M z Y v Q X V 0 b 1 J l b W 9 2 Z W R D b 2 x 1 b W 5 z M S 5 7 Q 2 9 s d W 1 u N D g s N D d 9 J n F 1 b 3 Q 7 L C Z x d W 9 0 O 1 N l Y 3 R p b 2 4 x L 3 B v d 2 V y N m 1 1 b H R w c m V z M z Y v Q X V 0 b 1 J l b W 9 2 Z W R D b 2 x 1 b W 5 z M S 5 7 Q 2 9 s d W 1 u N D k s N D h 9 J n F 1 b 3 Q 7 L C Z x d W 9 0 O 1 N l Y 3 R p b 2 4 x L 3 B v d 2 V y N m 1 1 b H R w c m V z M z Y v Q X V 0 b 1 J l b W 9 2 Z W R D b 2 x 1 b W 5 z M S 5 7 Q 2 9 s d W 1 u N T A s N D l 9 J n F 1 b 3 Q 7 L C Z x d W 9 0 O 1 N l Y 3 R p b 2 4 x L 3 B v d 2 V y N m 1 1 b H R w c m V z M z Y v Q X V 0 b 1 J l b W 9 2 Z W R D b 2 x 1 b W 5 z M S 5 7 Q 2 9 s d W 1 u N T E s N T B 9 J n F 1 b 3 Q 7 L C Z x d W 9 0 O 1 N l Y 3 R p b 2 4 x L 3 B v d 2 V y N m 1 1 b H R w c m V z M z Y v Q X V 0 b 1 J l b W 9 2 Z W R D b 2 x 1 b W 5 z M S 5 7 Q 2 9 s d W 1 u N T I s N T F 9 J n F 1 b 3 Q 7 L C Z x d W 9 0 O 1 N l Y 3 R p b 2 4 x L 3 B v d 2 V y N m 1 1 b H R w c m V z M z Y v Q X V 0 b 1 J l b W 9 2 Z W R D b 2 x 1 b W 5 z M S 5 7 Q 2 9 s d W 1 u N T M s N T J 9 J n F 1 b 3 Q 7 L C Z x d W 9 0 O 1 N l Y 3 R p b 2 4 x L 3 B v d 2 V y N m 1 1 b H R w c m V z M z Y v Q X V 0 b 1 J l b W 9 2 Z W R D b 2 x 1 b W 5 z M S 5 7 Q 2 9 s d W 1 u N T Q s N T N 9 J n F 1 b 3 Q 7 L C Z x d W 9 0 O 1 N l Y 3 R p b 2 4 x L 3 B v d 2 V y N m 1 1 b H R w c m V z M z Y v Q X V 0 b 1 J l b W 9 2 Z W R D b 2 x 1 b W 5 z M S 5 7 Q 2 9 s d W 1 u N T U s N T R 9 J n F 1 b 3 Q 7 L C Z x d W 9 0 O 1 N l Y 3 R p b 2 4 x L 3 B v d 2 V y N m 1 1 b H R w c m V z M z Y v Q X V 0 b 1 J l b W 9 2 Z W R D b 2 x 1 b W 5 z M S 5 7 Q 2 9 s d W 1 u N T Y s N T V 9 J n F 1 b 3 Q 7 L C Z x d W 9 0 O 1 N l Y 3 R p b 2 4 x L 3 B v d 2 V y N m 1 1 b H R w c m V z M z Y v Q X V 0 b 1 J l b W 9 2 Z W R D b 2 x 1 b W 5 z M S 5 7 Q 2 9 s d W 1 u N T c s N T Z 9 J n F 1 b 3 Q 7 L C Z x d W 9 0 O 1 N l Y 3 R p b 2 4 x L 3 B v d 2 V y N m 1 1 b H R w c m V z M z Y v Q X V 0 b 1 J l b W 9 2 Z W R D b 2 x 1 b W 5 z M S 5 7 Q 2 9 s d W 1 u N T g s N T d 9 J n F 1 b 3 Q 7 L C Z x d W 9 0 O 1 N l Y 3 R p b 2 4 x L 3 B v d 2 V y N m 1 1 b H R w c m V z M z Y v Q X V 0 b 1 J l b W 9 2 Z W R D b 2 x 1 b W 5 z M S 5 7 Q 2 9 s d W 1 u N T k s N T h 9 J n F 1 b 3 Q 7 L C Z x d W 9 0 O 1 N l Y 3 R p b 2 4 x L 3 B v d 2 V y N m 1 1 b H R w c m V z M z Y v Q X V 0 b 1 J l b W 9 2 Z W R D b 2 x 1 b W 5 z M S 5 7 Q 2 9 s d W 1 u N j A s N T l 9 J n F 1 b 3 Q 7 L C Z x d W 9 0 O 1 N l Y 3 R p b 2 4 x L 3 B v d 2 V y N m 1 1 b H R w c m V z M z Y v Q X V 0 b 1 J l b W 9 2 Z W R D b 2 x 1 b W 5 z M S 5 7 Q 2 9 s d W 1 u N j E s N j B 9 J n F 1 b 3 Q 7 L C Z x d W 9 0 O 1 N l Y 3 R p b 2 4 x L 3 B v d 2 V y N m 1 1 b H R w c m V z M z Y v Q X V 0 b 1 J l b W 9 2 Z W R D b 2 x 1 b W 5 z M S 5 7 Q 2 9 s d W 1 u N j I s N j F 9 J n F 1 b 3 Q 7 L C Z x d W 9 0 O 1 N l Y 3 R p b 2 4 x L 3 B v d 2 V y N m 1 1 b H R w c m V z M z Y v Q X V 0 b 1 J l b W 9 2 Z W R D b 2 x 1 b W 5 z M S 5 7 Q 2 9 s d W 1 u N j M s N j J 9 J n F 1 b 3 Q 7 L C Z x d W 9 0 O 1 N l Y 3 R p b 2 4 x L 3 B v d 2 V y N m 1 1 b H R w c m V z M z Y v Q X V 0 b 1 J l b W 9 2 Z W R D b 2 x 1 b W 5 z M S 5 7 Q 2 9 s d W 1 u N j Q s N j N 9 J n F 1 b 3 Q 7 L C Z x d W 9 0 O 1 N l Y 3 R p b 2 4 x L 3 B v d 2 V y N m 1 1 b H R w c m V z M z Y v Q X V 0 b 1 J l b W 9 2 Z W R D b 2 x 1 b W 5 z M S 5 7 Q 2 9 s d W 1 u N j U s N j R 9 J n F 1 b 3 Q 7 L C Z x d W 9 0 O 1 N l Y 3 R p b 2 4 x L 3 B v d 2 V y N m 1 1 b H R w c m V z M z Y v Q X V 0 b 1 J l b W 9 2 Z W R D b 2 x 1 b W 5 z M S 5 7 Q 2 9 s d W 1 u N j Y s N j V 9 J n F 1 b 3 Q 7 L C Z x d W 9 0 O 1 N l Y 3 R p b 2 4 x L 3 B v d 2 V y N m 1 1 b H R w c m V z M z Y v Q X V 0 b 1 J l b W 9 2 Z W R D b 2 x 1 b W 5 z M S 5 7 Q 2 9 s d W 1 u N j c s N j Z 9 J n F 1 b 3 Q 7 L C Z x d W 9 0 O 1 N l Y 3 R p b 2 4 x L 3 B v d 2 V y N m 1 1 b H R w c m V z M z Y v Q X V 0 b 1 J l b W 9 2 Z W R D b 2 x 1 b W 5 z M S 5 7 Q 2 9 s d W 1 u N j g s N j d 9 J n F 1 b 3 Q 7 L C Z x d W 9 0 O 1 N l Y 3 R p b 2 4 x L 3 B v d 2 V y N m 1 1 b H R w c m V z M z Y v Q X V 0 b 1 J l b W 9 2 Z W R D b 2 x 1 b W 5 z M S 5 7 Q 2 9 s d W 1 u N j k s N j h 9 J n F 1 b 3 Q 7 L C Z x d W 9 0 O 1 N l Y 3 R p b 2 4 x L 3 B v d 2 V y N m 1 1 b H R w c m V z M z Y v Q X V 0 b 1 J l b W 9 2 Z W R D b 2 x 1 b W 5 z M S 5 7 Q 2 9 s d W 1 u N z A s N j l 9 J n F 1 b 3 Q 7 L C Z x d W 9 0 O 1 N l Y 3 R p b 2 4 x L 3 B v d 2 V y N m 1 1 b H R w c m V z M z Y v Q X V 0 b 1 J l b W 9 2 Z W R D b 2 x 1 b W 5 z M S 5 7 Q 2 9 s d W 1 u N z E s N z B 9 J n F 1 b 3 Q 7 L C Z x d W 9 0 O 1 N l Y 3 R p b 2 4 x L 3 B v d 2 V y N m 1 1 b H R w c m V z M z Y v Q X V 0 b 1 J l b W 9 2 Z W R D b 2 x 1 b W 5 z M S 5 7 Q 2 9 s d W 1 u N z I s N z F 9 J n F 1 b 3 Q 7 L C Z x d W 9 0 O 1 N l Y 3 R p b 2 4 x L 3 B v d 2 V y N m 1 1 b H R w c m V z M z Y v Q X V 0 b 1 J l b W 9 2 Z W R D b 2 x 1 b W 5 z M S 5 7 Q 2 9 s d W 1 u N z M s N z J 9 J n F 1 b 3 Q 7 L C Z x d W 9 0 O 1 N l Y 3 R p b 2 4 x L 3 B v d 2 V y N m 1 1 b H R w c m V z M z Y v Q X V 0 b 1 J l b W 9 2 Z W R D b 2 x 1 b W 5 z M S 5 7 Q 2 9 s d W 1 u N z Q s N z N 9 J n F 1 b 3 Q 7 L C Z x d W 9 0 O 1 N l Y 3 R p b 2 4 x L 3 B v d 2 V y N m 1 1 b H R w c m V z M z Y v Q X V 0 b 1 J l b W 9 2 Z W R D b 2 x 1 b W 5 z M S 5 7 Q 2 9 s d W 1 u N z U s N z R 9 J n F 1 b 3 Q 7 L C Z x d W 9 0 O 1 N l Y 3 R p b 2 4 x L 3 B v d 2 V y N m 1 1 b H R w c m V z M z Y v Q X V 0 b 1 J l b W 9 2 Z W R D b 2 x 1 b W 5 z M S 5 7 Q 2 9 s d W 1 u N z Y s N z V 9 J n F 1 b 3 Q 7 L C Z x d W 9 0 O 1 N l Y 3 R p b 2 4 x L 3 B v d 2 V y N m 1 1 b H R w c m V z M z Y v Q X V 0 b 1 J l b W 9 2 Z W R D b 2 x 1 b W 5 z M S 5 7 Q 2 9 s d W 1 u N z c s N z Z 9 J n F 1 b 3 Q 7 L C Z x d W 9 0 O 1 N l Y 3 R p b 2 4 x L 3 B v d 2 V y N m 1 1 b H R w c m V z M z Y v Q X V 0 b 1 J l b W 9 2 Z W R D b 2 x 1 b W 5 z M S 5 7 Q 2 9 s d W 1 u N z g s N z d 9 J n F 1 b 3 Q 7 L C Z x d W 9 0 O 1 N l Y 3 R p b 2 4 x L 3 B v d 2 V y N m 1 1 b H R w c m V z M z Y v Q X V 0 b 1 J l b W 9 2 Z W R D b 2 x 1 b W 5 z M S 5 7 Q 2 9 s d W 1 u N z k s N z h 9 J n F 1 b 3 Q 7 L C Z x d W 9 0 O 1 N l Y 3 R p b 2 4 x L 3 B v d 2 V y N m 1 1 b H R w c m V z M z Y v Q X V 0 b 1 J l b W 9 2 Z W R D b 2 x 1 b W 5 z M S 5 7 Q 2 9 s d W 1 u O D A s N z l 9 J n F 1 b 3 Q 7 L C Z x d W 9 0 O 1 N l Y 3 R p b 2 4 x L 3 B v d 2 V y N m 1 1 b H R w c m V z M z Y v Q X V 0 b 1 J l b W 9 2 Z W R D b 2 x 1 b W 5 z M S 5 7 Q 2 9 s d W 1 u O D E s O D B 9 J n F 1 b 3 Q 7 L C Z x d W 9 0 O 1 N l Y 3 R p b 2 4 x L 3 B v d 2 V y N m 1 1 b H R w c m V z M z Y v Q X V 0 b 1 J l b W 9 2 Z W R D b 2 x 1 b W 5 z M S 5 7 Q 2 9 s d W 1 u O D I s O D F 9 J n F 1 b 3 Q 7 L C Z x d W 9 0 O 1 N l Y 3 R p b 2 4 x L 3 B v d 2 V y N m 1 1 b H R w c m V z M z Y v Q X V 0 b 1 J l b W 9 2 Z W R D b 2 x 1 b W 5 z M S 5 7 Q 2 9 s d W 1 u O D M s O D J 9 J n F 1 b 3 Q 7 L C Z x d W 9 0 O 1 N l Y 3 R p b 2 4 x L 3 B v d 2 V y N m 1 1 b H R w c m V z M z Y v Q X V 0 b 1 J l b W 9 2 Z W R D b 2 x 1 b W 5 z M S 5 7 Q 2 9 s d W 1 u O D Q s O D N 9 J n F 1 b 3 Q 7 L C Z x d W 9 0 O 1 N l Y 3 R p b 2 4 x L 3 B v d 2 V y N m 1 1 b H R w c m V z M z Y v Q X V 0 b 1 J l b W 9 2 Z W R D b 2 x 1 b W 5 z M S 5 7 Q 2 9 s d W 1 u O D U s O D R 9 J n F 1 b 3 Q 7 L C Z x d W 9 0 O 1 N l Y 3 R p b 2 4 x L 3 B v d 2 V y N m 1 1 b H R w c m V z M z Y v Q X V 0 b 1 J l b W 9 2 Z W R D b 2 x 1 b W 5 z M S 5 7 Q 2 9 s d W 1 u O D Y s O D V 9 J n F 1 b 3 Q 7 L C Z x d W 9 0 O 1 N l Y 3 R p b 2 4 x L 3 B v d 2 V y N m 1 1 b H R w c m V z M z Y v Q X V 0 b 1 J l b W 9 2 Z W R D b 2 x 1 b W 5 z M S 5 7 Q 2 9 s d W 1 u O D c s O D Z 9 J n F 1 b 3 Q 7 L C Z x d W 9 0 O 1 N l Y 3 R p b 2 4 x L 3 B v d 2 V y N m 1 1 b H R w c m V z M z Y v Q X V 0 b 1 J l b W 9 2 Z W R D b 2 x 1 b W 5 z M S 5 7 Q 2 9 s d W 1 u O D g s O D d 9 J n F 1 b 3 Q 7 L C Z x d W 9 0 O 1 N l Y 3 R p b 2 4 x L 3 B v d 2 V y N m 1 1 b H R w c m V z M z Y v Q X V 0 b 1 J l b W 9 2 Z W R D b 2 x 1 b W 5 z M S 5 7 Q 2 9 s d W 1 u O D k s O D h 9 J n F 1 b 3 Q 7 L C Z x d W 9 0 O 1 N l Y 3 R p b 2 4 x L 3 B v d 2 V y N m 1 1 b H R w c m V z M z Y v Q X V 0 b 1 J l b W 9 2 Z W R D b 2 x 1 b W 5 z M S 5 7 Q 2 9 s d W 1 u O T A s O D l 9 J n F 1 b 3 Q 7 L C Z x d W 9 0 O 1 N l Y 3 R p b 2 4 x L 3 B v d 2 V y N m 1 1 b H R w c m V z M z Y v Q X V 0 b 1 J l b W 9 2 Z W R D b 2 x 1 b W 5 z M S 5 7 Q 2 9 s d W 1 u O T E s O T B 9 J n F 1 b 3 Q 7 L C Z x d W 9 0 O 1 N l Y 3 R p b 2 4 x L 3 B v d 2 V y N m 1 1 b H R w c m V z M z Y v Q X V 0 b 1 J l b W 9 2 Z W R D b 2 x 1 b W 5 z M S 5 7 Q 2 9 s d W 1 u O T I s O T F 9 J n F 1 b 3 Q 7 L C Z x d W 9 0 O 1 N l Y 3 R p b 2 4 x L 3 B v d 2 V y N m 1 1 b H R w c m V z M z Y v Q X V 0 b 1 J l b W 9 2 Z W R D b 2 x 1 b W 5 z M S 5 7 Q 2 9 s d W 1 u O T M s O T J 9 J n F 1 b 3 Q 7 L C Z x d W 9 0 O 1 N l Y 3 R p b 2 4 x L 3 B v d 2 V y N m 1 1 b H R w c m V z M z Y v Q X V 0 b 1 J l b W 9 2 Z W R D b 2 x 1 b W 5 z M S 5 7 Q 2 9 s d W 1 u O T Q s O T N 9 J n F 1 b 3 Q 7 L C Z x d W 9 0 O 1 N l Y 3 R p b 2 4 x L 3 B v d 2 V y N m 1 1 b H R w c m V z M z Y v Q X V 0 b 1 J l b W 9 2 Z W R D b 2 x 1 b W 5 z M S 5 7 Q 2 9 s d W 1 u O T U s O T R 9 J n F 1 b 3 Q 7 L C Z x d W 9 0 O 1 N l Y 3 R p b 2 4 x L 3 B v d 2 V y N m 1 1 b H R w c m V z M z Y v Q X V 0 b 1 J l b W 9 2 Z W R D b 2 x 1 b W 5 z M S 5 7 Q 2 9 s d W 1 u O T Y s O T V 9 J n F 1 b 3 Q 7 L C Z x d W 9 0 O 1 N l Y 3 R p b 2 4 x L 3 B v d 2 V y N m 1 1 b H R w c m V z M z Y v Q X V 0 b 1 J l b W 9 2 Z W R D b 2 x 1 b W 5 z M S 5 7 Q 2 9 s d W 1 u O T c s O T Z 9 J n F 1 b 3 Q 7 L C Z x d W 9 0 O 1 N l Y 3 R p b 2 4 x L 3 B v d 2 V y N m 1 1 b H R w c m V z M z Y v Q X V 0 b 1 J l b W 9 2 Z W R D b 2 x 1 b W 5 z M S 5 7 Q 2 9 s d W 1 u O T g s O T d 9 J n F 1 b 3 Q 7 L C Z x d W 9 0 O 1 N l Y 3 R p b 2 4 x L 3 B v d 2 V y N m 1 1 b H R w c m V z M z Y v Q X V 0 b 1 J l b W 9 2 Z W R D b 2 x 1 b W 5 z M S 5 7 Q 2 9 s d W 1 u O T k s O T h 9 J n F 1 b 3 Q 7 L C Z x d W 9 0 O 1 N l Y 3 R p b 2 4 x L 3 B v d 2 V y N m 1 1 b H R w c m V z M z Y v Q X V 0 b 1 J l b W 9 2 Z W R D b 2 x 1 b W 5 z M S 5 7 Q 2 9 s d W 1 u M T A w L D k 5 f S Z x d W 9 0 O y w m c X V v d D t T Z W N 0 a W 9 u M S 9 w b 3 d l c j Z t d W x 0 c H J l c z M 2 L 0 F 1 d G 9 S Z W 1 v d m V k Q 2 9 s d W 1 u c z E u e 0 N v b H V t b j E w M S w x M D B 9 J n F 1 b 3 Q 7 L C Z x d W 9 0 O 1 N l Y 3 R p b 2 4 x L 3 B v d 2 V y N m 1 1 b H R w c m V z M z Y v Q X V 0 b 1 J l b W 9 2 Z W R D b 2 x 1 b W 5 z M S 5 7 Q 2 9 s d W 1 u M T A y L D E w M X 0 m c X V v d D s s J n F 1 b 3 Q 7 U 2 V j d G l v b j E v c G 9 3 Z X I 2 b X V s d H B y Z X M z N i 9 B d X R v U m V t b 3 Z l Z E N v b H V t b n M x L n t D b 2 x 1 b W 4 x M D M s M T A y f S Z x d W 9 0 O y w m c X V v d D t T Z W N 0 a W 9 u M S 9 w b 3 d l c j Z t d W x 0 c H J l c z M 2 L 0 F 1 d G 9 S Z W 1 v d m V k Q 2 9 s d W 1 u c z E u e 0 N v b H V t b j E w N C w x M D N 9 J n F 1 b 3 Q 7 L C Z x d W 9 0 O 1 N l Y 3 R p b 2 4 x L 3 B v d 2 V y N m 1 1 b H R w c m V z M z Y v Q X V 0 b 1 J l b W 9 2 Z W R D b 2 x 1 b W 5 z M S 5 7 Q 2 9 s d W 1 u M T A 1 L D E w N H 0 m c X V v d D s s J n F 1 b 3 Q 7 U 2 V j d G l v b j E v c G 9 3 Z X I 2 b X V s d H B y Z X M z N i 9 B d X R v U m V t b 3 Z l Z E N v b H V t b n M x L n t D b 2 x 1 b W 4 x M D Y s M T A 1 f S Z x d W 9 0 O y w m c X V v d D t T Z W N 0 a W 9 u M S 9 w b 3 d l c j Z t d W x 0 c H J l c z M 2 L 0 F 1 d G 9 S Z W 1 v d m V k Q 2 9 s d W 1 u c z E u e 0 N v b H V t b j E w N y w x M D Z 9 J n F 1 b 3 Q 7 L C Z x d W 9 0 O 1 N l Y 3 R p b 2 4 x L 3 B v d 2 V y N m 1 1 b H R w c m V z M z Y v Q X V 0 b 1 J l b W 9 2 Z W R D b 2 x 1 b W 5 z M S 5 7 Q 2 9 s d W 1 u M T A 4 L D E w N 3 0 m c X V v d D s s J n F 1 b 3 Q 7 U 2 V j d G l v b j E v c G 9 3 Z X I 2 b X V s d H B y Z X M z N i 9 B d X R v U m V t b 3 Z l Z E N v b H V t b n M x L n t D b 2 x 1 b W 4 x M D k s M T A 4 f S Z x d W 9 0 O y w m c X V v d D t T Z W N 0 a W 9 u M S 9 w b 3 d l c j Z t d W x 0 c H J l c z M 2 L 0 F 1 d G 9 S Z W 1 v d m V k Q 2 9 s d W 1 u c z E u e 0 N v b H V t b j E x M C w x M D l 9 J n F 1 b 3 Q 7 L C Z x d W 9 0 O 1 N l Y 3 R p b 2 4 x L 3 B v d 2 V y N m 1 1 b H R w c m V z M z Y v Q X V 0 b 1 J l b W 9 2 Z W R D b 2 x 1 b W 5 z M S 5 7 Q 2 9 s d W 1 u M T E x L D E x M H 0 m c X V v d D s s J n F 1 b 3 Q 7 U 2 V j d G l v b j E v c G 9 3 Z X I 2 b X V s d H B y Z X M z N i 9 B d X R v U m V t b 3 Z l Z E N v b H V t b n M x L n t D b 2 x 1 b W 4 x M T I s M T E x f S Z x d W 9 0 O y w m c X V v d D t T Z W N 0 a W 9 u M S 9 w b 3 d l c j Z t d W x 0 c H J l c z M 2 L 0 F 1 d G 9 S Z W 1 v d m V k Q 2 9 s d W 1 u c z E u e 0 N v b H V t b j E x M y w x M T J 9 J n F 1 b 3 Q 7 L C Z x d W 9 0 O 1 N l Y 3 R p b 2 4 x L 3 B v d 2 V y N m 1 1 b H R w c m V z M z Y v Q X V 0 b 1 J l b W 9 2 Z W R D b 2 x 1 b W 5 z M S 5 7 Q 2 9 s d W 1 u M T E 0 L D E x M 3 0 m c X V v d D s s J n F 1 b 3 Q 7 U 2 V j d G l v b j E v c G 9 3 Z X I 2 b X V s d H B y Z X M z N i 9 B d X R v U m V t b 3 Z l Z E N v b H V t b n M x L n t D b 2 x 1 b W 4 x M T U s M T E 0 f S Z x d W 9 0 O y w m c X V v d D t T Z W N 0 a W 9 u M S 9 w b 3 d l c j Z t d W x 0 c H J l c z M 2 L 0 F 1 d G 9 S Z W 1 v d m V k Q 2 9 s d W 1 u c z E u e 0 N v b H V t b j E x N i w x M T V 9 J n F 1 b 3 Q 7 L C Z x d W 9 0 O 1 N l Y 3 R p b 2 4 x L 3 B v d 2 V y N m 1 1 b H R w c m V z M z Y v Q X V 0 b 1 J l b W 9 2 Z W R D b 2 x 1 b W 5 z M S 5 7 Q 2 9 s d W 1 u M T E 3 L D E x N n 0 m c X V v d D s s J n F 1 b 3 Q 7 U 2 V j d G l v b j E v c G 9 3 Z X I 2 b X V s d H B y Z X M z N i 9 B d X R v U m V t b 3 Z l Z E N v b H V t b n M x L n t D b 2 x 1 b W 4 x M T g s M T E 3 f S Z x d W 9 0 O y w m c X V v d D t T Z W N 0 a W 9 u M S 9 w b 3 d l c j Z t d W x 0 c H J l c z M 2 L 0 F 1 d G 9 S Z W 1 v d m V k Q 2 9 s d W 1 u c z E u e 0 N v b H V t b j E x O S w x M T h 9 J n F 1 b 3 Q 7 L C Z x d W 9 0 O 1 N l Y 3 R p b 2 4 x L 3 B v d 2 V y N m 1 1 b H R w c m V z M z Y v Q X V 0 b 1 J l b W 9 2 Z W R D b 2 x 1 b W 5 z M S 5 7 Q 2 9 s d W 1 u M T I w L D E x O X 0 m c X V v d D s s J n F 1 b 3 Q 7 U 2 V j d G l v b j E v c G 9 3 Z X I 2 b X V s d H B y Z X M z N i 9 B d X R v U m V t b 3 Z l Z E N v b H V t b n M x L n t D b 2 x 1 b W 4 x M j E s M T I w f S Z x d W 9 0 O y w m c X V v d D t T Z W N 0 a W 9 u M S 9 w b 3 d l c j Z t d W x 0 c H J l c z M 2 L 0 F 1 d G 9 S Z W 1 v d m V k Q 2 9 s d W 1 u c z E u e 0 N v b H V t b j E y M i w x M j F 9 J n F 1 b 3 Q 7 L C Z x d W 9 0 O 1 N l Y 3 R p b 2 4 x L 3 B v d 2 V y N m 1 1 b H R w c m V z M z Y v Q X V 0 b 1 J l b W 9 2 Z W R D b 2 x 1 b W 5 z M S 5 7 Q 2 9 s d W 1 u M T I z L D E y M n 0 m c X V v d D s s J n F 1 b 3 Q 7 U 2 V j d G l v b j E v c G 9 3 Z X I 2 b X V s d H B y Z X M z N i 9 B d X R v U m V t b 3 Z l Z E N v b H V t b n M x L n t D b 2 x 1 b W 4 x M j Q s M T I z f S Z x d W 9 0 O y w m c X V v d D t T Z W N 0 a W 9 u M S 9 w b 3 d l c j Z t d W x 0 c H J l c z M 2 L 0 F 1 d G 9 S Z W 1 v d m V k Q 2 9 s d W 1 u c z E u e 0 N v b H V t b j E y N S w x M j R 9 J n F 1 b 3 Q 7 L C Z x d W 9 0 O 1 N l Y 3 R p b 2 4 x L 3 B v d 2 V y N m 1 1 b H R w c m V z M z Y v Q X V 0 b 1 J l b W 9 2 Z W R D b 2 x 1 b W 5 z M S 5 7 Q 2 9 s d W 1 u M T I 2 L D E y N X 0 m c X V v d D s s J n F 1 b 3 Q 7 U 2 V j d G l v b j E v c G 9 3 Z X I 2 b X V s d H B y Z X M z N i 9 B d X R v U m V t b 3 Z l Z E N v b H V t b n M x L n t D b 2 x 1 b W 4 x M j c s M T I 2 f S Z x d W 9 0 O y w m c X V v d D t T Z W N 0 a W 9 u M S 9 w b 3 d l c j Z t d W x 0 c H J l c z M 2 L 0 F 1 d G 9 S Z W 1 v d m V k Q 2 9 s d W 1 u c z E u e 0 N v b H V t b j E y O C w x M j d 9 J n F 1 b 3 Q 7 L C Z x d W 9 0 O 1 N l Y 3 R p b 2 4 x L 3 B v d 2 V y N m 1 1 b H R w c m V z M z Y v Q X V 0 b 1 J l b W 9 2 Z W R D b 2 x 1 b W 5 z M S 5 7 Q 2 9 s d W 1 u M T I 5 L D E y O H 0 m c X V v d D s s J n F 1 b 3 Q 7 U 2 V j d G l v b j E v c G 9 3 Z X I 2 b X V s d H B y Z X M z N i 9 B d X R v U m V t b 3 Z l Z E N v b H V t b n M x L n t D b 2 x 1 b W 4 x M z A s M T I 5 f S Z x d W 9 0 O y w m c X V v d D t T Z W N 0 a W 9 u M S 9 w b 3 d l c j Z t d W x 0 c H J l c z M 2 L 0 F 1 d G 9 S Z W 1 v d m V k Q 2 9 s d W 1 u c z E u e 0 N v b H V t b j E z M S w x M z B 9 J n F 1 b 3 Q 7 L C Z x d W 9 0 O 1 N l Y 3 R p b 2 4 x L 3 B v d 2 V y N m 1 1 b H R w c m V z M z Y v Q X V 0 b 1 J l b W 9 2 Z W R D b 2 x 1 b W 5 z M S 5 7 Q 2 9 s d W 1 u M T M y L D E z M X 0 m c X V v d D s s J n F 1 b 3 Q 7 U 2 V j d G l v b j E v c G 9 3 Z X I 2 b X V s d H B y Z X M z N i 9 B d X R v U m V t b 3 Z l Z E N v b H V t b n M x L n t D b 2 x 1 b W 4 x M z M s M T M y f S Z x d W 9 0 O y w m c X V v d D t T Z W N 0 a W 9 u M S 9 w b 3 d l c j Z t d W x 0 c H J l c z M 2 L 0 F 1 d G 9 S Z W 1 v d m V k Q 2 9 s d W 1 u c z E u e 0 N v b H V t b j E z N C w x M z N 9 J n F 1 b 3 Q 7 L C Z x d W 9 0 O 1 N l Y 3 R p b 2 4 x L 3 B v d 2 V y N m 1 1 b H R w c m V z M z Y v Q X V 0 b 1 J l b W 9 2 Z W R D b 2 x 1 b W 5 z M S 5 7 Q 2 9 s d W 1 u M T M 1 L D E z N H 0 m c X V v d D s s J n F 1 b 3 Q 7 U 2 V j d G l v b j E v c G 9 3 Z X I 2 b X V s d H B y Z X M z N i 9 B d X R v U m V t b 3 Z l Z E N v b H V t b n M x L n t D b 2 x 1 b W 4 x M z Y s M T M 1 f S Z x d W 9 0 O y w m c X V v d D t T Z W N 0 a W 9 u M S 9 w b 3 d l c j Z t d W x 0 c H J l c z M 2 L 0 F 1 d G 9 S Z W 1 v d m V k Q 2 9 s d W 1 u c z E u e 0 N v b H V t b j E z N y w x M z Z 9 J n F 1 b 3 Q 7 L C Z x d W 9 0 O 1 N l Y 3 R p b 2 4 x L 3 B v d 2 V y N m 1 1 b H R w c m V z M z Y v Q X V 0 b 1 J l b W 9 2 Z W R D b 2 x 1 b W 5 z M S 5 7 Q 2 9 s d W 1 u M T M 4 L D E z N 3 0 m c X V v d D s s J n F 1 b 3 Q 7 U 2 V j d G l v b j E v c G 9 3 Z X I 2 b X V s d H B y Z X M z N i 9 B d X R v U m V t b 3 Z l Z E N v b H V t b n M x L n t D b 2 x 1 b W 4 x M z k s M T M 4 f S Z x d W 9 0 O y w m c X V v d D t T Z W N 0 a W 9 u M S 9 w b 3 d l c j Z t d W x 0 c H J l c z M 2 L 0 F 1 d G 9 S Z W 1 v d m V k Q 2 9 s d W 1 u c z E u e 0 N v b H V t b j E 0 M C w x M z l 9 J n F 1 b 3 Q 7 L C Z x d W 9 0 O 1 N l Y 3 R p b 2 4 x L 3 B v d 2 V y N m 1 1 b H R w c m V z M z Y v Q X V 0 b 1 J l b W 9 2 Z W R D b 2 x 1 b W 5 z M S 5 7 Q 2 9 s d W 1 u M T Q x L D E 0 M H 0 m c X V v d D s s J n F 1 b 3 Q 7 U 2 V j d G l v b j E v c G 9 3 Z X I 2 b X V s d H B y Z X M z N i 9 B d X R v U m V t b 3 Z l Z E N v b H V t b n M x L n t D b 2 x 1 b W 4 x N D I s M T Q x f S Z x d W 9 0 O y w m c X V v d D t T Z W N 0 a W 9 u M S 9 w b 3 d l c j Z t d W x 0 c H J l c z M 2 L 0 F 1 d G 9 S Z W 1 v d m V k Q 2 9 s d W 1 u c z E u e 0 N v b H V t b j E 0 M y w x N D J 9 J n F 1 b 3 Q 7 L C Z x d W 9 0 O 1 N l Y 3 R p b 2 4 x L 3 B v d 2 V y N m 1 1 b H R w c m V z M z Y v Q X V 0 b 1 J l b W 9 2 Z W R D b 2 x 1 b W 5 z M S 5 7 Q 2 9 s d W 1 u M T Q 0 L D E 0 M 3 0 m c X V v d D s s J n F 1 b 3 Q 7 U 2 V j d G l v b j E v c G 9 3 Z X I 2 b X V s d H B y Z X M z N i 9 B d X R v U m V t b 3 Z l Z E N v b H V t b n M x L n t D b 2 x 1 b W 4 x N D U s M T Q 0 f S Z x d W 9 0 O y w m c X V v d D t T Z W N 0 a W 9 u M S 9 w b 3 d l c j Z t d W x 0 c H J l c z M 2 L 0 F 1 d G 9 S Z W 1 v d m V k Q 2 9 s d W 1 u c z E u e 0 N v b H V t b j E 0 N i w x N D V 9 J n F 1 b 3 Q 7 L C Z x d W 9 0 O 1 N l Y 3 R p b 2 4 x L 3 B v d 2 V y N m 1 1 b H R w c m V z M z Y v Q X V 0 b 1 J l b W 9 2 Z W R D b 2 x 1 b W 5 z M S 5 7 Q 2 9 s d W 1 u M T Q 3 L D E 0 N n 0 m c X V v d D s s J n F 1 b 3 Q 7 U 2 V j d G l v b j E v c G 9 3 Z X I 2 b X V s d H B y Z X M z N i 9 B d X R v U m V t b 3 Z l Z E N v b H V t b n M x L n t D b 2 x 1 b W 4 x N D g s M T Q 3 f S Z x d W 9 0 O y w m c X V v d D t T Z W N 0 a W 9 u M S 9 w b 3 d l c j Z t d W x 0 c H J l c z M 2 L 0 F 1 d G 9 S Z W 1 v d m V k Q 2 9 s d W 1 u c z E u e 0 N v b H V t b j E 0 O S w x N D h 9 J n F 1 b 3 Q 7 L C Z x d W 9 0 O 1 N l Y 3 R p b 2 4 x L 3 B v d 2 V y N m 1 1 b H R w c m V z M z Y v Q X V 0 b 1 J l b W 9 2 Z W R D b 2 x 1 b W 5 z M S 5 7 Q 2 9 s d W 1 u M T U w L D E 0 O X 0 m c X V v d D s s J n F 1 b 3 Q 7 U 2 V j d G l v b j E v c G 9 3 Z X I 2 b X V s d H B y Z X M z N i 9 B d X R v U m V t b 3 Z l Z E N v b H V t b n M x L n t D b 2 x 1 b W 4 x N T E s M T U w f S Z x d W 9 0 O y w m c X V v d D t T Z W N 0 a W 9 u M S 9 w b 3 d l c j Z t d W x 0 c H J l c z M 2 L 0 F 1 d G 9 S Z W 1 v d m V k Q 2 9 s d W 1 u c z E u e 0 N v b H V t b j E 1 M i w x N T F 9 J n F 1 b 3 Q 7 L C Z x d W 9 0 O 1 N l Y 3 R p b 2 4 x L 3 B v d 2 V y N m 1 1 b H R w c m V z M z Y v Q X V 0 b 1 J l b W 9 2 Z W R D b 2 x 1 b W 5 z M S 5 7 Q 2 9 s d W 1 u M T U z L D E 1 M n 0 m c X V v d D s s J n F 1 b 3 Q 7 U 2 V j d G l v b j E v c G 9 3 Z X I 2 b X V s d H B y Z X M z N i 9 B d X R v U m V t b 3 Z l Z E N v b H V t b n M x L n t D b 2 x 1 b W 4 x N T Q s M T U z f S Z x d W 9 0 O y w m c X V v d D t T Z W N 0 a W 9 u M S 9 w b 3 d l c j Z t d W x 0 c H J l c z M 2 L 0 F 1 d G 9 S Z W 1 v d m V k Q 2 9 s d W 1 u c z E u e 0 N v b H V t b j E 1 N S w x N T R 9 J n F 1 b 3 Q 7 L C Z x d W 9 0 O 1 N l Y 3 R p b 2 4 x L 3 B v d 2 V y N m 1 1 b H R w c m V z M z Y v Q X V 0 b 1 J l b W 9 2 Z W R D b 2 x 1 b W 5 z M S 5 7 Q 2 9 s d W 1 u M T U 2 L D E 1 N X 0 m c X V v d D s s J n F 1 b 3 Q 7 U 2 V j d G l v b j E v c G 9 3 Z X I 2 b X V s d H B y Z X M z N i 9 B d X R v U m V t b 3 Z l Z E N v b H V t b n M x L n t D b 2 x 1 b W 4 x N T c s M T U 2 f S Z x d W 9 0 O y w m c X V v d D t T Z W N 0 a W 9 u M S 9 w b 3 d l c j Z t d W x 0 c H J l c z M 2 L 0 F 1 d G 9 S Z W 1 v d m V k Q 2 9 s d W 1 u c z E u e 0 N v b H V t b j E 1 O C w x N T d 9 J n F 1 b 3 Q 7 L C Z x d W 9 0 O 1 N l Y 3 R p b 2 4 x L 3 B v d 2 V y N m 1 1 b H R w c m V z M z Y v Q X V 0 b 1 J l b W 9 2 Z W R D b 2 x 1 b W 5 z M S 5 7 Q 2 9 s d W 1 u M T U 5 L D E 1 O H 0 m c X V v d D s s J n F 1 b 3 Q 7 U 2 V j d G l v b j E v c G 9 3 Z X I 2 b X V s d H B y Z X M z N i 9 B d X R v U m V t b 3 Z l Z E N v b H V t b n M x L n t D b 2 x 1 b W 4 x N j A s M T U 5 f S Z x d W 9 0 O y w m c X V v d D t T Z W N 0 a W 9 u M S 9 w b 3 d l c j Z t d W x 0 c H J l c z M 2 L 0 F 1 d G 9 S Z W 1 v d m V k Q 2 9 s d W 1 u c z E u e 0 N v b H V t b j E 2 M S w x N j B 9 J n F 1 b 3 Q 7 L C Z x d W 9 0 O 1 N l Y 3 R p b 2 4 x L 3 B v d 2 V y N m 1 1 b H R w c m V z M z Y v Q X V 0 b 1 J l b W 9 2 Z W R D b 2 x 1 b W 5 z M S 5 7 Q 2 9 s d W 1 u M T Y y L D E 2 M X 0 m c X V v d D s s J n F 1 b 3 Q 7 U 2 V j d G l v b j E v c G 9 3 Z X I 2 b X V s d H B y Z X M z N i 9 B d X R v U m V t b 3 Z l Z E N v b H V t b n M x L n t D b 2 x 1 b W 4 x N j M s M T Y y f S Z x d W 9 0 O y w m c X V v d D t T Z W N 0 a W 9 u M S 9 w b 3 d l c j Z t d W x 0 c H J l c z M 2 L 0 F 1 d G 9 S Z W 1 v d m V k Q 2 9 s d W 1 u c z E u e 0 N v b H V t b j E 2 N C w x N j N 9 J n F 1 b 3 Q 7 L C Z x d W 9 0 O 1 N l Y 3 R p b 2 4 x L 3 B v d 2 V y N m 1 1 b H R w c m V z M z Y v Q X V 0 b 1 J l b W 9 2 Z W R D b 2 x 1 b W 5 z M S 5 7 Q 2 9 s d W 1 u M T Y 1 L D E 2 N H 0 m c X V v d D s s J n F 1 b 3 Q 7 U 2 V j d G l v b j E v c G 9 3 Z X I 2 b X V s d H B y Z X M z N i 9 B d X R v U m V t b 3 Z l Z E N v b H V t b n M x L n t D b 2 x 1 b W 4 x N j Y s M T Y 1 f S Z x d W 9 0 O y w m c X V v d D t T Z W N 0 a W 9 u M S 9 w b 3 d l c j Z t d W x 0 c H J l c z M 2 L 0 F 1 d G 9 S Z W 1 v d m V k Q 2 9 s d W 1 u c z E u e 0 N v b H V t b j E 2 N y w x N j Z 9 J n F 1 b 3 Q 7 L C Z x d W 9 0 O 1 N l Y 3 R p b 2 4 x L 3 B v d 2 V y N m 1 1 b H R w c m V z M z Y v Q X V 0 b 1 J l b W 9 2 Z W R D b 2 x 1 b W 5 z M S 5 7 Q 2 9 s d W 1 u M T Y 4 L D E 2 N 3 0 m c X V v d D s s J n F 1 b 3 Q 7 U 2 V j d G l v b j E v c G 9 3 Z X I 2 b X V s d H B y Z X M z N i 9 B d X R v U m V t b 3 Z l Z E N v b H V t b n M x L n t D b 2 x 1 b W 4 x N j k s M T Y 4 f S Z x d W 9 0 O y w m c X V v d D t T Z W N 0 a W 9 u M S 9 w b 3 d l c j Z t d W x 0 c H J l c z M 2 L 0 F 1 d G 9 S Z W 1 v d m V k Q 2 9 s d W 1 u c z E u e 0 N v b H V t b j E 3 M C w x N j l 9 J n F 1 b 3 Q 7 L C Z x d W 9 0 O 1 N l Y 3 R p b 2 4 x L 3 B v d 2 V y N m 1 1 b H R w c m V z M z Y v Q X V 0 b 1 J l b W 9 2 Z W R D b 2 x 1 b W 5 z M S 5 7 Q 2 9 s d W 1 u M T c x L D E 3 M H 0 m c X V v d D s s J n F 1 b 3 Q 7 U 2 V j d G l v b j E v c G 9 3 Z X I 2 b X V s d H B y Z X M z N i 9 B d X R v U m V t b 3 Z l Z E N v b H V t b n M x L n t D b 2 x 1 b W 4 x N z I s M T c x f S Z x d W 9 0 O y w m c X V v d D t T Z W N 0 a W 9 u M S 9 w b 3 d l c j Z t d W x 0 c H J l c z M 2 L 0 F 1 d G 9 S Z W 1 v d m V k Q 2 9 s d W 1 u c z E u e 0 N v b H V t b j E 3 M y w x N z J 9 J n F 1 b 3 Q 7 L C Z x d W 9 0 O 1 N l Y 3 R p b 2 4 x L 3 B v d 2 V y N m 1 1 b H R w c m V z M z Y v Q X V 0 b 1 J l b W 9 2 Z W R D b 2 x 1 b W 5 z M S 5 7 Q 2 9 s d W 1 u M T c 0 L D E 3 M 3 0 m c X V v d D s s J n F 1 b 3 Q 7 U 2 V j d G l v b j E v c G 9 3 Z X I 2 b X V s d H B y Z X M z N i 9 B d X R v U m V t b 3 Z l Z E N v b H V t b n M x L n t D b 2 x 1 b W 4 x N z U s M T c 0 f S Z x d W 9 0 O y w m c X V v d D t T Z W N 0 a W 9 u M S 9 w b 3 d l c j Z t d W x 0 c H J l c z M 2 L 0 F 1 d G 9 S Z W 1 v d m V k Q 2 9 s d W 1 u c z E u e 0 N v b H V t b j E 3 N i w x N z V 9 J n F 1 b 3 Q 7 L C Z x d W 9 0 O 1 N l Y 3 R p b 2 4 x L 3 B v d 2 V y N m 1 1 b H R w c m V z M z Y v Q X V 0 b 1 J l b W 9 2 Z W R D b 2 x 1 b W 5 z M S 5 7 Q 2 9 s d W 1 u M T c 3 L D E 3 N n 0 m c X V v d D s s J n F 1 b 3 Q 7 U 2 V j d G l v b j E v c G 9 3 Z X I 2 b X V s d H B y Z X M z N i 9 B d X R v U m V t b 3 Z l Z E N v b H V t b n M x L n t D b 2 x 1 b W 4 x N z g s M T c 3 f S Z x d W 9 0 O y w m c X V v d D t T Z W N 0 a W 9 u M S 9 w b 3 d l c j Z t d W x 0 c H J l c z M 2 L 0 F 1 d G 9 S Z W 1 v d m V k Q 2 9 s d W 1 u c z E u e 0 N v b H V t b j E 3 O S w x N z h 9 J n F 1 b 3 Q 7 L C Z x d W 9 0 O 1 N l Y 3 R p b 2 4 x L 3 B v d 2 V y N m 1 1 b H R w c m V z M z Y v Q X V 0 b 1 J l b W 9 2 Z W R D b 2 x 1 b W 5 z M S 5 7 Q 2 9 s d W 1 u M T g w L D E 3 O X 0 m c X V v d D s s J n F 1 b 3 Q 7 U 2 V j d G l v b j E v c G 9 3 Z X I 2 b X V s d H B y Z X M z N i 9 B d X R v U m V t b 3 Z l Z E N v b H V t b n M x L n t D b 2 x 1 b W 4 x O D E s M T g w f S Z x d W 9 0 O y w m c X V v d D t T Z W N 0 a W 9 u M S 9 w b 3 d l c j Z t d W x 0 c H J l c z M 2 L 0 F 1 d G 9 S Z W 1 v d m V k Q 2 9 s d W 1 u c z E u e 0 N v b H V t b j E 4 M i w x O D F 9 J n F 1 b 3 Q 7 L C Z x d W 9 0 O 1 N l Y 3 R p b 2 4 x L 3 B v d 2 V y N m 1 1 b H R w c m V z M z Y v Q X V 0 b 1 J l b W 9 2 Z W R D b 2 x 1 b W 5 z M S 5 7 Q 2 9 s d W 1 u M T g z L D E 4 M n 0 m c X V v d D s s J n F 1 b 3 Q 7 U 2 V j d G l v b j E v c G 9 3 Z X I 2 b X V s d H B y Z X M z N i 9 B d X R v U m V t b 3 Z l Z E N v b H V t b n M x L n t D b 2 x 1 b W 4 x O D Q s M T g z f S Z x d W 9 0 O y w m c X V v d D t T Z W N 0 a W 9 u M S 9 w b 3 d l c j Z t d W x 0 c H J l c z M 2 L 0 F 1 d G 9 S Z W 1 v d m V k Q 2 9 s d W 1 u c z E u e 0 N v b H V t b j E 4 N S w x O D R 9 J n F 1 b 3 Q 7 L C Z x d W 9 0 O 1 N l Y 3 R p b 2 4 x L 3 B v d 2 V y N m 1 1 b H R w c m V z M z Y v Q X V 0 b 1 J l b W 9 2 Z W R D b 2 x 1 b W 5 z M S 5 7 Q 2 9 s d W 1 u M T g 2 L D E 4 N X 0 m c X V v d D s s J n F 1 b 3 Q 7 U 2 V j d G l v b j E v c G 9 3 Z X I 2 b X V s d H B y Z X M z N i 9 B d X R v U m V t b 3 Z l Z E N v b H V t b n M x L n t D b 2 x 1 b W 4 x O D c s M T g 2 f S Z x d W 9 0 O y w m c X V v d D t T Z W N 0 a W 9 u M S 9 w b 3 d l c j Z t d W x 0 c H J l c z M 2 L 0 F 1 d G 9 S Z W 1 v d m V k Q 2 9 s d W 1 u c z E u e 0 N v b H V t b j E 4 O C w x O D d 9 J n F 1 b 3 Q 7 L C Z x d W 9 0 O 1 N l Y 3 R p b 2 4 x L 3 B v d 2 V y N m 1 1 b H R w c m V z M z Y v Q X V 0 b 1 J l b W 9 2 Z W R D b 2 x 1 b W 5 z M S 5 7 Q 2 9 s d W 1 u M T g 5 L D E 4 O H 0 m c X V v d D s s J n F 1 b 3 Q 7 U 2 V j d G l v b j E v c G 9 3 Z X I 2 b X V s d H B y Z X M z N i 9 B d X R v U m V t b 3 Z l Z E N v b H V t b n M x L n t D b 2 x 1 b W 4 x O T A s M T g 5 f S Z x d W 9 0 O y w m c X V v d D t T Z W N 0 a W 9 u M S 9 w b 3 d l c j Z t d W x 0 c H J l c z M 2 L 0 F 1 d G 9 S Z W 1 v d m V k Q 2 9 s d W 1 u c z E u e 0 N v b H V t b j E 5 M S w x O T B 9 J n F 1 b 3 Q 7 L C Z x d W 9 0 O 1 N l Y 3 R p b 2 4 x L 3 B v d 2 V y N m 1 1 b H R w c m V z M z Y v Q X V 0 b 1 J l b W 9 2 Z W R D b 2 x 1 b W 5 z M S 5 7 Q 2 9 s d W 1 u M T k y L D E 5 M X 0 m c X V v d D t d L C Z x d W 9 0 O 0 N v b H V t b k N v d W 5 0 J n F 1 b 3 Q 7 O j E 5 M i w m c X V v d D t L Z X l D b 2 x 1 b W 5 O Y W 1 l c y Z x d W 9 0 O z p b X S w m c X V v d D t D b 2 x 1 b W 5 J Z G V u d G l 0 a W V z J n F 1 b 3 Q 7 O l s m c X V v d D t T Z W N 0 a W 9 u M S 9 w b 3 d l c j Z t d W x 0 c H J l c z M 2 L 0 F 1 d G 9 S Z W 1 v d m V k Q 2 9 s d W 1 u c z E u e 0 N v b H V t b j E s M H 0 m c X V v d D s s J n F 1 b 3 Q 7 U 2 V j d G l v b j E v c G 9 3 Z X I 2 b X V s d H B y Z X M z N i 9 B d X R v U m V t b 3 Z l Z E N v b H V t b n M x L n t D b 2 x 1 b W 4 y L D F 9 J n F 1 b 3 Q 7 L C Z x d W 9 0 O 1 N l Y 3 R p b 2 4 x L 3 B v d 2 V y N m 1 1 b H R w c m V z M z Y v Q X V 0 b 1 J l b W 9 2 Z W R D b 2 x 1 b W 5 z M S 5 7 Q 2 9 s d W 1 u M y w y f S Z x d W 9 0 O y w m c X V v d D t T Z W N 0 a W 9 u M S 9 w b 3 d l c j Z t d W x 0 c H J l c z M 2 L 0 F 1 d G 9 S Z W 1 v d m V k Q 2 9 s d W 1 u c z E u e 0 N v b H V t b j Q s M 3 0 m c X V v d D s s J n F 1 b 3 Q 7 U 2 V j d G l v b j E v c G 9 3 Z X I 2 b X V s d H B y Z X M z N i 9 B d X R v U m V t b 3 Z l Z E N v b H V t b n M x L n t D b 2 x 1 b W 4 1 L D R 9 J n F 1 b 3 Q 7 L C Z x d W 9 0 O 1 N l Y 3 R p b 2 4 x L 3 B v d 2 V y N m 1 1 b H R w c m V z M z Y v Q X V 0 b 1 J l b W 9 2 Z W R D b 2 x 1 b W 5 z M S 5 7 Q 2 9 s d W 1 u N i w 1 f S Z x d W 9 0 O y w m c X V v d D t T Z W N 0 a W 9 u M S 9 w b 3 d l c j Z t d W x 0 c H J l c z M 2 L 0 F 1 d G 9 S Z W 1 v d m V k Q 2 9 s d W 1 u c z E u e 0 N v b H V t b j c s N n 0 m c X V v d D s s J n F 1 b 3 Q 7 U 2 V j d G l v b j E v c G 9 3 Z X I 2 b X V s d H B y Z X M z N i 9 B d X R v U m V t b 3 Z l Z E N v b H V t b n M x L n t D b 2 x 1 b W 4 4 L D d 9 J n F 1 b 3 Q 7 L C Z x d W 9 0 O 1 N l Y 3 R p b 2 4 x L 3 B v d 2 V y N m 1 1 b H R w c m V z M z Y v Q X V 0 b 1 J l b W 9 2 Z W R D b 2 x 1 b W 5 z M S 5 7 Q 2 9 s d W 1 u O S w 4 f S Z x d W 9 0 O y w m c X V v d D t T Z W N 0 a W 9 u M S 9 w b 3 d l c j Z t d W x 0 c H J l c z M 2 L 0 F 1 d G 9 S Z W 1 v d m V k Q 2 9 s d W 1 u c z E u e 0 N v b H V t b j E w L D l 9 J n F 1 b 3 Q 7 L C Z x d W 9 0 O 1 N l Y 3 R p b 2 4 x L 3 B v d 2 V y N m 1 1 b H R w c m V z M z Y v Q X V 0 b 1 J l b W 9 2 Z W R D b 2 x 1 b W 5 z M S 5 7 Q 2 9 s d W 1 u M T E s M T B 9 J n F 1 b 3 Q 7 L C Z x d W 9 0 O 1 N l Y 3 R p b 2 4 x L 3 B v d 2 V y N m 1 1 b H R w c m V z M z Y v Q X V 0 b 1 J l b W 9 2 Z W R D b 2 x 1 b W 5 z M S 5 7 Q 2 9 s d W 1 u M T I s M T F 9 J n F 1 b 3 Q 7 L C Z x d W 9 0 O 1 N l Y 3 R p b 2 4 x L 3 B v d 2 V y N m 1 1 b H R w c m V z M z Y v Q X V 0 b 1 J l b W 9 2 Z W R D b 2 x 1 b W 5 z M S 5 7 Q 2 9 s d W 1 u M T M s M T J 9 J n F 1 b 3 Q 7 L C Z x d W 9 0 O 1 N l Y 3 R p b 2 4 x L 3 B v d 2 V y N m 1 1 b H R w c m V z M z Y v Q X V 0 b 1 J l b W 9 2 Z W R D b 2 x 1 b W 5 z M S 5 7 Q 2 9 s d W 1 u M T Q s M T N 9 J n F 1 b 3 Q 7 L C Z x d W 9 0 O 1 N l Y 3 R p b 2 4 x L 3 B v d 2 V y N m 1 1 b H R w c m V z M z Y v Q X V 0 b 1 J l b W 9 2 Z W R D b 2 x 1 b W 5 z M S 5 7 Q 2 9 s d W 1 u M T U s M T R 9 J n F 1 b 3 Q 7 L C Z x d W 9 0 O 1 N l Y 3 R p b 2 4 x L 3 B v d 2 V y N m 1 1 b H R w c m V z M z Y v Q X V 0 b 1 J l b W 9 2 Z W R D b 2 x 1 b W 5 z M S 5 7 Q 2 9 s d W 1 u M T Y s M T V 9 J n F 1 b 3 Q 7 L C Z x d W 9 0 O 1 N l Y 3 R p b 2 4 x L 3 B v d 2 V y N m 1 1 b H R w c m V z M z Y v Q X V 0 b 1 J l b W 9 2 Z W R D b 2 x 1 b W 5 z M S 5 7 Q 2 9 s d W 1 u M T c s M T Z 9 J n F 1 b 3 Q 7 L C Z x d W 9 0 O 1 N l Y 3 R p b 2 4 x L 3 B v d 2 V y N m 1 1 b H R w c m V z M z Y v Q X V 0 b 1 J l b W 9 2 Z W R D b 2 x 1 b W 5 z M S 5 7 Q 2 9 s d W 1 u M T g s M T d 9 J n F 1 b 3 Q 7 L C Z x d W 9 0 O 1 N l Y 3 R p b 2 4 x L 3 B v d 2 V y N m 1 1 b H R w c m V z M z Y v Q X V 0 b 1 J l b W 9 2 Z W R D b 2 x 1 b W 5 z M S 5 7 Q 2 9 s d W 1 u M T k s M T h 9 J n F 1 b 3 Q 7 L C Z x d W 9 0 O 1 N l Y 3 R p b 2 4 x L 3 B v d 2 V y N m 1 1 b H R w c m V z M z Y v Q X V 0 b 1 J l b W 9 2 Z W R D b 2 x 1 b W 5 z M S 5 7 Q 2 9 s d W 1 u M j A s M T l 9 J n F 1 b 3 Q 7 L C Z x d W 9 0 O 1 N l Y 3 R p b 2 4 x L 3 B v d 2 V y N m 1 1 b H R w c m V z M z Y v Q X V 0 b 1 J l b W 9 2 Z W R D b 2 x 1 b W 5 z M S 5 7 Q 2 9 s d W 1 u M j E s M j B 9 J n F 1 b 3 Q 7 L C Z x d W 9 0 O 1 N l Y 3 R p b 2 4 x L 3 B v d 2 V y N m 1 1 b H R w c m V z M z Y v Q X V 0 b 1 J l b W 9 2 Z W R D b 2 x 1 b W 5 z M S 5 7 Q 2 9 s d W 1 u M j I s M j F 9 J n F 1 b 3 Q 7 L C Z x d W 9 0 O 1 N l Y 3 R p b 2 4 x L 3 B v d 2 V y N m 1 1 b H R w c m V z M z Y v Q X V 0 b 1 J l b W 9 2 Z W R D b 2 x 1 b W 5 z M S 5 7 Q 2 9 s d W 1 u M j M s M j J 9 J n F 1 b 3 Q 7 L C Z x d W 9 0 O 1 N l Y 3 R p b 2 4 x L 3 B v d 2 V y N m 1 1 b H R w c m V z M z Y v Q X V 0 b 1 J l b W 9 2 Z W R D b 2 x 1 b W 5 z M S 5 7 Q 2 9 s d W 1 u M j Q s M j N 9 J n F 1 b 3 Q 7 L C Z x d W 9 0 O 1 N l Y 3 R p b 2 4 x L 3 B v d 2 V y N m 1 1 b H R w c m V z M z Y v Q X V 0 b 1 J l b W 9 2 Z W R D b 2 x 1 b W 5 z M S 5 7 Q 2 9 s d W 1 u M j U s M j R 9 J n F 1 b 3 Q 7 L C Z x d W 9 0 O 1 N l Y 3 R p b 2 4 x L 3 B v d 2 V y N m 1 1 b H R w c m V z M z Y v Q X V 0 b 1 J l b W 9 2 Z W R D b 2 x 1 b W 5 z M S 5 7 Q 2 9 s d W 1 u M j Y s M j V 9 J n F 1 b 3 Q 7 L C Z x d W 9 0 O 1 N l Y 3 R p b 2 4 x L 3 B v d 2 V y N m 1 1 b H R w c m V z M z Y v Q X V 0 b 1 J l b W 9 2 Z W R D b 2 x 1 b W 5 z M S 5 7 Q 2 9 s d W 1 u M j c s M j Z 9 J n F 1 b 3 Q 7 L C Z x d W 9 0 O 1 N l Y 3 R p b 2 4 x L 3 B v d 2 V y N m 1 1 b H R w c m V z M z Y v Q X V 0 b 1 J l b W 9 2 Z W R D b 2 x 1 b W 5 z M S 5 7 Q 2 9 s d W 1 u M j g s M j d 9 J n F 1 b 3 Q 7 L C Z x d W 9 0 O 1 N l Y 3 R p b 2 4 x L 3 B v d 2 V y N m 1 1 b H R w c m V z M z Y v Q X V 0 b 1 J l b W 9 2 Z W R D b 2 x 1 b W 5 z M S 5 7 Q 2 9 s d W 1 u M j k s M j h 9 J n F 1 b 3 Q 7 L C Z x d W 9 0 O 1 N l Y 3 R p b 2 4 x L 3 B v d 2 V y N m 1 1 b H R w c m V z M z Y v Q X V 0 b 1 J l b W 9 2 Z W R D b 2 x 1 b W 5 z M S 5 7 Q 2 9 s d W 1 u M z A s M j l 9 J n F 1 b 3 Q 7 L C Z x d W 9 0 O 1 N l Y 3 R p b 2 4 x L 3 B v d 2 V y N m 1 1 b H R w c m V z M z Y v Q X V 0 b 1 J l b W 9 2 Z W R D b 2 x 1 b W 5 z M S 5 7 Q 2 9 s d W 1 u M z E s M z B 9 J n F 1 b 3 Q 7 L C Z x d W 9 0 O 1 N l Y 3 R p b 2 4 x L 3 B v d 2 V y N m 1 1 b H R w c m V z M z Y v Q X V 0 b 1 J l b W 9 2 Z W R D b 2 x 1 b W 5 z M S 5 7 Q 2 9 s d W 1 u M z I s M z F 9 J n F 1 b 3 Q 7 L C Z x d W 9 0 O 1 N l Y 3 R p b 2 4 x L 3 B v d 2 V y N m 1 1 b H R w c m V z M z Y v Q X V 0 b 1 J l b W 9 2 Z W R D b 2 x 1 b W 5 z M S 5 7 Q 2 9 s d W 1 u M z M s M z J 9 J n F 1 b 3 Q 7 L C Z x d W 9 0 O 1 N l Y 3 R p b 2 4 x L 3 B v d 2 V y N m 1 1 b H R w c m V z M z Y v Q X V 0 b 1 J l b W 9 2 Z W R D b 2 x 1 b W 5 z M S 5 7 Q 2 9 s d W 1 u M z Q s M z N 9 J n F 1 b 3 Q 7 L C Z x d W 9 0 O 1 N l Y 3 R p b 2 4 x L 3 B v d 2 V y N m 1 1 b H R w c m V z M z Y v Q X V 0 b 1 J l b W 9 2 Z W R D b 2 x 1 b W 5 z M S 5 7 Q 2 9 s d W 1 u M z U s M z R 9 J n F 1 b 3 Q 7 L C Z x d W 9 0 O 1 N l Y 3 R p b 2 4 x L 3 B v d 2 V y N m 1 1 b H R w c m V z M z Y v Q X V 0 b 1 J l b W 9 2 Z W R D b 2 x 1 b W 5 z M S 5 7 Q 2 9 s d W 1 u M z Y s M z V 9 J n F 1 b 3 Q 7 L C Z x d W 9 0 O 1 N l Y 3 R p b 2 4 x L 3 B v d 2 V y N m 1 1 b H R w c m V z M z Y v Q X V 0 b 1 J l b W 9 2 Z W R D b 2 x 1 b W 5 z M S 5 7 Q 2 9 s d W 1 u M z c s M z Z 9 J n F 1 b 3 Q 7 L C Z x d W 9 0 O 1 N l Y 3 R p b 2 4 x L 3 B v d 2 V y N m 1 1 b H R w c m V z M z Y v Q X V 0 b 1 J l b W 9 2 Z W R D b 2 x 1 b W 5 z M S 5 7 Q 2 9 s d W 1 u M z g s M z d 9 J n F 1 b 3 Q 7 L C Z x d W 9 0 O 1 N l Y 3 R p b 2 4 x L 3 B v d 2 V y N m 1 1 b H R w c m V z M z Y v Q X V 0 b 1 J l b W 9 2 Z W R D b 2 x 1 b W 5 z M S 5 7 Q 2 9 s d W 1 u M z k s M z h 9 J n F 1 b 3 Q 7 L C Z x d W 9 0 O 1 N l Y 3 R p b 2 4 x L 3 B v d 2 V y N m 1 1 b H R w c m V z M z Y v Q X V 0 b 1 J l b W 9 2 Z W R D b 2 x 1 b W 5 z M S 5 7 Q 2 9 s d W 1 u N D A s M z l 9 J n F 1 b 3 Q 7 L C Z x d W 9 0 O 1 N l Y 3 R p b 2 4 x L 3 B v d 2 V y N m 1 1 b H R w c m V z M z Y v Q X V 0 b 1 J l b W 9 2 Z W R D b 2 x 1 b W 5 z M S 5 7 Q 2 9 s d W 1 u N D E s N D B 9 J n F 1 b 3 Q 7 L C Z x d W 9 0 O 1 N l Y 3 R p b 2 4 x L 3 B v d 2 V y N m 1 1 b H R w c m V z M z Y v Q X V 0 b 1 J l b W 9 2 Z W R D b 2 x 1 b W 5 z M S 5 7 Q 2 9 s d W 1 u N D I s N D F 9 J n F 1 b 3 Q 7 L C Z x d W 9 0 O 1 N l Y 3 R p b 2 4 x L 3 B v d 2 V y N m 1 1 b H R w c m V z M z Y v Q X V 0 b 1 J l b W 9 2 Z W R D b 2 x 1 b W 5 z M S 5 7 Q 2 9 s d W 1 u N D M s N D J 9 J n F 1 b 3 Q 7 L C Z x d W 9 0 O 1 N l Y 3 R p b 2 4 x L 3 B v d 2 V y N m 1 1 b H R w c m V z M z Y v Q X V 0 b 1 J l b W 9 2 Z W R D b 2 x 1 b W 5 z M S 5 7 Q 2 9 s d W 1 u N D Q s N D N 9 J n F 1 b 3 Q 7 L C Z x d W 9 0 O 1 N l Y 3 R p b 2 4 x L 3 B v d 2 V y N m 1 1 b H R w c m V z M z Y v Q X V 0 b 1 J l b W 9 2 Z W R D b 2 x 1 b W 5 z M S 5 7 Q 2 9 s d W 1 u N D U s N D R 9 J n F 1 b 3 Q 7 L C Z x d W 9 0 O 1 N l Y 3 R p b 2 4 x L 3 B v d 2 V y N m 1 1 b H R w c m V z M z Y v Q X V 0 b 1 J l b W 9 2 Z W R D b 2 x 1 b W 5 z M S 5 7 Q 2 9 s d W 1 u N D Y s N D V 9 J n F 1 b 3 Q 7 L C Z x d W 9 0 O 1 N l Y 3 R p b 2 4 x L 3 B v d 2 V y N m 1 1 b H R w c m V z M z Y v Q X V 0 b 1 J l b W 9 2 Z W R D b 2 x 1 b W 5 z M S 5 7 Q 2 9 s d W 1 u N D c s N D Z 9 J n F 1 b 3 Q 7 L C Z x d W 9 0 O 1 N l Y 3 R p b 2 4 x L 3 B v d 2 V y N m 1 1 b H R w c m V z M z Y v Q X V 0 b 1 J l b W 9 2 Z W R D b 2 x 1 b W 5 z M S 5 7 Q 2 9 s d W 1 u N D g s N D d 9 J n F 1 b 3 Q 7 L C Z x d W 9 0 O 1 N l Y 3 R p b 2 4 x L 3 B v d 2 V y N m 1 1 b H R w c m V z M z Y v Q X V 0 b 1 J l b W 9 2 Z W R D b 2 x 1 b W 5 z M S 5 7 Q 2 9 s d W 1 u N D k s N D h 9 J n F 1 b 3 Q 7 L C Z x d W 9 0 O 1 N l Y 3 R p b 2 4 x L 3 B v d 2 V y N m 1 1 b H R w c m V z M z Y v Q X V 0 b 1 J l b W 9 2 Z W R D b 2 x 1 b W 5 z M S 5 7 Q 2 9 s d W 1 u N T A s N D l 9 J n F 1 b 3 Q 7 L C Z x d W 9 0 O 1 N l Y 3 R p b 2 4 x L 3 B v d 2 V y N m 1 1 b H R w c m V z M z Y v Q X V 0 b 1 J l b W 9 2 Z W R D b 2 x 1 b W 5 z M S 5 7 Q 2 9 s d W 1 u N T E s N T B 9 J n F 1 b 3 Q 7 L C Z x d W 9 0 O 1 N l Y 3 R p b 2 4 x L 3 B v d 2 V y N m 1 1 b H R w c m V z M z Y v Q X V 0 b 1 J l b W 9 2 Z W R D b 2 x 1 b W 5 z M S 5 7 Q 2 9 s d W 1 u N T I s N T F 9 J n F 1 b 3 Q 7 L C Z x d W 9 0 O 1 N l Y 3 R p b 2 4 x L 3 B v d 2 V y N m 1 1 b H R w c m V z M z Y v Q X V 0 b 1 J l b W 9 2 Z W R D b 2 x 1 b W 5 z M S 5 7 Q 2 9 s d W 1 u N T M s N T J 9 J n F 1 b 3 Q 7 L C Z x d W 9 0 O 1 N l Y 3 R p b 2 4 x L 3 B v d 2 V y N m 1 1 b H R w c m V z M z Y v Q X V 0 b 1 J l b W 9 2 Z W R D b 2 x 1 b W 5 z M S 5 7 Q 2 9 s d W 1 u N T Q s N T N 9 J n F 1 b 3 Q 7 L C Z x d W 9 0 O 1 N l Y 3 R p b 2 4 x L 3 B v d 2 V y N m 1 1 b H R w c m V z M z Y v Q X V 0 b 1 J l b W 9 2 Z W R D b 2 x 1 b W 5 z M S 5 7 Q 2 9 s d W 1 u N T U s N T R 9 J n F 1 b 3 Q 7 L C Z x d W 9 0 O 1 N l Y 3 R p b 2 4 x L 3 B v d 2 V y N m 1 1 b H R w c m V z M z Y v Q X V 0 b 1 J l b W 9 2 Z W R D b 2 x 1 b W 5 z M S 5 7 Q 2 9 s d W 1 u N T Y s N T V 9 J n F 1 b 3 Q 7 L C Z x d W 9 0 O 1 N l Y 3 R p b 2 4 x L 3 B v d 2 V y N m 1 1 b H R w c m V z M z Y v Q X V 0 b 1 J l b W 9 2 Z W R D b 2 x 1 b W 5 z M S 5 7 Q 2 9 s d W 1 u N T c s N T Z 9 J n F 1 b 3 Q 7 L C Z x d W 9 0 O 1 N l Y 3 R p b 2 4 x L 3 B v d 2 V y N m 1 1 b H R w c m V z M z Y v Q X V 0 b 1 J l b W 9 2 Z W R D b 2 x 1 b W 5 z M S 5 7 Q 2 9 s d W 1 u N T g s N T d 9 J n F 1 b 3 Q 7 L C Z x d W 9 0 O 1 N l Y 3 R p b 2 4 x L 3 B v d 2 V y N m 1 1 b H R w c m V z M z Y v Q X V 0 b 1 J l b W 9 2 Z W R D b 2 x 1 b W 5 z M S 5 7 Q 2 9 s d W 1 u N T k s N T h 9 J n F 1 b 3 Q 7 L C Z x d W 9 0 O 1 N l Y 3 R p b 2 4 x L 3 B v d 2 V y N m 1 1 b H R w c m V z M z Y v Q X V 0 b 1 J l b W 9 2 Z W R D b 2 x 1 b W 5 z M S 5 7 Q 2 9 s d W 1 u N j A s N T l 9 J n F 1 b 3 Q 7 L C Z x d W 9 0 O 1 N l Y 3 R p b 2 4 x L 3 B v d 2 V y N m 1 1 b H R w c m V z M z Y v Q X V 0 b 1 J l b W 9 2 Z W R D b 2 x 1 b W 5 z M S 5 7 Q 2 9 s d W 1 u N j E s N j B 9 J n F 1 b 3 Q 7 L C Z x d W 9 0 O 1 N l Y 3 R p b 2 4 x L 3 B v d 2 V y N m 1 1 b H R w c m V z M z Y v Q X V 0 b 1 J l b W 9 2 Z W R D b 2 x 1 b W 5 z M S 5 7 Q 2 9 s d W 1 u N j I s N j F 9 J n F 1 b 3 Q 7 L C Z x d W 9 0 O 1 N l Y 3 R p b 2 4 x L 3 B v d 2 V y N m 1 1 b H R w c m V z M z Y v Q X V 0 b 1 J l b W 9 2 Z W R D b 2 x 1 b W 5 z M S 5 7 Q 2 9 s d W 1 u N j M s N j J 9 J n F 1 b 3 Q 7 L C Z x d W 9 0 O 1 N l Y 3 R p b 2 4 x L 3 B v d 2 V y N m 1 1 b H R w c m V z M z Y v Q X V 0 b 1 J l b W 9 2 Z W R D b 2 x 1 b W 5 z M S 5 7 Q 2 9 s d W 1 u N j Q s N j N 9 J n F 1 b 3 Q 7 L C Z x d W 9 0 O 1 N l Y 3 R p b 2 4 x L 3 B v d 2 V y N m 1 1 b H R w c m V z M z Y v Q X V 0 b 1 J l b W 9 2 Z W R D b 2 x 1 b W 5 z M S 5 7 Q 2 9 s d W 1 u N j U s N j R 9 J n F 1 b 3 Q 7 L C Z x d W 9 0 O 1 N l Y 3 R p b 2 4 x L 3 B v d 2 V y N m 1 1 b H R w c m V z M z Y v Q X V 0 b 1 J l b W 9 2 Z W R D b 2 x 1 b W 5 z M S 5 7 Q 2 9 s d W 1 u N j Y s N j V 9 J n F 1 b 3 Q 7 L C Z x d W 9 0 O 1 N l Y 3 R p b 2 4 x L 3 B v d 2 V y N m 1 1 b H R w c m V z M z Y v Q X V 0 b 1 J l b W 9 2 Z W R D b 2 x 1 b W 5 z M S 5 7 Q 2 9 s d W 1 u N j c s N j Z 9 J n F 1 b 3 Q 7 L C Z x d W 9 0 O 1 N l Y 3 R p b 2 4 x L 3 B v d 2 V y N m 1 1 b H R w c m V z M z Y v Q X V 0 b 1 J l b W 9 2 Z W R D b 2 x 1 b W 5 z M S 5 7 Q 2 9 s d W 1 u N j g s N j d 9 J n F 1 b 3 Q 7 L C Z x d W 9 0 O 1 N l Y 3 R p b 2 4 x L 3 B v d 2 V y N m 1 1 b H R w c m V z M z Y v Q X V 0 b 1 J l b W 9 2 Z W R D b 2 x 1 b W 5 z M S 5 7 Q 2 9 s d W 1 u N j k s N j h 9 J n F 1 b 3 Q 7 L C Z x d W 9 0 O 1 N l Y 3 R p b 2 4 x L 3 B v d 2 V y N m 1 1 b H R w c m V z M z Y v Q X V 0 b 1 J l b W 9 2 Z W R D b 2 x 1 b W 5 z M S 5 7 Q 2 9 s d W 1 u N z A s N j l 9 J n F 1 b 3 Q 7 L C Z x d W 9 0 O 1 N l Y 3 R p b 2 4 x L 3 B v d 2 V y N m 1 1 b H R w c m V z M z Y v Q X V 0 b 1 J l b W 9 2 Z W R D b 2 x 1 b W 5 z M S 5 7 Q 2 9 s d W 1 u N z E s N z B 9 J n F 1 b 3 Q 7 L C Z x d W 9 0 O 1 N l Y 3 R p b 2 4 x L 3 B v d 2 V y N m 1 1 b H R w c m V z M z Y v Q X V 0 b 1 J l b W 9 2 Z W R D b 2 x 1 b W 5 z M S 5 7 Q 2 9 s d W 1 u N z I s N z F 9 J n F 1 b 3 Q 7 L C Z x d W 9 0 O 1 N l Y 3 R p b 2 4 x L 3 B v d 2 V y N m 1 1 b H R w c m V z M z Y v Q X V 0 b 1 J l b W 9 2 Z W R D b 2 x 1 b W 5 z M S 5 7 Q 2 9 s d W 1 u N z M s N z J 9 J n F 1 b 3 Q 7 L C Z x d W 9 0 O 1 N l Y 3 R p b 2 4 x L 3 B v d 2 V y N m 1 1 b H R w c m V z M z Y v Q X V 0 b 1 J l b W 9 2 Z W R D b 2 x 1 b W 5 z M S 5 7 Q 2 9 s d W 1 u N z Q s N z N 9 J n F 1 b 3 Q 7 L C Z x d W 9 0 O 1 N l Y 3 R p b 2 4 x L 3 B v d 2 V y N m 1 1 b H R w c m V z M z Y v Q X V 0 b 1 J l b W 9 2 Z W R D b 2 x 1 b W 5 z M S 5 7 Q 2 9 s d W 1 u N z U s N z R 9 J n F 1 b 3 Q 7 L C Z x d W 9 0 O 1 N l Y 3 R p b 2 4 x L 3 B v d 2 V y N m 1 1 b H R w c m V z M z Y v Q X V 0 b 1 J l b W 9 2 Z W R D b 2 x 1 b W 5 z M S 5 7 Q 2 9 s d W 1 u N z Y s N z V 9 J n F 1 b 3 Q 7 L C Z x d W 9 0 O 1 N l Y 3 R p b 2 4 x L 3 B v d 2 V y N m 1 1 b H R w c m V z M z Y v Q X V 0 b 1 J l b W 9 2 Z W R D b 2 x 1 b W 5 z M S 5 7 Q 2 9 s d W 1 u N z c s N z Z 9 J n F 1 b 3 Q 7 L C Z x d W 9 0 O 1 N l Y 3 R p b 2 4 x L 3 B v d 2 V y N m 1 1 b H R w c m V z M z Y v Q X V 0 b 1 J l b W 9 2 Z W R D b 2 x 1 b W 5 z M S 5 7 Q 2 9 s d W 1 u N z g s N z d 9 J n F 1 b 3 Q 7 L C Z x d W 9 0 O 1 N l Y 3 R p b 2 4 x L 3 B v d 2 V y N m 1 1 b H R w c m V z M z Y v Q X V 0 b 1 J l b W 9 2 Z W R D b 2 x 1 b W 5 z M S 5 7 Q 2 9 s d W 1 u N z k s N z h 9 J n F 1 b 3 Q 7 L C Z x d W 9 0 O 1 N l Y 3 R p b 2 4 x L 3 B v d 2 V y N m 1 1 b H R w c m V z M z Y v Q X V 0 b 1 J l b W 9 2 Z W R D b 2 x 1 b W 5 z M S 5 7 Q 2 9 s d W 1 u O D A s N z l 9 J n F 1 b 3 Q 7 L C Z x d W 9 0 O 1 N l Y 3 R p b 2 4 x L 3 B v d 2 V y N m 1 1 b H R w c m V z M z Y v Q X V 0 b 1 J l b W 9 2 Z W R D b 2 x 1 b W 5 z M S 5 7 Q 2 9 s d W 1 u O D E s O D B 9 J n F 1 b 3 Q 7 L C Z x d W 9 0 O 1 N l Y 3 R p b 2 4 x L 3 B v d 2 V y N m 1 1 b H R w c m V z M z Y v Q X V 0 b 1 J l b W 9 2 Z W R D b 2 x 1 b W 5 z M S 5 7 Q 2 9 s d W 1 u O D I s O D F 9 J n F 1 b 3 Q 7 L C Z x d W 9 0 O 1 N l Y 3 R p b 2 4 x L 3 B v d 2 V y N m 1 1 b H R w c m V z M z Y v Q X V 0 b 1 J l b W 9 2 Z W R D b 2 x 1 b W 5 z M S 5 7 Q 2 9 s d W 1 u O D M s O D J 9 J n F 1 b 3 Q 7 L C Z x d W 9 0 O 1 N l Y 3 R p b 2 4 x L 3 B v d 2 V y N m 1 1 b H R w c m V z M z Y v Q X V 0 b 1 J l b W 9 2 Z W R D b 2 x 1 b W 5 z M S 5 7 Q 2 9 s d W 1 u O D Q s O D N 9 J n F 1 b 3 Q 7 L C Z x d W 9 0 O 1 N l Y 3 R p b 2 4 x L 3 B v d 2 V y N m 1 1 b H R w c m V z M z Y v Q X V 0 b 1 J l b W 9 2 Z W R D b 2 x 1 b W 5 z M S 5 7 Q 2 9 s d W 1 u O D U s O D R 9 J n F 1 b 3 Q 7 L C Z x d W 9 0 O 1 N l Y 3 R p b 2 4 x L 3 B v d 2 V y N m 1 1 b H R w c m V z M z Y v Q X V 0 b 1 J l b W 9 2 Z W R D b 2 x 1 b W 5 z M S 5 7 Q 2 9 s d W 1 u O D Y s O D V 9 J n F 1 b 3 Q 7 L C Z x d W 9 0 O 1 N l Y 3 R p b 2 4 x L 3 B v d 2 V y N m 1 1 b H R w c m V z M z Y v Q X V 0 b 1 J l b W 9 2 Z W R D b 2 x 1 b W 5 z M S 5 7 Q 2 9 s d W 1 u O D c s O D Z 9 J n F 1 b 3 Q 7 L C Z x d W 9 0 O 1 N l Y 3 R p b 2 4 x L 3 B v d 2 V y N m 1 1 b H R w c m V z M z Y v Q X V 0 b 1 J l b W 9 2 Z W R D b 2 x 1 b W 5 z M S 5 7 Q 2 9 s d W 1 u O D g s O D d 9 J n F 1 b 3 Q 7 L C Z x d W 9 0 O 1 N l Y 3 R p b 2 4 x L 3 B v d 2 V y N m 1 1 b H R w c m V z M z Y v Q X V 0 b 1 J l b W 9 2 Z W R D b 2 x 1 b W 5 z M S 5 7 Q 2 9 s d W 1 u O D k s O D h 9 J n F 1 b 3 Q 7 L C Z x d W 9 0 O 1 N l Y 3 R p b 2 4 x L 3 B v d 2 V y N m 1 1 b H R w c m V z M z Y v Q X V 0 b 1 J l b W 9 2 Z W R D b 2 x 1 b W 5 z M S 5 7 Q 2 9 s d W 1 u O T A s O D l 9 J n F 1 b 3 Q 7 L C Z x d W 9 0 O 1 N l Y 3 R p b 2 4 x L 3 B v d 2 V y N m 1 1 b H R w c m V z M z Y v Q X V 0 b 1 J l b W 9 2 Z W R D b 2 x 1 b W 5 z M S 5 7 Q 2 9 s d W 1 u O T E s O T B 9 J n F 1 b 3 Q 7 L C Z x d W 9 0 O 1 N l Y 3 R p b 2 4 x L 3 B v d 2 V y N m 1 1 b H R w c m V z M z Y v Q X V 0 b 1 J l b W 9 2 Z W R D b 2 x 1 b W 5 z M S 5 7 Q 2 9 s d W 1 u O T I s O T F 9 J n F 1 b 3 Q 7 L C Z x d W 9 0 O 1 N l Y 3 R p b 2 4 x L 3 B v d 2 V y N m 1 1 b H R w c m V z M z Y v Q X V 0 b 1 J l b W 9 2 Z W R D b 2 x 1 b W 5 z M S 5 7 Q 2 9 s d W 1 u O T M s O T J 9 J n F 1 b 3 Q 7 L C Z x d W 9 0 O 1 N l Y 3 R p b 2 4 x L 3 B v d 2 V y N m 1 1 b H R w c m V z M z Y v Q X V 0 b 1 J l b W 9 2 Z W R D b 2 x 1 b W 5 z M S 5 7 Q 2 9 s d W 1 u O T Q s O T N 9 J n F 1 b 3 Q 7 L C Z x d W 9 0 O 1 N l Y 3 R p b 2 4 x L 3 B v d 2 V y N m 1 1 b H R w c m V z M z Y v Q X V 0 b 1 J l b W 9 2 Z W R D b 2 x 1 b W 5 z M S 5 7 Q 2 9 s d W 1 u O T U s O T R 9 J n F 1 b 3 Q 7 L C Z x d W 9 0 O 1 N l Y 3 R p b 2 4 x L 3 B v d 2 V y N m 1 1 b H R w c m V z M z Y v Q X V 0 b 1 J l b W 9 2 Z W R D b 2 x 1 b W 5 z M S 5 7 Q 2 9 s d W 1 u O T Y s O T V 9 J n F 1 b 3 Q 7 L C Z x d W 9 0 O 1 N l Y 3 R p b 2 4 x L 3 B v d 2 V y N m 1 1 b H R w c m V z M z Y v Q X V 0 b 1 J l b W 9 2 Z W R D b 2 x 1 b W 5 z M S 5 7 Q 2 9 s d W 1 u O T c s O T Z 9 J n F 1 b 3 Q 7 L C Z x d W 9 0 O 1 N l Y 3 R p b 2 4 x L 3 B v d 2 V y N m 1 1 b H R w c m V z M z Y v Q X V 0 b 1 J l b W 9 2 Z W R D b 2 x 1 b W 5 z M S 5 7 Q 2 9 s d W 1 u O T g s O T d 9 J n F 1 b 3 Q 7 L C Z x d W 9 0 O 1 N l Y 3 R p b 2 4 x L 3 B v d 2 V y N m 1 1 b H R w c m V z M z Y v Q X V 0 b 1 J l b W 9 2 Z W R D b 2 x 1 b W 5 z M S 5 7 Q 2 9 s d W 1 u O T k s O T h 9 J n F 1 b 3 Q 7 L C Z x d W 9 0 O 1 N l Y 3 R p b 2 4 x L 3 B v d 2 V y N m 1 1 b H R w c m V z M z Y v Q X V 0 b 1 J l b W 9 2 Z W R D b 2 x 1 b W 5 z M S 5 7 Q 2 9 s d W 1 u M T A w L D k 5 f S Z x d W 9 0 O y w m c X V v d D t T Z W N 0 a W 9 u M S 9 w b 3 d l c j Z t d W x 0 c H J l c z M 2 L 0 F 1 d G 9 S Z W 1 v d m V k Q 2 9 s d W 1 u c z E u e 0 N v b H V t b j E w M S w x M D B 9 J n F 1 b 3 Q 7 L C Z x d W 9 0 O 1 N l Y 3 R p b 2 4 x L 3 B v d 2 V y N m 1 1 b H R w c m V z M z Y v Q X V 0 b 1 J l b W 9 2 Z W R D b 2 x 1 b W 5 z M S 5 7 Q 2 9 s d W 1 u M T A y L D E w M X 0 m c X V v d D s s J n F 1 b 3 Q 7 U 2 V j d G l v b j E v c G 9 3 Z X I 2 b X V s d H B y Z X M z N i 9 B d X R v U m V t b 3 Z l Z E N v b H V t b n M x L n t D b 2 x 1 b W 4 x M D M s M T A y f S Z x d W 9 0 O y w m c X V v d D t T Z W N 0 a W 9 u M S 9 w b 3 d l c j Z t d W x 0 c H J l c z M 2 L 0 F 1 d G 9 S Z W 1 v d m V k Q 2 9 s d W 1 u c z E u e 0 N v b H V t b j E w N C w x M D N 9 J n F 1 b 3 Q 7 L C Z x d W 9 0 O 1 N l Y 3 R p b 2 4 x L 3 B v d 2 V y N m 1 1 b H R w c m V z M z Y v Q X V 0 b 1 J l b W 9 2 Z W R D b 2 x 1 b W 5 z M S 5 7 Q 2 9 s d W 1 u M T A 1 L D E w N H 0 m c X V v d D s s J n F 1 b 3 Q 7 U 2 V j d G l v b j E v c G 9 3 Z X I 2 b X V s d H B y Z X M z N i 9 B d X R v U m V t b 3 Z l Z E N v b H V t b n M x L n t D b 2 x 1 b W 4 x M D Y s M T A 1 f S Z x d W 9 0 O y w m c X V v d D t T Z W N 0 a W 9 u M S 9 w b 3 d l c j Z t d W x 0 c H J l c z M 2 L 0 F 1 d G 9 S Z W 1 v d m V k Q 2 9 s d W 1 u c z E u e 0 N v b H V t b j E w N y w x M D Z 9 J n F 1 b 3 Q 7 L C Z x d W 9 0 O 1 N l Y 3 R p b 2 4 x L 3 B v d 2 V y N m 1 1 b H R w c m V z M z Y v Q X V 0 b 1 J l b W 9 2 Z W R D b 2 x 1 b W 5 z M S 5 7 Q 2 9 s d W 1 u M T A 4 L D E w N 3 0 m c X V v d D s s J n F 1 b 3 Q 7 U 2 V j d G l v b j E v c G 9 3 Z X I 2 b X V s d H B y Z X M z N i 9 B d X R v U m V t b 3 Z l Z E N v b H V t b n M x L n t D b 2 x 1 b W 4 x M D k s M T A 4 f S Z x d W 9 0 O y w m c X V v d D t T Z W N 0 a W 9 u M S 9 w b 3 d l c j Z t d W x 0 c H J l c z M 2 L 0 F 1 d G 9 S Z W 1 v d m V k Q 2 9 s d W 1 u c z E u e 0 N v b H V t b j E x M C w x M D l 9 J n F 1 b 3 Q 7 L C Z x d W 9 0 O 1 N l Y 3 R p b 2 4 x L 3 B v d 2 V y N m 1 1 b H R w c m V z M z Y v Q X V 0 b 1 J l b W 9 2 Z W R D b 2 x 1 b W 5 z M S 5 7 Q 2 9 s d W 1 u M T E x L D E x M H 0 m c X V v d D s s J n F 1 b 3 Q 7 U 2 V j d G l v b j E v c G 9 3 Z X I 2 b X V s d H B y Z X M z N i 9 B d X R v U m V t b 3 Z l Z E N v b H V t b n M x L n t D b 2 x 1 b W 4 x M T I s M T E x f S Z x d W 9 0 O y w m c X V v d D t T Z W N 0 a W 9 u M S 9 w b 3 d l c j Z t d W x 0 c H J l c z M 2 L 0 F 1 d G 9 S Z W 1 v d m V k Q 2 9 s d W 1 u c z E u e 0 N v b H V t b j E x M y w x M T J 9 J n F 1 b 3 Q 7 L C Z x d W 9 0 O 1 N l Y 3 R p b 2 4 x L 3 B v d 2 V y N m 1 1 b H R w c m V z M z Y v Q X V 0 b 1 J l b W 9 2 Z W R D b 2 x 1 b W 5 z M S 5 7 Q 2 9 s d W 1 u M T E 0 L D E x M 3 0 m c X V v d D s s J n F 1 b 3 Q 7 U 2 V j d G l v b j E v c G 9 3 Z X I 2 b X V s d H B y Z X M z N i 9 B d X R v U m V t b 3 Z l Z E N v b H V t b n M x L n t D b 2 x 1 b W 4 x M T U s M T E 0 f S Z x d W 9 0 O y w m c X V v d D t T Z W N 0 a W 9 u M S 9 w b 3 d l c j Z t d W x 0 c H J l c z M 2 L 0 F 1 d G 9 S Z W 1 v d m V k Q 2 9 s d W 1 u c z E u e 0 N v b H V t b j E x N i w x M T V 9 J n F 1 b 3 Q 7 L C Z x d W 9 0 O 1 N l Y 3 R p b 2 4 x L 3 B v d 2 V y N m 1 1 b H R w c m V z M z Y v Q X V 0 b 1 J l b W 9 2 Z W R D b 2 x 1 b W 5 z M S 5 7 Q 2 9 s d W 1 u M T E 3 L D E x N n 0 m c X V v d D s s J n F 1 b 3 Q 7 U 2 V j d G l v b j E v c G 9 3 Z X I 2 b X V s d H B y Z X M z N i 9 B d X R v U m V t b 3 Z l Z E N v b H V t b n M x L n t D b 2 x 1 b W 4 x M T g s M T E 3 f S Z x d W 9 0 O y w m c X V v d D t T Z W N 0 a W 9 u M S 9 w b 3 d l c j Z t d W x 0 c H J l c z M 2 L 0 F 1 d G 9 S Z W 1 v d m V k Q 2 9 s d W 1 u c z E u e 0 N v b H V t b j E x O S w x M T h 9 J n F 1 b 3 Q 7 L C Z x d W 9 0 O 1 N l Y 3 R p b 2 4 x L 3 B v d 2 V y N m 1 1 b H R w c m V z M z Y v Q X V 0 b 1 J l b W 9 2 Z W R D b 2 x 1 b W 5 z M S 5 7 Q 2 9 s d W 1 u M T I w L D E x O X 0 m c X V v d D s s J n F 1 b 3 Q 7 U 2 V j d G l v b j E v c G 9 3 Z X I 2 b X V s d H B y Z X M z N i 9 B d X R v U m V t b 3 Z l Z E N v b H V t b n M x L n t D b 2 x 1 b W 4 x M j E s M T I w f S Z x d W 9 0 O y w m c X V v d D t T Z W N 0 a W 9 u M S 9 w b 3 d l c j Z t d W x 0 c H J l c z M 2 L 0 F 1 d G 9 S Z W 1 v d m V k Q 2 9 s d W 1 u c z E u e 0 N v b H V t b j E y M i w x M j F 9 J n F 1 b 3 Q 7 L C Z x d W 9 0 O 1 N l Y 3 R p b 2 4 x L 3 B v d 2 V y N m 1 1 b H R w c m V z M z Y v Q X V 0 b 1 J l b W 9 2 Z W R D b 2 x 1 b W 5 z M S 5 7 Q 2 9 s d W 1 u M T I z L D E y M n 0 m c X V v d D s s J n F 1 b 3 Q 7 U 2 V j d G l v b j E v c G 9 3 Z X I 2 b X V s d H B y Z X M z N i 9 B d X R v U m V t b 3 Z l Z E N v b H V t b n M x L n t D b 2 x 1 b W 4 x M j Q s M T I z f S Z x d W 9 0 O y w m c X V v d D t T Z W N 0 a W 9 u M S 9 w b 3 d l c j Z t d W x 0 c H J l c z M 2 L 0 F 1 d G 9 S Z W 1 v d m V k Q 2 9 s d W 1 u c z E u e 0 N v b H V t b j E y N S w x M j R 9 J n F 1 b 3 Q 7 L C Z x d W 9 0 O 1 N l Y 3 R p b 2 4 x L 3 B v d 2 V y N m 1 1 b H R w c m V z M z Y v Q X V 0 b 1 J l b W 9 2 Z W R D b 2 x 1 b W 5 z M S 5 7 Q 2 9 s d W 1 u M T I 2 L D E y N X 0 m c X V v d D s s J n F 1 b 3 Q 7 U 2 V j d G l v b j E v c G 9 3 Z X I 2 b X V s d H B y Z X M z N i 9 B d X R v U m V t b 3 Z l Z E N v b H V t b n M x L n t D b 2 x 1 b W 4 x M j c s M T I 2 f S Z x d W 9 0 O y w m c X V v d D t T Z W N 0 a W 9 u M S 9 w b 3 d l c j Z t d W x 0 c H J l c z M 2 L 0 F 1 d G 9 S Z W 1 v d m V k Q 2 9 s d W 1 u c z E u e 0 N v b H V t b j E y O C w x M j d 9 J n F 1 b 3 Q 7 L C Z x d W 9 0 O 1 N l Y 3 R p b 2 4 x L 3 B v d 2 V y N m 1 1 b H R w c m V z M z Y v Q X V 0 b 1 J l b W 9 2 Z W R D b 2 x 1 b W 5 z M S 5 7 Q 2 9 s d W 1 u M T I 5 L D E y O H 0 m c X V v d D s s J n F 1 b 3 Q 7 U 2 V j d G l v b j E v c G 9 3 Z X I 2 b X V s d H B y Z X M z N i 9 B d X R v U m V t b 3 Z l Z E N v b H V t b n M x L n t D b 2 x 1 b W 4 x M z A s M T I 5 f S Z x d W 9 0 O y w m c X V v d D t T Z W N 0 a W 9 u M S 9 w b 3 d l c j Z t d W x 0 c H J l c z M 2 L 0 F 1 d G 9 S Z W 1 v d m V k Q 2 9 s d W 1 u c z E u e 0 N v b H V t b j E z M S w x M z B 9 J n F 1 b 3 Q 7 L C Z x d W 9 0 O 1 N l Y 3 R p b 2 4 x L 3 B v d 2 V y N m 1 1 b H R w c m V z M z Y v Q X V 0 b 1 J l b W 9 2 Z W R D b 2 x 1 b W 5 z M S 5 7 Q 2 9 s d W 1 u M T M y L D E z M X 0 m c X V v d D s s J n F 1 b 3 Q 7 U 2 V j d G l v b j E v c G 9 3 Z X I 2 b X V s d H B y Z X M z N i 9 B d X R v U m V t b 3 Z l Z E N v b H V t b n M x L n t D b 2 x 1 b W 4 x M z M s M T M y f S Z x d W 9 0 O y w m c X V v d D t T Z W N 0 a W 9 u M S 9 w b 3 d l c j Z t d W x 0 c H J l c z M 2 L 0 F 1 d G 9 S Z W 1 v d m V k Q 2 9 s d W 1 u c z E u e 0 N v b H V t b j E z N C w x M z N 9 J n F 1 b 3 Q 7 L C Z x d W 9 0 O 1 N l Y 3 R p b 2 4 x L 3 B v d 2 V y N m 1 1 b H R w c m V z M z Y v Q X V 0 b 1 J l b W 9 2 Z W R D b 2 x 1 b W 5 z M S 5 7 Q 2 9 s d W 1 u M T M 1 L D E z N H 0 m c X V v d D s s J n F 1 b 3 Q 7 U 2 V j d G l v b j E v c G 9 3 Z X I 2 b X V s d H B y Z X M z N i 9 B d X R v U m V t b 3 Z l Z E N v b H V t b n M x L n t D b 2 x 1 b W 4 x M z Y s M T M 1 f S Z x d W 9 0 O y w m c X V v d D t T Z W N 0 a W 9 u M S 9 w b 3 d l c j Z t d W x 0 c H J l c z M 2 L 0 F 1 d G 9 S Z W 1 v d m V k Q 2 9 s d W 1 u c z E u e 0 N v b H V t b j E z N y w x M z Z 9 J n F 1 b 3 Q 7 L C Z x d W 9 0 O 1 N l Y 3 R p b 2 4 x L 3 B v d 2 V y N m 1 1 b H R w c m V z M z Y v Q X V 0 b 1 J l b W 9 2 Z W R D b 2 x 1 b W 5 z M S 5 7 Q 2 9 s d W 1 u M T M 4 L D E z N 3 0 m c X V v d D s s J n F 1 b 3 Q 7 U 2 V j d G l v b j E v c G 9 3 Z X I 2 b X V s d H B y Z X M z N i 9 B d X R v U m V t b 3 Z l Z E N v b H V t b n M x L n t D b 2 x 1 b W 4 x M z k s M T M 4 f S Z x d W 9 0 O y w m c X V v d D t T Z W N 0 a W 9 u M S 9 w b 3 d l c j Z t d W x 0 c H J l c z M 2 L 0 F 1 d G 9 S Z W 1 v d m V k Q 2 9 s d W 1 u c z E u e 0 N v b H V t b j E 0 M C w x M z l 9 J n F 1 b 3 Q 7 L C Z x d W 9 0 O 1 N l Y 3 R p b 2 4 x L 3 B v d 2 V y N m 1 1 b H R w c m V z M z Y v Q X V 0 b 1 J l b W 9 2 Z W R D b 2 x 1 b W 5 z M S 5 7 Q 2 9 s d W 1 u M T Q x L D E 0 M H 0 m c X V v d D s s J n F 1 b 3 Q 7 U 2 V j d G l v b j E v c G 9 3 Z X I 2 b X V s d H B y Z X M z N i 9 B d X R v U m V t b 3 Z l Z E N v b H V t b n M x L n t D b 2 x 1 b W 4 x N D I s M T Q x f S Z x d W 9 0 O y w m c X V v d D t T Z W N 0 a W 9 u M S 9 w b 3 d l c j Z t d W x 0 c H J l c z M 2 L 0 F 1 d G 9 S Z W 1 v d m V k Q 2 9 s d W 1 u c z E u e 0 N v b H V t b j E 0 M y w x N D J 9 J n F 1 b 3 Q 7 L C Z x d W 9 0 O 1 N l Y 3 R p b 2 4 x L 3 B v d 2 V y N m 1 1 b H R w c m V z M z Y v Q X V 0 b 1 J l b W 9 2 Z W R D b 2 x 1 b W 5 z M S 5 7 Q 2 9 s d W 1 u M T Q 0 L D E 0 M 3 0 m c X V v d D s s J n F 1 b 3 Q 7 U 2 V j d G l v b j E v c G 9 3 Z X I 2 b X V s d H B y Z X M z N i 9 B d X R v U m V t b 3 Z l Z E N v b H V t b n M x L n t D b 2 x 1 b W 4 x N D U s M T Q 0 f S Z x d W 9 0 O y w m c X V v d D t T Z W N 0 a W 9 u M S 9 w b 3 d l c j Z t d W x 0 c H J l c z M 2 L 0 F 1 d G 9 S Z W 1 v d m V k Q 2 9 s d W 1 u c z E u e 0 N v b H V t b j E 0 N i w x N D V 9 J n F 1 b 3 Q 7 L C Z x d W 9 0 O 1 N l Y 3 R p b 2 4 x L 3 B v d 2 V y N m 1 1 b H R w c m V z M z Y v Q X V 0 b 1 J l b W 9 2 Z W R D b 2 x 1 b W 5 z M S 5 7 Q 2 9 s d W 1 u M T Q 3 L D E 0 N n 0 m c X V v d D s s J n F 1 b 3 Q 7 U 2 V j d G l v b j E v c G 9 3 Z X I 2 b X V s d H B y Z X M z N i 9 B d X R v U m V t b 3 Z l Z E N v b H V t b n M x L n t D b 2 x 1 b W 4 x N D g s M T Q 3 f S Z x d W 9 0 O y w m c X V v d D t T Z W N 0 a W 9 u M S 9 w b 3 d l c j Z t d W x 0 c H J l c z M 2 L 0 F 1 d G 9 S Z W 1 v d m V k Q 2 9 s d W 1 u c z E u e 0 N v b H V t b j E 0 O S w x N D h 9 J n F 1 b 3 Q 7 L C Z x d W 9 0 O 1 N l Y 3 R p b 2 4 x L 3 B v d 2 V y N m 1 1 b H R w c m V z M z Y v Q X V 0 b 1 J l b W 9 2 Z W R D b 2 x 1 b W 5 z M S 5 7 Q 2 9 s d W 1 u M T U w L D E 0 O X 0 m c X V v d D s s J n F 1 b 3 Q 7 U 2 V j d G l v b j E v c G 9 3 Z X I 2 b X V s d H B y Z X M z N i 9 B d X R v U m V t b 3 Z l Z E N v b H V t b n M x L n t D b 2 x 1 b W 4 x N T E s M T U w f S Z x d W 9 0 O y w m c X V v d D t T Z W N 0 a W 9 u M S 9 w b 3 d l c j Z t d W x 0 c H J l c z M 2 L 0 F 1 d G 9 S Z W 1 v d m V k Q 2 9 s d W 1 u c z E u e 0 N v b H V t b j E 1 M i w x N T F 9 J n F 1 b 3 Q 7 L C Z x d W 9 0 O 1 N l Y 3 R p b 2 4 x L 3 B v d 2 V y N m 1 1 b H R w c m V z M z Y v Q X V 0 b 1 J l b W 9 2 Z W R D b 2 x 1 b W 5 z M S 5 7 Q 2 9 s d W 1 u M T U z L D E 1 M n 0 m c X V v d D s s J n F 1 b 3 Q 7 U 2 V j d G l v b j E v c G 9 3 Z X I 2 b X V s d H B y Z X M z N i 9 B d X R v U m V t b 3 Z l Z E N v b H V t b n M x L n t D b 2 x 1 b W 4 x N T Q s M T U z f S Z x d W 9 0 O y w m c X V v d D t T Z W N 0 a W 9 u M S 9 w b 3 d l c j Z t d W x 0 c H J l c z M 2 L 0 F 1 d G 9 S Z W 1 v d m V k Q 2 9 s d W 1 u c z E u e 0 N v b H V t b j E 1 N S w x N T R 9 J n F 1 b 3 Q 7 L C Z x d W 9 0 O 1 N l Y 3 R p b 2 4 x L 3 B v d 2 V y N m 1 1 b H R w c m V z M z Y v Q X V 0 b 1 J l b W 9 2 Z W R D b 2 x 1 b W 5 z M S 5 7 Q 2 9 s d W 1 u M T U 2 L D E 1 N X 0 m c X V v d D s s J n F 1 b 3 Q 7 U 2 V j d G l v b j E v c G 9 3 Z X I 2 b X V s d H B y Z X M z N i 9 B d X R v U m V t b 3 Z l Z E N v b H V t b n M x L n t D b 2 x 1 b W 4 x N T c s M T U 2 f S Z x d W 9 0 O y w m c X V v d D t T Z W N 0 a W 9 u M S 9 w b 3 d l c j Z t d W x 0 c H J l c z M 2 L 0 F 1 d G 9 S Z W 1 v d m V k Q 2 9 s d W 1 u c z E u e 0 N v b H V t b j E 1 O C w x N T d 9 J n F 1 b 3 Q 7 L C Z x d W 9 0 O 1 N l Y 3 R p b 2 4 x L 3 B v d 2 V y N m 1 1 b H R w c m V z M z Y v Q X V 0 b 1 J l b W 9 2 Z W R D b 2 x 1 b W 5 z M S 5 7 Q 2 9 s d W 1 u M T U 5 L D E 1 O H 0 m c X V v d D s s J n F 1 b 3 Q 7 U 2 V j d G l v b j E v c G 9 3 Z X I 2 b X V s d H B y Z X M z N i 9 B d X R v U m V t b 3 Z l Z E N v b H V t b n M x L n t D b 2 x 1 b W 4 x N j A s M T U 5 f S Z x d W 9 0 O y w m c X V v d D t T Z W N 0 a W 9 u M S 9 w b 3 d l c j Z t d W x 0 c H J l c z M 2 L 0 F 1 d G 9 S Z W 1 v d m V k Q 2 9 s d W 1 u c z E u e 0 N v b H V t b j E 2 M S w x N j B 9 J n F 1 b 3 Q 7 L C Z x d W 9 0 O 1 N l Y 3 R p b 2 4 x L 3 B v d 2 V y N m 1 1 b H R w c m V z M z Y v Q X V 0 b 1 J l b W 9 2 Z W R D b 2 x 1 b W 5 z M S 5 7 Q 2 9 s d W 1 u M T Y y L D E 2 M X 0 m c X V v d D s s J n F 1 b 3 Q 7 U 2 V j d G l v b j E v c G 9 3 Z X I 2 b X V s d H B y Z X M z N i 9 B d X R v U m V t b 3 Z l Z E N v b H V t b n M x L n t D b 2 x 1 b W 4 x N j M s M T Y y f S Z x d W 9 0 O y w m c X V v d D t T Z W N 0 a W 9 u M S 9 w b 3 d l c j Z t d W x 0 c H J l c z M 2 L 0 F 1 d G 9 S Z W 1 v d m V k Q 2 9 s d W 1 u c z E u e 0 N v b H V t b j E 2 N C w x N j N 9 J n F 1 b 3 Q 7 L C Z x d W 9 0 O 1 N l Y 3 R p b 2 4 x L 3 B v d 2 V y N m 1 1 b H R w c m V z M z Y v Q X V 0 b 1 J l b W 9 2 Z W R D b 2 x 1 b W 5 z M S 5 7 Q 2 9 s d W 1 u M T Y 1 L D E 2 N H 0 m c X V v d D s s J n F 1 b 3 Q 7 U 2 V j d G l v b j E v c G 9 3 Z X I 2 b X V s d H B y Z X M z N i 9 B d X R v U m V t b 3 Z l Z E N v b H V t b n M x L n t D b 2 x 1 b W 4 x N j Y s M T Y 1 f S Z x d W 9 0 O y w m c X V v d D t T Z W N 0 a W 9 u M S 9 w b 3 d l c j Z t d W x 0 c H J l c z M 2 L 0 F 1 d G 9 S Z W 1 v d m V k Q 2 9 s d W 1 u c z E u e 0 N v b H V t b j E 2 N y w x N j Z 9 J n F 1 b 3 Q 7 L C Z x d W 9 0 O 1 N l Y 3 R p b 2 4 x L 3 B v d 2 V y N m 1 1 b H R w c m V z M z Y v Q X V 0 b 1 J l b W 9 2 Z W R D b 2 x 1 b W 5 z M S 5 7 Q 2 9 s d W 1 u M T Y 4 L D E 2 N 3 0 m c X V v d D s s J n F 1 b 3 Q 7 U 2 V j d G l v b j E v c G 9 3 Z X I 2 b X V s d H B y Z X M z N i 9 B d X R v U m V t b 3 Z l Z E N v b H V t b n M x L n t D b 2 x 1 b W 4 x N j k s M T Y 4 f S Z x d W 9 0 O y w m c X V v d D t T Z W N 0 a W 9 u M S 9 w b 3 d l c j Z t d W x 0 c H J l c z M 2 L 0 F 1 d G 9 S Z W 1 v d m V k Q 2 9 s d W 1 u c z E u e 0 N v b H V t b j E 3 M C w x N j l 9 J n F 1 b 3 Q 7 L C Z x d W 9 0 O 1 N l Y 3 R p b 2 4 x L 3 B v d 2 V y N m 1 1 b H R w c m V z M z Y v Q X V 0 b 1 J l b W 9 2 Z W R D b 2 x 1 b W 5 z M S 5 7 Q 2 9 s d W 1 u M T c x L D E 3 M H 0 m c X V v d D s s J n F 1 b 3 Q 7 U 2 V j d G l v b j E v c G 9 3 Z X I 2 b X V s d H B y Z X M z N i 9 B d X R v U m V t b 3 Z l Z E N v b H V t b n M x L n t D b 2 x 1 b W 4 x N z I s M T c x f S Z x d W 9 0 O y w m c X V v d D t T Z W N 0 a W 9 u M S 9 w b 3 d l c j Z t d W x 0 c H J l c z M 2 L 0 F 1 d G 9 S Z W 1 v d m V k Q 2 9 s d W 1 u c z E u e 0 N v b H V t b j E 3 M y w x N z J 9 J n F 1 b 3 Q 7 L C Z x d W 9 0 O 1 N l Y 3 R p b 2 4 x L 3 B v d 2 V y N m 1 1 b H R w c m V z M z Y v Q X V 0 b 1 J l b W 9 2 Z W R D b 2 x 1 b W 5 z M S 5 7 Q 2 9 s d W 1 u M T c 0 L D E 3 M 3 0 m c X V v d D s s J n F 1 b 3 Q 7 U 2 V j d G l v b j E v c G 9 3 Z X I 2 b X V s d H B y Z X M z N i 9 B d X R v U m V t b 3 Z l Z E N v b H V t b n M x L n t D b 2 x 1 b W 4 x N z U s M T c 0 f S Z x d W 9 0 O y w m c X V v d D t T Z W N 0 a W 9 u M S 9 w b 3 d l c j Z t d W x 0 c H J l c z M 2 L 0 F 1 d G 9 S Z W 1 v d m V k Q 2 9 s d W 1 u c z E u e 0 N v b H V t b j E 3 N i w x N z V 9 J n F 1 b 3 Q 7 L C Z x d W 9 0 O 1 N l Y 3 R p b 2 4 x L 3 B v d 2 V y N m 1 1 b H R w c m V z M z Y v Q X V 0 b 1 J l b W 9 2 Z W R D b 2 x 1 b W 5 z M S 5 7 Q 2 9 s d W 1 u M T c 3 L D E 3 N n 0 m c X V v d D s s J n F 1 b 3 Q 7 U 2 V j d G l v b j E v c G 9 3 Z X I 2 b X V s d H B y Z X M z N i 9 B d X R v U m V t b 3 Z l Z E N v b H V t b n M x L n t D b 2 x 1 b W 4 x N z g s M T c 3 f S Z x d W 9 0 O y w m c X V v d D t T Z W N 0 a W 9 u M S 9 w b 3 d l c j Z t d W x 0 c H J l c z M 2 L 0 F 1 d G 9 S Z W 1 v d m V k Q 2 9 s d W 1 u c z E u e 0 N v b H V t b j E 3 O S w x N z h 9 J n F 1 b 3 Q 7 L C Z x d W 9 0 O 1 N l Y 3 R p b 2 4 x L 3 B v d 2 V y N m 1 1 b H R w c m V z M z Y v Q X V 0 b 1 J l b W 9 2 Z W R D b 2 x 1 b W 5 z M S 5 7 Q 2 9 s d W 1 u M T g w L D E 3 O X 0 m c X V v d D s s J n F 1 b 3 Q 7 U 2 V j d G l v b j E v c G 9 3 Z X I 2 b X V s d H B y Z X M z N i 9 B d X R v U m V t b 3 Z l Z E N v b H V t b n M x L n t D b 2 x 1 b W 4 x O D E s M T g w f S Z x d W 9 0 O y w m c X V v d D t T Z W N 0 a W 9 u M S 9 w b 3 d l c j Z t d W x 0 c H J l c z M 2 L 0 F 1 d G 9 S Z W 1 v d m V k Q 2 9 s d W 1 u c z E u e 0 N v b H V t b j E 4 M i w x O D F 9 J n F 1 b 3 Q 7 L C Z x d W 9 0 O 1 N l Y 3 R p b 2 4 x L 3 B v d 2 V y N m 1 1 b H R w c m V z M z Y v Q X V 0 b 1 J l b W 9 2 Z W R D b 2 x 1 b W 5 z M S 5 7 Q 2 9 s d W 1 u M T g z L D E 4 M n 0 m c X V v d D s s J n F 1 b 3 Q 7 U 2 V j d G l v b j E v c G 9 3 Z X I 2 b X V s d H B y Z X M z N i 9 B d X R v U m V t b 3 Z l Z E N v b H V t b n M x L n t D b 2 x 1 b W 4 x O D Q s M T g z f S Z x d W 9 0 O y w m c X V v d D t T Z W N 0 a W 9 u M S 9 w b 3 d l c j Z t d W x 0 c H J l c z M 2 L 0 F 1 d G 9 S Z W 1 v d m V k Q 2 9 s d W 1 u c z E u e 0 N v b H V t b j E 4 N S w x O D R 9 J n F 1 b 3 Q 7 L C Z x d W 9 0 O 1 N l Y 3 R p b 2 4 x L 3 B v d 2 V y N m 1 1 b H R w c m V z M z Y v Q X V 0 b 1 J l b W 9 2 Z W R D b 2 x 1 b W 5 z M S 5 7 Q 2 9 s d W 1 u M T g 2 L D E 4 N X 0 m c X V v d D s s J n F 1 b 3 Q 7 U 2 V j d G l v b j E v c G 9 3 Z X I 2 b X V s d H B y Z X M z N i 9 B d X R v U m V t b 3 Z l Z E N v b H V t b n M x L n t D b 2 x 1 b W 4 x O D c s M T g 2 f S Z x d W 9 0 O y w m c X V v d D t T Z W N 0 a W 9 u M S 9 w b 3 d l c j Z t d W x 0 c H J l c z M 2 L 0 F 1 d G 9 S Z W 1 v d m V k Q 2 9 s d W 1 u c z E u e 0 N v b H V t b j E 4 O C w x O D d 9 J n F 1 b 3 Q 7 L C Z x d W 9 0 O 1 N l Y 3 R p b 2 4 x L 3 B v d 2 V y N m 1 1 b H R w c m V z M z Y v Q X V 0 b 1 J l b W 9 2 Z W R D b 2 x 1 b W 5 z M S 5 7 Q 2 9 s d W 1 u M T g 5 L D E 4 O H 0 m c X V v d D s s J n F 1 b 3 Q 7 U 2 V j d G l v b j E v c G 9 3 Z X I 2 b X V s d H B y Z X M z N i 9 B d X R v U m V t b 3 Z l Z E N v b H V t b n M x L n t D b 2 x 1 b W 4 x O T A s M T g 5 f S Z x d W 9 0 O y w m c X V v d D t T Z W N 0 a W 9 u M S 9 w b 3 d l c j Z t d W x 0 c H J l c z M 2 L 0 F 1 d G 9 S Z W 1 v d m V k Q 2 9 s d W 1 u c z E u e 0 N v b H V t b j E 5 M S w x O T B 9 J n F 1 b 3 Q 7 L C Z x d W 9 0 O 1 N l Y 3 R p b 2 4 x L 3 B v d 2 V y N m 1 1 b H R w c m V z M z Y v Q X V 0 b 1 J l b W 9 2 Z W R D b 2 x 1 b W 5 z M S 5 7 Q 2 9 s d W 1 u M T k y L D E 5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d 2 V y N m 1 1 b H R w c m V z M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I 2 b X V s d H B y Z X M z N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a i 1 w b 3 d l c j Z t d W x 0 c H J l c z M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u a l 9 w b 3 d l c j Z t d W x 0 c H J l c z M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w V D I x O j A w O j U 4 L j U 2 M z U 2 N z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q L X B v d 2 V y N m 1 1 b H R w c m V z M z Y v Q X V 0 b 1 J l b W 9 2 Z W R D b 2 x 1 b W 5 z M S 5 7 Q 2 9 s d W 1 u M S w w f S Z x d W 9 0 O y w m c X V v d D t T Z W N 0 a W 9 u M S 9 j b 2 5 q L X B v d 2 V y N m 1 1 b H R w c m V z M z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5 q L X B v d 2 V y N m 1 1 b H R w c m V z M z Y v Q X V 0 b 1 J l b W 9 2 Z W R D b 2 x 1 b W 5 z M S 5 7 Q 2 9 s d W 1 u M S w w f S Z x d W 9 0 O y w m c X V v d D t T Z W N 0 a W 9 u M S 9 j b 2 5 q L X B v d 2 V y N m 1 1 b H R w c m V z M z Y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a i 1 w b 3 d l c j Z t d W x 0 c H J l c z M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o t c G 9 3 Z X I 2 b X V s d H B y Z X M z N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M z U 0 M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w V D I x O j Q x O j I 1 L j E x N j k 4 M z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0 Y W l s M z U 0 M y A o N y k v Q X V 0 b 1 J l b W 9 2 Z W R D b 2 x 1 b W 5 z M S 5 7 Q 2 9 s d W 1 u M S w w f S Z x d W 9 0 O y w m c X V v d D t T Z W N 0 a W 9 u M S 9 k Z X R h a W w z N T Q z I C g 3 K S 9 B d X R v U m V t b 3 Z l Z E N v b H V t b n M x L n t D b 2 x 1 b W 4 y L D F 9 J n F 1 b 3 Q 7 L C Z x d W 9 0 O 1 N l Y 3 R p b 2 4 x L 2 R l d G F p b D M 1 N D M g K D c p L 0 F 1 d G 9 S Z W 1 v d m V k Q 2 9 s d W 1 u c z E u e 0 N v b H V t b j M s M n 0 m c X V v d D s s J n F 1 b 3 Q 7 U 2 V j d G l v b j E v Z G V 0 Y W l s M z U 0 M y A o N y k v Q X V 0 b 1 J l b W 9 2 Z W R D b 2 x 1 b W 5 z M S 5 7 Q 2 9 s d W 1 u N C w z f S Z x d W 9 0 O y w m c X V v d D t T Z W N 0 a W 9 u M S 9 k Z X R h a W w z N T Q z I C g 3 K S 9 B d X R v U m V t b 3 Z l Z E N v b H V t b n M x L n t D b 2 x 1 b W 4 1 L D R 9 J n F 1 b 3 Q 7 L C Z x d W 9 0 O 1 N l Y 3 R p b 2 4 x L 2 R l d G F p b D M 1 N D M g K D c p L 0 F 1 d G 9 S Z W 1 v d m V k Q 2 9 s d W 1 u c z E u e 0 N v b H V t b j Y s N X 0 m c X V v d D s s J n F 1 b 3 Q 7 U 2 V j d G l v b j E v Z G V 0 Y W l s M z U 0 M y A o N y k v Q X V 0 b 1 J l b W 9 2 Z W R D b 2 x 1 b W 5 z M S 5 7 Q 2 9 s d W 1 u N y w 2 f S Z x d W 9 0 O y w m c X V v d D t T Z W N 0 a W 9 u M S 9 k Z X R h a W w z N T Q z I C g 3 K S 9 B d X R v U m V t b 3 Z l Z E N v b H V t b n M x L n t D b 2 x 1 b W 4 4 L D d 9 J n F 1 b 3 Q 7 L C Z x d W 9 0 O 1 N l Y 3 R p b 2 4 x L 2 R l d G F p b D M 1 N D M g K D c p L 0 F 1 d G 9 S Z W 1 v d m V k Q 2 9 s d W 1 u c z E u e 0 N v b H V t b j k s O H 0 m c X V v d D s s J n F 1 b 3 Q 7 U 2 V j d G l v b j E v Z G V 0 Y W l s M z U 0 M y A o N y k v Q X V 0 b 1 J l b W 9 2 Z W R D b 2 x 1 b W 5 z M S 5 7 Q 2 9 s d W 1 u M T A s O X 0 m c X V v d D s s J n F 1 b 3 Q 7 U 2 V j d G l v b j E v Z G V 0 Y W l s M z U 0 M y A o N y k v Q X V 0 b 1 J l b W 9 2 Z W R D b 2 x 1 b W 5 z M S 5 7 Q 2 9 s d W 1 u M T E s M T B 9 J n F 1 b 3 Q 7 L C Z x d W 9 0 O 1 N l Y 3 R p b 2 4 x L 2 R l d G F p b D M 1 N D M g K D c p L 0 F 1 d G 9 S Z W 1 v d m V k Q 2 9 s d W 1 u c z E u e 0 N v b H V t b j E y L D E x f S Z x d W 9 0 O y w m c X V v d D t T Z W N 0 a W 9 u M S 9 k Z X R h a W w z N T Q z I C g 3 K S 9 B d X R v U m V t b 3 Z l Z E N v b H V t b n M x L n t D b 2 x 1 b W 4 x M y w x M n 0 m c X V v d D s s J n F 1 b 3 Q 7 U 2 V j d G l v b j E v Z G V 0 Y W l s M z U 0 M y A o N y k v Q X V 0 b 1 J l b W 9 2 Z W R D b 2 x 1 b W 5 z M S 5 7 Q 2 9 s d W 1 u M T Q s M T N 9 J n F 1 b 3 Q 7 L C Z x d W 9 0 O 1 N l Y 3 R p b 2 4 x L 2 R l d G F p b D M 1 N D M g K D c p L 0 F 1 d G 9 S Z W 1 v d m V k Q 2 9 s d W 1 u c z E u e 0 N v b H V t b j E 1 L D E 0 f S Z x d W 9 0 O y w m c X V v d D t T Z W N 0 a W 9 u M S 9 k Z X R h a W w z N T Q z I C g 3 K S 9 B d X R v U m V t b 3 Z l Z E N v b H V t b n M x L n t D b 2 x 1 b W 4 x N i w x N X 0 m c X V v d D s s J n F 1 b 3 Q 7 U 2 V j d G l v b j E v Z G V 0 Y W l s M z U 0 M y A o N y k v Q X V 0 b 1 J l b W 9 2 Z W R D b 2 x 1 b W 5 z M S 5 7 Q 2 9 s d W 1 u M T c s M T Z 9 J n F 1 b 3 Q 7 L C Z x d W 9 0 O 1 N l Y 3 R p b 2 4 x L 2 R l d G F p b D M 1 N D M g K D c p L 0 F 1 d G 9 S Z W 1 v d m V k Q 2 9 s d W 1 u c z E u e 0 N v b H V t b j E 4 L D E 3 f S Z x d W 9 0 O y w m c X V v d D t T Z W N 0 a W 9 u M S 9 k Z X R h a W w z N T Q z I C g 3 K S 9 B d X R v U m V t b 3 Z l Z E N v b H V t b n M x L n t D b 2 x 1 b W 4 x O S w x O H 0 m c X V v d D s s J n F 1 b 3 Q 7 U 2 V j d G l v b j E v Z G V 0 Y W l s M z U 0 M y A o N y k v Q X V 0 b 1 J l b W 9 2 Z W R D b 2 x 1 b W 5 z M S 5 7 Q 2 9 s d W 1 u M j A s M T l 9 J n F 1 b 3 Q 7 L C Z x d W 9 0 O 1 N l Y 3 R p b 2 4 x L 2 R l d G F p b D M 1 N D M g K D c p L 0 F 1 d G 9 S Z W 1 v d m V k Q 2 9 s d W 1 u c z E u e 0 N v b H V t b j I x L D I w f S Z x d W 9 0 O y w m c X V v d D t T Z W N 0 a W 9 u M S 9 k Z X R h a W w z N T Q z I C g 3 K S 9 B d X R v U m V t b 3 Z l Z E N v b H V t b n M x L n t D b 2 x 1 b W 4 y M i w y M X 0 m c X V v d D s s J n F 1 b 3 Q 7 U 2 V j d G l v b j E v Z G V 0 Y W l s M z U 0 M y A o N y k v Q X V 0 b 1 J l b W 9 2 Z W R D b 2 x 1 b W 5 z M S 5 7 Q 2 9 s d W 1 u M j M s M j J 9 J n F 1 b 3 Q 7 L C Z x d W 9 0 O 1 N l Y 3 R p b 2 4 x L 2 R l d G F p b D M 1 N D M g K D c p L 0 F 1 d G 9 S Z W 1 v d m V k Q 2 9 s d W 1 u c z E u e 0 N v b H V t b j I 0 L D I z f S Z x d W 9 0 O y w m c X V v d D t T Z W N 0 a W 9 u M S 9 k Z X R h a W w z N T Q z I C g 3 K S 9 B d X R v U m V t b 3 Z l Z E N v b H V t b n M x L n t D b 2 x 1 b W 4 y N S w y N H 0 m c X V v d D s s J n F 1 b 3 Q 7 U 2 V j d G l v b j E v Z G V 0 Y W l s M z U 0 M y A o N y k v Q X V 0 b 1 J l b W 9 2 Z W R D b 2 x 1 b W 5 z M S 5 7 Q 2 9 s d W 1 u M j Y s M j V 9 J n F 1 b 3 Q 7 L C Z x d W 9 0 O 1 N l Y 3 R p b 2 4 x L 2 R l d G F p b D M 1 N D M g K D c p L 0 F 1 d G 9 S Z W 1 v d m V k Q 2 9 s d W 1 u c z E u e 0 N v b H V t b j I 3 L D I 2 f S Z x d W 9 0 O y w m c X V v d D t T Z W N 0 a W 9 u M S 9 k Z X R h a W w z N T Q z I C g 3 K S 9 B d X R v U m V t b 3 Z l Z E N v b H V t b n M x L n t D b 2 x 1 b W 4 y O C w y N 3 0 m c X V v d D s s J n F 1 b 3 Q 7 U 2 V j d G l v b j E v Z G V 0 Y W l s M z U 0 M y A o N y k v Q X V 0 b 1 J l b W 9 2 Z W R D b 2 x 1 b W 5 z M S 5 7 Q 2 9 s d W 1 u M j k s M j h 9 J n F 1 b 3 Q 7 L C Z x d W 9 0 O 1 N l Y 3 R p b 2 4 x L 2 R l d G F p b D M 1 N D M g K D c p L 0 F 1 d G 9 S Z W 1 v d m V k Q 2 9 s d W 1 u c z E u e 0 N v b H V t b j M w L D I 5 f S Z x d W 9 0 O y w m c X V v d D t T Z W N 0 a W 9 u M S 9 k Z X R h a W w z N T Q z I C g 3 K S 9 B d X R v U m V t b 3 Z l Z E N v b H V t b n M x L n t D b 2 x 1 b W 4 z M S w z M H 0 m c X V v d D s s J n F 1 b 3 Q 7 U 2 V j d G l v b j E v Z G V 0 Y W l s M z U 0 M y A o N y k v Q X V 0 b 1 J l b W 9 2 Z W R D b 2 x 1 b W 5 z M S 5 7 Q 2 9 s d W 1 u M z I s M z F 9 J n F 1 b 3 Q 7 L C Z x d W 9 0 O 1 N l Y 3 R p b 2 4 x L 2 R l d G F p b D M 1 N D M g K D c p L 0 F 1 d G 9 S Z W 1 v d m V k Q 2 9 s d W 1 u c z E u e 0 N v b H V t b j M z L D M y f S Z x d W 9 0 O y w m c X V v d D t T Z W N 0 a W 9 u M S 9 k Z X R h a W w z N T Q z I C g 3 K S 9 B d X R v U m V t b 3 Z l Z E N v b H V t b n M x L n t D b 2 x 1 b W 4 z N C w z M 3 0 m c X V v d D s s J n F 1 b 3 Q 7 U 2 V j d G l v b j E v Z G V 0 Y W l s M z U 0 M y A o N y k v Q X V 0 b 1 J l b W 9 2 Z W R D b 2 x 1 b W 5 z M S 5 7 Q 2 9 s d W 1 u M z U s M z R 9 J n F 1 b 3 Q 7 L C Z x d W 9 0 O 1 N l Y 3 R p b 2 4 x L 2 R l d G F p b D M 1 N D M g K D c p L 0 F 1 d G 9 S Z W 1 v d m V k Q 2 9 s d W 1 u c z E u e 0 N v b H V t b j M 2 L D M 1 f S Z x d W 9 0 O y w m c X V v d D t T Z W N 0 a W 9 u M S 9 k Z X R h a W w z N T Q z I C g 3 K S 9 B d X R v U m V t b 3 Z l Z E N v b H V t b n M x L n t D b 2 x 1 b W 4 z N y w z N n 0 m c X V v d D s s J n F 1 b 3 Q 7 U 2 V j d G l v b j E v Z G V 0 Y W l s M z U 0 M y A o N y k v Q X V 0 b 1 J l b W 9 2 Z W R D b 2 x 1 b W 5 z M S 5 7 Q 2 9 s d W 1 u M z g s M z d 9 J n F 1 b 3 Q 7 L C Z x d W 9 0 O 1 N l Y 3 R p b 2 4 x L 2 R l d G F p b D M 1 N D M g K D c p L 0 F 1 d G 9 S Z W 1 v d m V k Q 2 9 s d W 1 u c z E u e 0 N v b H V t b j M 5 L D M 4 f S Z x d W 9 0 O y w m c X V v d D t T Z W N 0 a W 9 u M S 9 k Z X R h a W w z N T Q z I C g 3 K S 9 B d X R v U m V t b 3 Z l Z E N v b H V t b n M x L n t D b 2 x 1 b W 4 0 M C w z O X 0 m c X V v d D s s J n F 1 b 3 Q 7 U 2 V j d G l v b j E v Z G V 0 Y W l s M z U 0 M y A o N y k v Q X V 0 b 1 J l b W 9 2 Z W R D b 2 x 1 b W 5 z M S 5 7 Q 2 9 s d W 1 u N D E s N D B 9 J n F 1 b 3 Q 7 L C Z x d W 9 0 O 1 N l Y 3 R p b 2 4 x L 2 R l d G F p b D M 1 N D M g K D c p L 0 F 1 d G 9 S Z W 1 v d m V k Q 2 9 s d W 1 u c z E u e 0 N v b H V t b j Q y L D Q x f S Z x d W 9 0 O y w m c X V v d D t T Z W N 0 a W 9 u M S 9 k Z X R h a W w z N T Q z I C g 3 K S 9 B d X R v U m V t b 3 Z l Z E N v b H V t b n M x L n t D b 2 x 1 b W 4 0 M y w 0 M n 0 m c X V v d D s s J n F 1 b 3 Q 7 U 2 V j d G l v b j E v Z G V 0 Y W l s M z U 0 M y A o N y k v Q X V 0 b 1 J l b W 9 2 Z W R D b 2 x 1 b W 5 z M S 5 7 Q 2 9 s d W 1 u N D Q s N D N 9 J n F 1 b 3 Q 7 L C Z x d W 9 0 O 1 N l Y 3 R p b 2 4 x L 2 R l d G F p b D M 1 N D M g K D c p L 0 F 1 d G 9 S Z W 1 v d m V k Q 2 9 s d W 1 u c z E u e 0 N v b H V t b j Q 1 L D Q 0 f S Z x d W 9 0 O y w m c X V v d D t T Z W N 0 a W 9 u M S 9 k Z X R h a W w z N T Q z I C g 3 K S 9 B d X R v U m V t b 3 Z l Z E N v b H V t b n M x L n t D b 2 x 1 b W 4 0 N i w 0 N X 0 m c X V v d D s s J n F 1 b 3 Q 7 U 2 V j d G l v b j E v Z G V 0 Y W l s M z U 0 M y A o N y k v Q X V 0 b 1 J l b W 9 2 Z W R D b 2 x 1 b W 5 z M S 5 7 Q 2 9 s d W 1 u N D c s N D Z 9 J n F 1 b 3 Q 7 L C Z x d W 9 0 O 1 N l Y 3 R p b 2 4 x L 2 R l d G F p b D M 1 N D M g K D c p L 0 F 1 d G 9 S Z W 1 v d m V k Q 2 9 s d W 1 u c z E u e 0 N v b H V t b j Q 4 L D Q 3 f S Z x d W 9 0 O y w m c X V v d D t T Z W N 0 a W 9 u M S 9 k Z X R h a W w z N T Q z I C g 3 K S 9 B d X R v U m V t b 3 Z l Z E N v b H V t b n M x L n t D b 2 x 1 b W 4 0 O S w 0 O H 0 m c X V v d D s s J n F 1 b 3 Q 7 U 2 V j d G l v b j E v Z G V 0 Y W l s M z U 0 M y A o N y k v Q X V 0 b 1 J l b W 9 2 Z W R D b 2 x 1 b W 5 z M S 5 7 Q 2 9 s d W 1 u N T A s N D l 9 J n F 1 b 3 Q 7 L C Z x d W 9 0 O 1 N l Y 3 R p b 2 4 x L 2 R l d G F p b D M 1 N D M g K D c p L 0 F 1 d G 9 S Z W 1 v d m V k Q 2 9 s d W 1 u c z E u e 0 N v b H V t b j U x L D U w f S Z x d W 9 0 O y w m c X V v d D t T Z W N 0 a W 9 u M S 9 k Z X R h a W w z N T Q z I C g 3 K S 9 B d X R v U m V t b 3 Z l Z E N v b H V t b n M x L n t D b 2 x 1 b W 4 1 M i w 1 M X 0 m c X V v d D s s J n F 1 b 3 Q 7 U 2 V j d G l v b j E v Z G V 0 Y W l s M z U 0 M y A o N y k v Q X V 0 b 1 J l b W 9 2 Z W R D b 2 x 1 b W 5 z M S 5 7 Q 2 9 s d W 1 u N T M s N T J 9 J n F 1 b 3 Q 7 L C Z x d W 9 0 O 1 N l Y 3 R p b 2 4 x L 2 R l d G F p b D M 1 N D M g K D c p L 0 F 1 d G 9 S Z W 1 v d m V k Q 2 9 s d W 1 u c z E u e 0 N v b H V t b j U 0 L D U z f S Z x d W 9 0 O y w m c X V v d D t T Z W N 0 a W 9 u M S 9 k Z X R h a W w z N T Q z I C g 3 K S 9 B d X R v U m V t b 3 Z l Z E N v b H V t b n M x L n t D b 2 x 1 b W 4 1 N S w 1 N H 0 m c X V v d D s s J n F 1 b 3 Q 7 U 2 V j d G l v b j E v Z G V 0 Y W l s M z U 0 M y A o N y k v Q X V 0 b 1 J l b W 9 2 Z W R D b 2 x 1 b W 5 z M S 5 7 Q 2 9 s d W 1 u N T Y s N T V 9 J n F 1 b 3 Q 7 L C Z x d W 9 0 O 1 N l Y 3 R p b 2 4 x L 2 R l d G F p b D M 1 N D M g K D c p L 0 F 1 d G 9 S Z W 1 v d m V k Q 2 9 s d W 1 u c z E u e 0 N v b H V t b j U 3 L D U 2 f S Z x d W 9 0 O y w m c X V v d D t T Z W N 0 a W 9 u M S 9 k Z X R h a W w z N T Q z I C g 3 K S 9 B d X R v U m V t b 3 Z l Z E N v b H V t b n M x L n t D b 2 x 1 b W 4 1 O C w 1 N 3 0 m c X V v d D s s J n F 1 b 3 Q 7 U 2 V j d G l v b j E v Z G V 0 Y W l s M z U 0 M y A o N y k v Q X V 0 b 1 J l b W 9 2 Z W R D b 2 x 1 b W 5 z M S 5 7 Q 2 9 s d W 1 u N T k s N T h 9 J n F 1 b 3 Q 7 L C Z x d W 9 0 O 1 N l Y 3 R p b 2 4 x L 2 R l d G F p b D M 1 N D M g K D c p L 0 F 1 d G 9 S Z W 1 v d m V k Q 2 9 s d W 1 u c z E u e 0 N v b H V t b j Y w L D U 5 f S Z x d W 9 0 O y w m c X V v d D t T Z W N 0 a W 9 u M S 9 k Z X R h a W w z N T Q z I C g 3 K S 9 B d X R v U m V t b 3 Z l Z E N v b H V t b n M x L n t D b 2 x 1 b W 4 2 M S w 2 M H 0 m c X V v d D s s J n F 1 b 3 Q 7 U 2 V j d G l v b j E v Z G V 0 Y W l s M z U 0 M y A o N y k v Q X V 0 b 1 J l b W 9 2 Z W R D b 2 x 1 b W 5 z M S 5 7 Q 2 9 s d W 1 u N j I s N j F 9 J n F 1 b 3 Q 7 L C Z x d W 9 0 O 1 N l Y 3 R p b 2 4 x L 2 R l d G F p b D M 1 N D M g K D c p L 0 F 1 d G 9 S Z W 1 v d m V k Q 2 9 s d W 1 u c z E u e 0 N v b H V t b j Y z L D Y y f S Z x d W 9 0 O y w m c X V v d D t T Z W N 0 a W 9 u M S 9 k Z X R h a W w z N T Q z I C g 3 K S 9 B d X R v U m V t b 3 Z l Z E N v b H V t b n M x L n t D b 2 x 1 b W 4 2 N C w 2 M 3 0 m c X V v d D s s J n F 1 b 3 Q 7 U 2 V j d G l v b j E v Z G V 0 Y W l s M z U 0 M y A o N y k v Q X V 0 b 1 J l b W 9 2 Z W R D b 2 x 1 b W 5 z M S 5 7 Q 2 9 s d W 1 u N j U s N j R 9 J n F 1 b 3 Q 7 L C Z x d W 9 0 O 1 N l Y 3 R p b 2 4 x L 2 R l d G F p b D M 1 N D M g K D c p L 0 F 1 d G 9 S Z W 1 v d m V k Q 2 9 s d W 1 u c z E u e 0 N v b H V t b j Y 2 L D Y 1 f S Z x d W 9 0 O y w m c X V v d D t T Z W N 0 a W 9 u M S 9 k Z X R h a W w z N T Q z I C g 3 K S 9 B d X R v U m V t b 3 Z l Z E N v b H V t b n M x L n t D b 2 x 1 b W 4 2 N y w 2 N n 0 m c X V v d D s s J n F 1 b 3 Q 7 U 2 V j d G l v b j E v Z G V 0 Y W l s M z U 0 M y A o N y k v Q X V 0 b 1 J l b W 9 2 Z W R D b 2 x 1 b W 5 z M S 5 7 Q 2 9 s d W 1 u N j g s N j d 9 J n F 1 b 3 Q 7 L C Z x d W 9 0 O 1 N l Y 3 R p b 2 4 x L 2 R l d G F p b D M 1 N D M g K D c p L 0 F 1 d G 9 S Z W 1 v d m V k Q 2 9 s d W 1 u c z E u e 0 N v b H V t b j Y 5 L D Y 4 f S Z x d W 9 0 O y w m c X V v d D t T Z W N 0 a W 9 u M S 9 k Z X R h a W w z N T Q z I C g 3 K S 9 B d X R v U m V t b 3 Z l Z E N v b H V t b n M x L n t D b 2 x 1 b W 4 3 M C w 2 O X 0 m c X V v d D s s J n F 1 b 3 Q 7 U 2 V j d G l v b j E v Z G V 0 Y W l s M z U 0 M y A o N y k v Q X V 0 b 1 J l b W 9 2 Z W R D b 2 x 1 b W 5 z M S 5 7 Q 2 9 s d W 1 u N z E s N z B 9 J n F 1 b 3 Q 7 L C Z x d W 9 0 O 1 N l Y 3 R p b 2 4 x L 2 R l d G F p b D M 1 N D M g K D c p L 0 F 1 d G 9 S Z W 1 v d m V k Q 2 9 s d W 1 u c z E u e 0 N v b H V t b j c y L D c x f S Z x d W 9 0 O y w m c X V v d D t T Z W N 0 a W 9 u M S 9 k Z X R h a W w z N T Q z I C g 3 K S 9 B d X R v U m V t b 3 Z l Z E N v b H V t b n M x L n t D b 2 x 1 b W 4 3 M y w 3 M n 0 m c X V v d D s s J n F 1 b 3 Q 7 U 2 V j d G l v b j E v Z G V 0 Y W l s M z U 0 M y A o N y k v Q X V 0 b 1 J l b W 9 2 Z W R D b 2 x 1 b W 5 z M S 5 7 Q 2 9 s d W 1 u N z Q s N z N 9 J n F 1 b 3 Q 7 L C Z x d W 9 0 O 1 N l Y 3 R p b 2 4 x L 2 R l d G F p b D M 1 N D M g K D c p L 0 F 1 d G 9 S Z W 1 v d m V k Q 2 9 s d W 1 u c z E u e 0 N v b H V t b j c 1 L D c 0 f S Z x d W 9 0 O y w m c X V v d D t T Z W N 0 a W 9 u M S 9 k Z X R h a W w z N T Q z I C g 3 K S 9 B d X R v U m V t b 3 Z l Z E N v b H V t b n M x L n t D b 2 x 1 b W 4 3 N i w 3 N X 0 m c X V v d D s s J n F 1 b 3 Q 7 U 2 V j d G l v b j E v Z G V 0 Y W l s M z U 0 M y A o N y k v Q X V 0 b 1 J l b W 9 2 Z W R D b 2 x 1 b W 5 z M S 5 7 Q 2 9 s d W 1 u N z c s N z Z 9 J n F 1 b 3 Q 7 L C Z x d W 9 0 O 1 N l Y 3 R p b 2 4 x L 2 R l d G F p b D M 1 N D M g K D c p L 0 F 1 d G 9 S Z W 1 v d m V k Q 2 9 s d W 1 u c z E u e 0 N v b H V t b j c 4 L D c 3 f S Z x d W 9 0 O y w m c X V v d D t T Z W N 0 a W 9 u M S 9 k Z X R h a W w z N T Q z I C g 3 K S 9 B d X R v U m V t b 3 Z l Z E N v b H V t b n M x L n t D b 2 x 1 b W 4 3 O S w 3 O H 0 m c X V v d D s s J n F 1 b 3 Q 7 U 2 V j d G l v b j E v Z G V 0 Y W l s M z U 0 M y A o N y k v Q X V 0 b 1 J l b W 9 2 Z W R D b 2 x 1 b W 5 z M S 5 7 Q 2 9 s d W 1 u O D A s N z l 9 J n F 1 b 3 Q 7 L C Z x d W 9 0 O 1 N l Y 3 R p b 2 4 x L 2 R l d G F p b D M 1 N D M g K D c p L 0 F 1 d G 9 S Z W 1 v d m V k Q 2 9 s d W 1 u c z E u e 0 N v b H V t b j g x L D g w f S Z x d W 9 0 O y w m c X V v d D t T Z W N 0 a W 9 u M S 9 k Z X R h a W w z N T Q z I C g 3 K S 9 B d X R v U m V t b 3 Z l Z E N v b H V t b n M x L n t D b 2 x 1 b W 4 4 M i w 4 M X 0 m c X V v d D s s J n F 1 b 3 Q 7 U 2 V j d G l v b j E v Z G V 0 Y W l s M z U 0 M y A o N y k v Q X V 0 b 1 J l b W 9 2 Z W R D b 2 x 1 b W 5 z M S 5 7 Q 2 9 s d W 1 u O D M s O D J 9 J n F 1 b 3 Q 7 L C Z x d W 9 0 O 1 N l Y 3 R p b 2 4 x L 2 R l d G F p b D M 1 N D M g K D c p L 0 F 1 d G 9 S Z W 1 v d m V k Q 2 9 s d W 1 u c z E u e 0 N v b H V t b j g 0 L D g z f S Z x d W 9 0 O y w m c X V v d D t T Z W N 0 a W 9 u M S 9 k Z X R h a W w z N T Q z I C g 3 K S 9 B d X R v U m V t b 3 Z l Z E N v b H V t b n M x L n t D b 2 x 1 b W 4 4 N S w 4 N H 0 m c X V v d D s s J n F 1 b 3 Q 7 U 2 V j d G l v b j E v Z G V 0 Y W l s M z U 0 M y A o N y k v Q X V 0 b 1 J l b W 9 2 Z W R D b 2 x 1 b W 5 z M S 5 7 Q 2 9 s d W 1 u O D Y s O D V 9 J n F 1 b 3 Q 7 L C Z x d W 9 0 O 1 N l Y 3 R p b 2 4 x L 2 R l d G F p b D M 1 N D M g K D c p L 0 F 1 d G 9 S Z W 1 v d m V k Q 2 9 s d W 1 u c z E u e 0 N v b H V t b j g 3 L D g 2 f S Z x d W 9 0 O y w m c X V v d D t T Z W N 0 a W 9 u M S 9 k Z X R h a W w z N T Q z I C g 3 K S 9 B d X R v U m V t b 3 Z l Z E N v b H V t b n M x L n t D b 2 x 1 b W 4 4 O C w 4 N 3 0 m c X V v d D s s J n F 1 b 3 Q 7 U 2 V j d G l v b j E v Z G V 0 Y W l s M z U 0 M y A o N y k v Q X V 0 b 1 J l b W 9 2 Z W R D b 2 x 1 b W 5 z M S 5 7 Q 2 9 s d W 1 u O D k s O D h 9 J n F 1 b 3 Q 7 L C Z x d W 9 0 O 1 N l Y 3 R p b 2 4 x L 2 R l d G F p b D M 1 N D M g K D c p L 0 F 1 d G 9 S Z W 1 v d m V k Q 2 9 s d W 1 u c z E u e 0 N v b H V t b j k w L D g 5 f S Z x d W 9 0 O y w m c X V v d D t T Z W N 0 a W 9 u M S 9 k Z X R h a W w z N T Q z I C g 3 K S 9 B d X R v U m V t b 3 Z l Z E N v b H V t b n M x L n t D b 2 x 1 b W 4 5 M S w 5 M H 0 m c X V v d D s s J n F 1 b 3 Q 7 U 2 V j d G l v b j E v Z G V 0 Y W l s M z U 0 M y A o N y k v Q X V 0 b 1 J l b W 9 2 Z W R D b 2 x 1 b W 5 z M S 5 7 Q 2 9 s d W 1 u O T I s O T F 9 J n F 1 b 3 Q 7 L C Z x d W 9 0 O 1 N l Y 3 R p b 2 4 x L 2 R l d G F p b D M 1 N D M g K D c p L 0 F 1 d G 9 S Z W 1 v d m V k Q 2 9 s d W 1 u c z E u e 0 N v b H V t b j k z L D k y f S Z x d W 9 0 O y w m c X V v d D t T Z W N 0 a W 9 u M S 9 k Z X R h a W w z N T Q z I C g 3 K S 9 B d X R v U m V t b 3 Z l Z E N v b H V t b n M x L n t D b 2 x 1 b W 4 5 N C w 5 M 3 0 m c X V v d D s s J n F 1 b 3 Q 7 U 2 V j d G l v b j E v Z G V 0 Y W l s M z U 0 M y A o N y k v Q X V 0 b 1 J l b W 9 2 Z W R D b 2 x 1 b W 5 z M S 5 7 Q 2 9 s d W 1 u O T U s O T R 9 J n F 1 b 3 Q 7 L C Z x d W 9 0 O 1 N l Y 3 R p b 2 4 x L 2 R l d G F p b D M 1 N D M g K D c p L 0 F 1 d G 9 S Z W 1 v d m V k Q 2 9 s d W 1 u c z E u e 0 N v b H V t b j k 2 L D k 1 f S Z x d W 9 0 O y w m c X V v d D t T Z W N 0 a W 9 u M S 9 k Z X R h a W w z N T Q z I C g 3 K S 9 B d X R v U m V t b 3 Z l Z E N v b H V t b n M x L n t D b 2 x 1 b W 4 5 N y w 5 N n 0 m c X V v d D s s J n F 1 b 3 Q 7 U 2 V j d G l v b j E v Z G V 0 Y W l s M z U 0 M y A o N y k v Q X V 0 b 1 J l b W 9 2 Z W R D b 2 x 1 b W 5 z M S 5 7 Q 2 9 s d W 1 u O T g s O T d 9 J n F 1 b 3 Q 7 L C Z x d W 9 0 O 1 N l Y 3 R p b 2 4 x L 2 R l d G F p b D M 1 N D M g K D c p L 0 F 1 d G 9 S Z W 1 v d m V k Q 2 9 s d W 1 u c z E u e 0 N v b H V t b j k 5 L D k 4 f S Z x d W 9 0 O y w m c X V v d D t T Z W N 0 a W 9 u M S 9 k Z X R h a W w z N T Q z I C g 3 K S 9 B d X R v U m V t b 3 Z l Z E N v b H V t b n M x L n t D b 2 x 1 b W 4 x M D A s O T l 9 J n F 1 b 3 Q 7 L C Z x d W 9 0 O 1 N l Y 3 R p b 2 4 x L 2 R l d G F p b D M 1 N D M g K D c p L 0 F 1 d G 9 S Z W 1 v d m V k Q 2 9 s d W 1 u c z E u e 0 N v b H V t b j E w M S w x M D B 9 J n F 1 b 3 Q 7 L C Z x d W 9 0 O 1 N l Y 3 R p b 2 4 x L 2 R l d G F p b D M 1 N D M g K D c p L 0 F 1 d G 9 S Z W 1 v d m V k Q 2 9 s d W 1 u c z E u e 0 N v b H V t b j E w M i w x M D F 9 J n F 1 b 3 Q 7 L C Z x d W 9 0 O 1 N l Y 3 R p b 2 4 x L 2 R l d G F p b D M 1 N D M g K D c p L 0 F 1 d G 9 S Z W 1 v d m V k Q 2 9 s d W 1 u c z E u e 0 N v b H V t b j E w M y w x M D J 9 J n F 1 b 3 Q 7 L C Z x d W 9 0 O 1 N l Y 3 R p b 2 4 x L 2 R l d G F p b D M 1 N D M g K D c p L 0 F 1 d G 9 S Z W 1 v d m V k Q 2 9 s d W 1 u c z E u e 0 N v b H V t b j E w N C w x M D N 9 J n F 1 b 3 Q 7 L C Z x d W 9 0 O 1 N l Y 3 R p b 2 4 x L 2 R l d G F p b D M 1 N D M g K D c p L 0 F 1 d G 9 S Z W 1 v d m V k Q 2 9 s d W 1 u c z E u e 0 N v b H V t b j E w N S w x M D R 9 J n F 1 b 3 Q 7 L C Z x d W 9 0 O 1 N l Y 3 R p b 2 4 x L 2 R l d G F p b D M 1 N D M g K D c p L 0 F 1 d G 9 S Z W 1 v d m V k Q 2 9 s d W 1 u c z E u e 0 N v b H V t b j E w N i w x M D V 9 J n F 1 b 3 Q 7 L C Z x d W 9 0 O 1 N l Y 3 R p b 2 4 x L 2 R l d G F p b D M 1 N D M g K D c p L 0 F 1 d G 9 S Z W 1 v d m V k Q 2 9 s d W 1 u c z E u e 0 N v b H V t b j E w N y w x M D Z 9 J n F 1 b 3 Q 7 L C Z x d W 9 0 O 1 N l Y 3 R p b 2 4 x L 2 R l d G F p b D M 1 N D M g K D c p L 0 F 1 d G 9 S Z W 1 v d m V k Q 2 9 s d W 1 u c z E u e 0 N v b H V t b j E w O C w x M D d 9 J n F 1 b 3 Q 7 L C Z x d W 9 0 O 1 N l Y 3 R p b 2 4 x L 2 R l d G F p b D M 1 N D M g K D c p L 0 F 1 d G 9 S Z W 1 v d m V k Q 2 9 s d W 1 u c z E u e 0 N v b H V t b j E w O S w x M D h 9 J n F 1 b 3 Q 7 L C Z x d W 9 0 O 1 N l Y 3 R p b 2 4 x L 2 R l d G F p b D M 1 N D M g K D c p L 0 F 1 d G 9 S Z W 1 v d m V k Q 2 9 s d W 1 u c z E u e 0 N v b H V t b j E x M C w x M D l 9 J n F 1 b 3 Q 7 L C Z x d W 9 0 O 1 N l Y 3 R p b 2 4 x L 2 R l d G F p b D M 1 N D M g K D c p L 0 F 1 d G 9 S Z W 1 v d m V k Q 2 9 s d W 1 u c z E u e 0 N v b H V t b j E x M S w x M T B 9 J n F 1 b 3 Q 7 L C Z x d W 9 0 O 1 N l Y 3 R p b 2 4 x L 2 R l d G F p b D M 1 N D M g K D c p L 0 F 1 d G 9 S Z W 1 v d m V k Q 2 9 s d W 1 u c z E u e 0 N v b H V t b j E x M i w x M T F 9 J n F 1 b 3 Q 7 L C Z x d W 9 0 O 1 N l Y 3 R p b 2 4 x L 2 R l d G F p b D M 1 N D M g K D c p L 0 F 1 d G 9 S Z W 1 v d m V k Q 2 9 s d W 1 u c z E u e 0 N v b H V t b j E x M y w x M T J 9 J n F 1 b 3 Q 7 L C Z x d W 9 0 O 1 N l Y 3 R p b 2 4 x L 2 R l d G F p b D M 1 N D M g K D c p L 0 F 1 d G 9 S Z W 1 v d m V k Q 2 9 s d W 1 u c z E u e 0 N v b H V t b j E x N C w x M T N 9 J n F 1 b 3 Q 7 L C Z x d W 9 0 O 1 N l Y 3 R p b 2 4 x L 2 R l d G F p b D M 1 N D M g K D c p L 0 F 1 d G 9 S Z W 1 v d m V k Q 2 9 s d W 1 u c z E u e 0 N v b H V t b j E x N S w x M T R 9 J n F 1 b 3 Q 7 L C Z x d W 9 0 O 1 N l Y 3 R p b 2 4 x L 2 R l d G F p b D M 1 N D M g K D c p L 0 F 1 d G 9 S Z W 1 v d m V k Q 2 9 s d W 1 u c z E u e 0 N v b H V t b j E x N i w x M T V 9 J n F 1 b 3 Q 7 L C Z x d W 9 0 O 1 N l Y 3 R p b 2 4 x L 2 R l d G F p b D M 1 N D M g K D c p L 0 F 1 d G 9 S Z W 1 v d m V k Q 2 9 s d W 1 u c z E u e 0 N v b H V t b j E x N y w x M T Z 9 J n F 1 b 3 Q 7 L C Z x d W 9 0 O 1 N l Y 3 R p b 2 4 x L 2 R l d G F p b D M 1 N D M g K D c p L 0 F 1 d G 9 S Z W 1 v d m V k Q 2 9 s d W 1 u c z E u e 0 N v b H V t b j E x O C w x M T d 9 J n F 1 b 3 Q 7 L C Z x d W 9 0 O 1 N l Y 3 R p b 2 4 x L 2 R l d G F p b D M 1 N D M g K D c p L 0 F 1 d G 9 S Z W 1 v d m V k Q 2 9 s d W 1 u c z E u e 0 N v b H V t b j E x O S w x M T h 9 J n F 1 b 3 Q 7 L C Z x d W 9 0 O 1 N l Y 3 R p b 2 4 x L 2 R l d G F p b D M 1 N D M g K D c p L 0 F 1 d G 9 S Z W 1 v d m V k Q 2 9 s d W 1 u c z E u e 0 N v b H V t b j E y M C w x M T l 9 J n F 1 b 3 Q 7 L C Z x d W 9 0 O 1 N l Y 3 R p b 2 4 x L 2 R l d G F p b D M 1 N D M g K D c p L 0 F 1 d G 9 S Z W 1 v d m V k Q 2 9 s d W 1 u c z E u e 0 N v b H V t b j E y M S w x M j B 9 J n F 1 b 3 Q 7 L C Z x d W 9 0 O 1 N l Y 3 R p b 2 4 x L 2 R l d G F p b D M 1 N D M g K D c p L 0 F 1 d G 9 S Z W 1 v d m V k Q 2 9 s d W 1 u c z E u e 0 N v b H V t b j E y M i w x M j F 9 J n F 1 b 3 Q 7 L C Z x d W 9 0 O 1 N l Y 3 R p b 2 4 x L 2 R l d G F p b D M 1 N D M g K D c p L 0 F 1 d G 9 S Z W 1 v d m V k Q 2 9 s d W 1 u c z E u e 0 N v b H V t b j E y M y w x M j J 9 J n F 1 b 3 Q 7 L C Z x d W 9 0 O 1 N l Y 3 R p b 2 4 x L 2 R l d G F p b D M 1 N D M g K D c p L 0 F 1 d G 9 S Z W 1 v d m V k Q 2 9 s d W 1 u c z E u e 0 N v b H V t b j E y N C w x M j N 9 J n F 1 b 3 Q 7 L C Z x d W 9 0 O 1 N l Y 3 R p b 2 4 x L 2 R l d G F p b D M 1 N D M g K D c p L 0 F 1 d G 9 S Z W 1 v d m V k Q 2 9 s d W 1 u c z E u e 0 N v b H V t b j E y N S w x M j R 9 J n F 1 b 3 Q 7 L C Z x d W 9 0 O 1 N l Y 3 R p b 2 4 x L 2 R l d G F p b D M 1 N D M g K D c p L 0 F 1 d G 9 S Z W 1 v d m V k Q 2 9 s d W 1 u c z E u e 0 N v b H V t b j E y N i w x M j V 9 J n F 1 b 3 Q 7 L C Z x d W 9 0 O 1 N l Y 3 R p b 2 4 x L 2 R l d G F p b D M 1 N D M g K D c p L 0 F 1 d G 9 S Z W 1 v d m V k Q 2 9 s d W 1 u c z E u e 0 N v b H V t b j E y N y w x M j Z 9 J n F 1 b 3 Q 7 L C Z x d W 9 0 O 1 N l Y 3 R p b 2 4 x L 2 R l d G F p b D M 1 N D M g K D c p L 0 F 1 d G 9 S Z W 1 v d m V k Q 2 9 s d W 1 u c z E u e 0 N v b H V t b j E y O C w x M j d 9 J n F 1 b 3 Q 7 L C Z x d W 9 0 O 1 N l Y 3 R p b 2 4 x L 2 R l d G F p b D M 1 N D M g K D c p L 0 F 1 d G 9 S Z W 1 v d m V k Q 2 9 s d W 1 u c z E u e 0 N v b H V t b j E y O S w x M j h 9 J n F 1 b 3 Q 7 L C Z x d W 9 0 O 1 N l Y 3 R p b 2 4 x L 2 R l d G F p b D M 1 N D M g K D c p L 0 F 1 d G 9 S Z W 1 v d m V k Q 2 9 s d W 1 u c z E u e 0 N v b H V t b j E z M C w x M j l 9 J n F 1 b 3 Q 7 L C Z x d W 9 0 O 1 N l Y 3 R p b 2 4 x L 2 R l d G F p b D M 1 N D M g K D c p L 0 F 1 d G 9 S Z W 1 v d m V k Q 2 9 s d W 1 u c z E u e 0 N v b H V t b j E z M S w x M z B 9 J n F 1 b 3 Q 7 L C Z x d W 9 0 O 1 N l Y 3 R p b 2 4 x L 2 R l d G F p b D M 1 N D M g K D c p L 0 F 1 d G 9 S Z W 1 v d m V k Q 2 9 s d W 1 u c z E u e 0 N v b H V t b j E z M i w x M z F 9 J n F 1 b 3 Q 7 L C Z x d W 9 0 O 1 N l Y 3 R p b 2 4 x L 2 R l d G F p b D M 1 N D M g K D c p L 0 F 1 d G 9 S Z W 1 v d m V k Q 2 9 s d W 1 u c z E u e 0 N v b H V t b j E z M y w x M z J 9 J n F 1 b 3 Q 7 L C Z x d W 9 0 O 1 N l Y 3 R p b 2 4 x L 2 R l d G F p b D M 1 N D M g K D c p L 0 F 1 d G 9 S Z W 1 v d m V k Q 2 9 s d W 1 u c z E u e 0 N v b H V t b j E z N C w x M z N 9 J n F 1 b 3 Q 7 L C Z x d W 9 0 O 1 N l Y 3 R p b 2 4 x L 2 R l d G F p b D M 1 N D M g K D c p L 0 F 1 d G 9 S Z W 1 v d m V k Q 2 9 s d W 1 u c z E u e 0 N v b H V t b j E z N S w x M z R 9 J n F 1 b 3 Q 7 L C Z x d W 9 0 O 1 N l Y 3 R p b 2 4 x L 2 R l d G F p b D M 1 N D M g K D c p L 0 F 1 d G 9 S Z W 1 v d m V k Q 2 9 s d W 1 u c z E u e 0 N v b H V t b j E z N i w x M z V 9 J n F 1 b 3 Q 7 L C Z x d W 9 0 O 1 N l Y 3 R p b 2 4 x L 2 R l d G F p b D M 1 N D M g K D c p L 0 F 1 d G 9 S Z W 1 v d m V k Q 2 9 s d W 1 u c z E u e 0 N v b H V t b j E z N y w x M z Z 9 J n F 1 b 3 Q 7 L C Z x d W 9 0 O 1 N l Y 3 R p b 2 4 x L 2 R l d G F p b D M 1 N D M g K D c p L 0 F 1 d G 9 S Z W 1 v d m V k Q 2 9 s d W 1 u c z E u e 0 N v b H V t b j E z O C w x M z d 9 J n F 1 b 3 Q 7 L C Z x d W 9 0 O 1 N l Y 3 R p b 2 4 x L 2 R l d G F p b D M 1 N D M g K D c p L 0 F 1 d G 9 S Z W 1 v d m V k Q 2 9 s d W 1 u c z E u e 0 N v b H V t b j E z O S w x M z h 9 J n F 1 b 3 Q 7 L C Z x d W 9 0 O 1 N l Y 3 R p b 2 4 x L 2 R l d G F p b D M 1 N D M g K D c p L 0 F 1 d G 9 S Z W 1 v d m V k Q 2 9 s d W 1 u c z E u e 0 N v b H V t b j E 0 M C w x M z l 9 J n F 1 b 3 Q 7 L C Z x d W 9 0 O 1 N l Y 3 R p b 2 4 x L 2 R l d G F p b D M 1 N D M g K D c p L 0 F 1 d G 9 S Z W 1 v d m V k Q 2 9 s d W 1 u c z E u e 0 N v b H V t b j E 0 M S w x N D B 9 J n F 1 b 3 Q 7 L C Z x d W 9 0 O 1 N l Y 3 R p b 2 4 x L 2 R l d G F p b D M 1 N D M g K D c p L 0 F 1 d G 9 S Z W 1 v d m V k Q 2 9 s d W 1 u c z E u e 0 N v b H V t b j E 0 M i w x N D F 9 J n F 1 b 3 Q 7 L C Z x d W 9 0 O 1 N l Y 3 R p b 2 4 x L 2 R l d G F p b D M 1 N D M g K D c p L 0 F 1 d G 9 S Z W 1 v d m V k Q 2 9 s d W 1 u c z E u e 0 N v b H V t b j E 0 M y w x N D J 9 J n F 1 b 3 Q 7 L C Z x d W 9 0 O 1 N l Y 3 R p b 2 4 x L 2 R l d G F p b D M 1 N D M g K D c p L 0 F 1 d G 9 S Z W 1 v d m V k Q 2 9 s d W 1 u c z E u e 0 N v b H V t b j E 0 N C w x N D N 9 J n F 1 b 3 Q 7 L C Z x d W 9 0 O 1 N l Y 3 R p b 2 4 x L 2 R l d G F p b D M 1 N D M g K D c p L 0 F 1 d G 9 S Z W 1 v d m V k Q 2 9 s d W 1 u c z E u e 0 N v b H V t b j E 0 N S w x N D R 9 J n F 1 b 3 Q 7 L C Z x d W 9 0 O 1 N l Y 3 R p b 2 4 x L 2 R l d G F p b D M 1 N D M g K D c p L 0 F 1 d G 9 S Z W 1 v d m V k Q 2 9 s d W 1 u c z E u e 0 N v b H V t b j E 0 N i w x N D V 9 J n F 1 b 3 Q 7 L C Z x d W 9 0 O 1 N l Y 3 R p b 2 4 x L 2 R l d G F p b D M 1 N D M g K D c p L 0 F 1 d G 9 S Z W 1 v d m V k Q 2 9 s d W 1 u c z E u e 0 N v b H V t b j E 0 N y w x N D Z 9 J n F 1 b 3 Q 7 L C Z x d W 9 0 O 1 N l Y 3 R p b 2 4 x L 2 R l d G F p b D M 1 N D M g K D c p L 0 F 1 d G 9 S Z W 1 v d m V k Q 2 9 s d W 1 u c z E u e 0 N v b H V t b j E 0 O C w x N D d 9 J n F 1 b 3 Q 7 L C Z x d W 9 0 O 1 N l Y 3 R p b 2 4 x L 2 R l d G F p b D M 1 N D M g K D c p L 0 F 1 d G 9 S Z W 1 v d m V k Q 2 9 s d W 1 u c z E u e 0 N v b H V t b j E 0 O S w x N D h 9 J n F 1 b 3 Q 7 L C Z x d W 9 0 O 1 N l Y 3 R p b 2 4 x L 2 R l d G F p b D M 1 N D M g K D c p L 0 F 1 d G 9 S Z W 1 v d m V k Q 2 9 s d W 1 u c z E u e 0 N v b H V t b j E 1 M C w x N D l 9 J n F 1 b 3 Q 7 L C Z x d W 9 0 O 1 N l Y 3 R p b 2 4 x L 2 R l d G F p b D M 1 N D M g K D c p L 0 F 1 d G 9 S Z W 1 v d m V k Q 2 9 s d W 1 u c z E u e 0 N v b H V t b j E 1 M S w x N T B 9 J n F 1 b 3 Q 7 L C Z x d W 9 0 O 1 N l Y 3 R p b 2 4 x L 2 R l d G F p b D M 1 N D M g K D c p L 0 F 1 d G 9 S Z W 1 v d m V k Q 2 9 s d W 1 u c z E u e 0 N v b H V t b j E 1 M i w x N T F 9 J n F 1 b 3 Q 7 L C Z x d W 9 0 O 1 N l Y 3 R p b 2 4 x L 2 R l d G F p b D M 1 N D M g K D c p L 0 F 1 d G 9 S Z W 1 v d m V k Q 2 9 s d W 1 u c z E u e 0 N v b H V t b j E 1 M y w x N T J 9 J n F 1 b 3 Q 7 L C Z x d W 9 0 O 1 N l Y 3 R p b 2 4 x L 2 R l d G F p b D M 1 N D M g K D c p L 0 F 1 d G 9 S Z W 1 v d m V k Q 2 9 s d W 1 u c z E u e 0 N v b H V t b j E 1 N C w x N T N 9 J n F 1 b 3 Q 7 L C Z x d W 9 0 O 1 N l Y 3 R p b 2 4 x L 2 R l d G F p b D M 1 N D M g K D c p L 0 F 1 d G 9 S Z W 1 v d m V k Q 2 9 s d W 1 u c z E u e 0 N v b H V t b j E 1 N S w x N T R 9 J n F 1 b 3 Q 7 L C Z x d W 9 0 O 1 N l Y 3 R p b 2 4 x L 2 R l d G F p b D M 1 N D M g K D c p L 0 F 1 d G 9 S Z W 1 v d m V k Q 2 9 s d W 1 u c z E u e 0 N v b H V t b j E 1 N i w x N T V 9 J n F 1 b 3 Q 7 L C Z x d W 9 0 O 1 N l Y 3 R p b 2 4 x L 2 R l d G F p b D M 1 N D M g K D c p L 0 F 1 d G 9 S Z W 1 v d m V k Q 2 9 s d W 1 u c z E u e 0 N v b H V t b j E 1 N y w x N T Z 9 J n F 1 b 3 Q 7 L C Z x d W 9 0 O 1 N l Y 3 R p b 2 4 x L 2 R l d G F p b D M 1 N D M g K D c p L 0 F 1 d G 9 S Z W 1 v d m V k Q 2 9 s d W 1 u c z E u e 0 N v b H V t b j E 1 O C w x N T d 9 J n F 1 b 3 Q 7 L C Z x d W 9 0 O 1 N l Y 3 R p b 2 4 x L 2 R l d G F p b D M 1 N D M g K D c p L 0 F 1 d G 9 S Z W 1 v d m V k Q 2 9 s d W 1 u c z E u e 0 N v b H V t b j E 1 O S w x N T h 9 J n F 1 b 3 Q 7 L C Z x d W 9 0 O 1 N l Y 3 R p b 2 4 x L 2 R l d G F p b D M 1 N D M g K D c p L 0 F 1 d G 9 S Z W 1 v d m V k Q 2 9 s d W 1 u c z E u e 0 N v b H V t b j E 2 M C w x N T l 9 J n F 1 b 3 Q 7 L C Z x d W 9 0 O 1 N l Y 3 R p b 2 4 x L 2 R l d G F p b D M 1 N D M g K D c p L 0 F 1 d G 9 S Z W 1 v d m V k Q 2 9 s d W 1 u c z E u e 0 N v b H V t b j E 2 M S w x N j B 9 J n F 1 b 3 Q 7 L C Z x d W 9 0 O 1 N l Y 3 R p b 2 4 x L 2 R l d G F p b D M 1 N D M g K D c p L 0 F 1 d G 9 S Z W 1 v d m V k Q 2 9 s d W 1 u c z E u e 0 N v b H V t b j E 2 M i w x N j F 9 J n F 1 b 3 Q 7 L C Z x d W 9 0 O 1 N l Y 3 R p b 2 4 x L 2 R l d G F p b D M 1 N D M g K D c p L 0 F 1 d G 9 S Z W 1 v d m V k Q 2 9 s d W 1 u c z E u e 0 N v b H V t b j E 2 M y w x N j J 9 J n F 1 b 3 Q 7 L C Z x d W 9 0 O 1 N l Y 3 R p b 2 4 x L 2 R l d G F p b D M 1 N D M g K D c p L 0 F 1 d G 9 S Z W 1 v d m V k Q 2 9 s d W 1 u c z E u e 0 N v b H V t b j E 2 N C w x N j N 9 J n F 1 b 3 Q 7 L C Z x d W 9 0 O 1 N l Y 3 R p b 2 4 x L 2 R l d G F p b D M 1 N D M g K D c p L 0 F 1 d G 9 S Z W 1 v d m V k Q 2 9 s d W 1 u c z E u e 0 N v b H V t b j E 2 N S w x N j R 9 J n F 1 b 3 Q 7 L C Z x d W 9 0 O 1 N l Y 3 R p b 2 4 x L 2 R l d G F p b D M 1 N D M g K D c p L 0 F 1 d G 9 S Z W 1 v d m V k Q 2 9 s d W 1 u c z E u e 0 N v b H V t b j E 2 N i w x N j V 9 J n F 1 b 3 Q 7 L C Z x d W 9 0 O 1 N l Y 3 R p b 2 4 x L 2 R l d G F p b D M 1 N D M g K D c p L 0 F 1 d G 9 S Z W 1 v d m V k Q 2 9 s d W 1 u c z E u e 0 N v b H V t b j E 2 N y w x N j Z 9 J n F 1 b 3 Q 7 L C Z x d W 9 0 O 1 N l Y 3 R p b 2 4 x L 2 R l d G F p b D M 1 N D M g K D c p L 0 F 1 d G 9 S Z W 1 v d m V k Q 2 9 s d W 1 u c z E u e 0 N v b H V t b j E 2 O C w x N j d 9 J n F 1 b 3 Q 7 L C Z x d W 9 0 O 1 N l Y 3 R p b 2 4 x L 2 R l d G F p b D M 1 N D M g K D c p L 0 F 1 d G 9 S Z W 1 v d m V k Q 2 9 s d W 1 u c z E u e 0 N v b H V t b j E 2 O S w x N j h 9 J n F 1 b 3 Q 7 L C Z x d W 9 0 O 1 N l Y 3 R p b 2 4 x L 2 R l d G F p b D M 1 N D M g K D c p L 0 F 1 d G 9 S Z W 1 v d m V k Q 2 9 s d W 1 u c z E u e 0 N v b H V t b j E 3 M C w x N j l 9 J n F 1 b 3 Q 7 L C Z x d W 9 0 O 1 N l Y 3 R p b 2 4 x L 2 R l d G F p b D M 1 N D M g K D c p L 0 F 1 d G 9 S Z W 1 v d m V k Q 2 9 s d W 1 u c z E u e 0 N v b H V t b j E 3 M S w x N z B 9 J n F 1 b 3 Q 7 L C Z x d W 9 0 O 1 N l Y 3 R p b 2 4 x L 2 R l d G F p b D M 1 N D M g K D c p L 0 F 1 d G 9 S Z W 1 v d m V k Q 2 9 s d W 1 u c z E u e 0 N v b H V t b j E 3 M i w x N z F 9 J n F 1 b 3 Q 7 L C Z x d W 9 0 O 1 N l Y 3 R p b 2 4 x L 2 R l d G F p b D M 1 N D M g K D c p L 0 F 1 d G 9 S Z W 1 v d m V k Q 2 9 s d W 1 u c z E u e 0 N v b H V t b j E 3 M y w x N z J 9 J n F 1 b 3 Q 7 L C Z x d W 9 0 O 1 N l Y 3 R p b 2 4 x L 2 R l d G F p b D M 1 N D M g K D c p L 0 F 1 d G 9 S Z W 1 v d m V k Q 2 9 s d W 1 u c z E u e 0 N v b H V t b j E 3 N C w x N z N 9 J n F 1 b 3 Q 7 L C Z x d W 9 0 O 1 N l Y 3 R p b 2 4 x L 2 R l d G F p b D M 1 N D M g K D c p L 0 F 1 d G 9 S Z W 1 v d m V k Q 2 9 s d W 1 u c z E u e 0 N v b H V t b j E 3 N S w x N z R 9 J n F 1 b 3 Q 7 L C Z x d W 9 0 O 1 N l Y 3 R p b 2 4 x L 2 R l d G F p b D M 1 N D M g K D c p L 0 F 1 d G 9 S Z W 1 v d m V k Q 2 9 s d W 1 u c z E u e 0 N v b H V t b j E 3 N i w x N z V 9 J n F 1 b 3 Q 7 L C Z x d W 9 0 O 1 N l Y 3 R p b 2 4 x L 2 R l d G F p b D M 1 N D M g K D c p L 0 F 1 d G 9 S Z W 1 v d m V k Q 2 9 s d W 1 u c z E u e 0 N v b H V t b j E 3 N y w x N z Z 9 J n F 1 b 3 Q 7 L C Z x d W 9 0 O 1 N l Y 3 R p b 2 4 x L 2 R l d G F p b D M 1 N D M g K D c p L 0 F 1 d G 9 S Z W 1 v d m V k Q 2 9 s d W 1 u c z E u e 0 N v b H V t b j E 3 O C w x N z d 9 J n F 1 b 3 Q 7 L C Z x d W 9 0 O 1 N l Y 3 R p b 2 4 x L 2 R l d G F p b D M 1 N D M g K D c p L 0 F 1 d G 9 S Z W 1 v d m V k Q 2 9 s d W 1 u c z E u e 0 N v b H V t b j E 3 O S w x N z h 9 J n F 1 b 3 Q 7 L C Z x d W 9 0 O 1 N l Y 3 R p b 2 4 x L 2 R l d G F p b D M 1 N D M g K D c p L 0 F 1 d G 9 S Z W 1 v d m V k Q 2 9 s d W 1 u c z E u e 0 N v b H V t b j E 4 M C w x N z l 9 J n F 1 b 3 Q 7 L C Z x d W 9 0 O 1 N l Y 3 R p b 2 4 x L 2 R l d G F p b D M 1 N D M g K D c p L 0 F 1 d G 9 S Z W 1 v d m V k Q 2 9 s d W 1 u c z E u e 0 N v b H V t b j E 4 M S w x O D B 9 J n F 1 b 3 Q 7 L C Z x d W 9 0 O 1 N l Y 3 R p b 2 4 x L 2 R l d G F p b D M 1 N D M g K D c p L 0 F 1 d G 9 S Z W 1 v d m V k Q 2 9 s d W 1 u c z E u e 0 N v b H V t b j E 4 M i w x O D F 9 J n F 1 b 3 Q 7 L C Z x d W 9 0 O 1 N l Y 3 R p b 2 4 x L 2 R l d G F p b D M 1 N D M g K D c p L 0 F 1 d G 9 S Z W 1 v d m V k Q 2 9 s d W 1 u c z E u e 0 N v b H V t b j E 4 M y w x O D J 9 J n F 1 b 3 Q 7 L C Z x d W 9 0 O 1 N l Y 3 R p b 2 4 x L 2 R l d G F p b D M 1 N D M g K D c p L 0 F 1 d G 9 S Z W 1 v d m V k Q 2 9 s d W 1 u c z E u e 0 N v b H V t b j E 4 N C w x O D N 9 J n F 1 b 3 Q 7 L C Z x d W 9 0 O 1 N l Y 3 R p b 2 4 x L 2 R l d G F p b D M 1 N D M g K D c p L 0 F 1 d G 9 S Z W 1 v d m V k Q 2 9 s d W 1 u c z E u e 0 N v b H V t b j E 4 N S w x O D R 9 J n F 1 b 3 Q 7 L C Z x d W 9 0 O 1 N l Y 3 R p b 2 4 x L 2 R l d G F p b D M 1 N D M g K D c p L 0 F 1 d G 9 S Z W 1 v d m V k Q 2 9 s d W 1 u c z E u e 0 N v b H V t b j E 4 N i w x O D V 9 J n F 1 b 3 Q 7 L C Z x d W 9 0 O 1 N l Y 3 R p b 2 4 x L 2 R l d G F p b D M 1 N D M g K D c p L 0 F 1 d G 9 S Z W 1 v d m V k Q 2 9 s d W 1 u c z E u e 0 N v b H V t b j E 4 N y w x O D Z 9 J n F 1 b 3 Q 7 L C Z x d W 9 0 O 1 N l Y 3 R p b 2 4 x L 2 R l d G F p b D M 1 N D M g K D c p L 0 F 1 d G 9 S Z W 1 v d m V k Q 2 9 s d W 1 u c z E u e 0 N v b H V t b j E 4 O C w x O D d 9 J n F 1 b 3 Q 7 L C Z x d W 9 0 O 1 N l Y 3 R p b 2 4 x L 2 R l d G F p b D M 1 N D M g K D c p L 0 F 1 d G 9 S Z W 1 v d m V k Q 2 9 s d W 1 u c z E u e 0 N v b H V t b j E 4 O S w x O D h 9 J n F 1 b 3 Q 7 L C Z x d W 9 0 O 1 N l Y 3 R p b 2 4 x L 2 R l d G F p b D M 1 N D M g K D c p L 0 F 1 d G 9 S Z W 1 v d m V k Q 2 9 s d W 1 u c z E u e 0 N v b H V t b j E 5 M C w x O D l 9 J n F 1 b 3 Q 7 L C Z x d W 9 0 O 1 N l Y 3 R p b 2 4 x L 2 R l d G F p b D M 1 N D M g K D c p L 0 F 1 d G 9 S Z W 1 v d m V k Q 2 9 s d W 1 u c z E u e 0 N v b H V t b j E 5 M S w x O T B 9 J n F 1 b 3 Q 7 L C Z x d W 9 0 O 1 N l Y 3 R p b 2 4 x L 2 R l d G F p b D M 1 N D M g K D c p L 0 F 1 d G 9 S Z W 1 v d m V k Q 2 9 s d W 1 u c z E u e 0 N v b H V t b j E 5 M i w x O T F 9 J n F 1 b 3 Q 7 X S w m c X V v d D t D b 2 x 1 b W 5 D b 3 V u d C Z x d W 9 0 O z o x O T I s J n F 1 b 3 Q 7 S 2 V 5 Q 2 9 s d W 1 u T m F t Z X M m c X V v d D s 6 W 1 0 s J n F 1 b 3 Q 7 Q 2 9 s d W 1 u S W R l b n R p d G l l c y Z x d W 9 0 O z p b J n F 1 b 3 Q 7 U 2 V j d G l v b j E v Z G V 0 Y W l s M z U 0 M y A o N y k v Q X V 0 b 1 J l b W 9 2 Z W R D b 2 x 1 b W 5 z M S 5 7 Q 2 9 s d W 1 u M S w w f S Z x d W 9 0 O y w m c X V v d D t T Z W N 0 a W 9 u M S 9 k Z X R h a W w z N T Q z I C g 3 K S 9 B d X R v U m V t b 3 Z l Z E N v b H V t b n M x L n t D b 2 x 1 b W 4 y L D F 9 J n F 1 b 3 Q 7 L C Z x d W 9 0 O 1 N l Y 3 R p b 2 4 x L 2 R l d G F p b D M 1 N D M g K D c p L 0 F 1 d G 9 S Z W 1 v d m V k Q 2 9 s d W 1 u c z E u e 0 N v b H V t b j M s M n 0 m c X V v d D s s J n F 1 b 3 Q 7 U 2 V j d G l v b j E v Z G V 0 Y W l s M z U 0 M y A o N y k v Q X V 0 b 1 J l b W 9 2 Z W R D b 2 x 1 b W 5 z M S 5 7 Q 2 9 s d W 1 u N C w z f S Z x d W 9 0 O y w m c X V v d D t T Z W N 0 a W 9 u M S 9 k Z X R h a W w z N T Q z I C g 3 K S 9 B d X R v U m V t b 3 Z l Z E N v b H V t b n M x L n t D b 2 x 1 b W 4 1 L D R 9 J n F 1 b 3 Q 7 L C Z x d W 9 0 O 1 N l Y 3 R p b 2 4 x L 2 R l d G F p b D M 1 N D M g K D c p L 0 F 1 d G 9 S Z W 1 v d m V k Q 2 9 s d W 1 u c z E u e 0 N v b H V t b j Y s N X 0 m c X V v d D s s J n F 1 b 3 Q 7 U 2 V j d G l v b j E v Z G V 0 Y W l s M z U 0 M y A o N y k v Q X V 0 b 1 J l b W 9 2 Z W R D b 2 x 1 b W 5 z M S 5 7 Q 2 9 s d W 1 u N y w 2 f S Z x d W 9 0 O y w m c X V v d D t T Z W N 0 a W 9 u M S 9 k Z X R h a W w z N T Q z I C g 3 K S 9 B d X R v U m V t b 3 Z l Z E N v b H V t b n M x L n t D b 2 x 1 b W 4 4 L D d 9 J n F 1 b 3 Q 7 L C Z x d W 9 0 O 1 N l Y 3 R p b 2 4 x L 2 R l d G F p b D M 1 N D M g K D c p L 0 F 1 d G 9 S Z W 1 v d m V k Q 2 9 s d W 1 u c z E u e 0 N v b H V t b j k s O H 0 m c X V v d D s s J n F 1 b 3 Q 7 U 2 V j d G l v b j E v Z G V 0 Y W l s M z U 0 M y A o N y k v Q X V 0 b 1 J l b W 9 2 Z W R D b 2 x 1 b W 5 z M S 5 7 Q 2 9 s d W 1 u M T A s O X 0 m c X V v d D s s J n F 1 b 3 Q 7 U 2 V j d G l v b j E v Z G V 0 Y W l s M z U 0 M y A o N y k v Q X V 0 b 1 J l b W 9 2 Z W R D b 2 x 1 b W 5 z M S 5 7 Q 2 9 s d W 1 u M T E s M T B 9 J n F 1 b 3 Q 7 L C Z x d W 9 0 O 1 N l Y 3 R p b 2 4 x L 2 R l d G F p b D M 1 N D M g K D c p L 0 F 1 d G 9 S Z W 1 v d m V k Q 2 9 s d W 1 u c z E u e 0 N v b H V t b j E y L D E x f S Z x d W 9 0 O y w m c X V v d D t T Z W N 0 a W 9 u M S 9 k Z X R h a W w z N T Q z I C g 3 K S 9 B d X R v U m V t b 3 Z l Z E N v b H V t b n M x L n t D b 2 x 1 b W 4 x M y w x M n 0 m c X V v d D s s J n F 1 b 3 Q 7 U 2 V j d G l v b j E v Z G V 0 Y W l s M z U 0 M y A o N y k v Q X V 0 b 1 J l b W 9 2 Z W R D b 2 x 1 b W 5 z M S 5 7 Q 2 9 s d W 1 u M T Q s M T N 9 J n F 1 b 3 Q 7 L C Z x d W 9 0 O 1 N l Y 3 R p b 2 4 x L 2 R l d G F p b D M 1 N D M g K D c p L 0 F 1 d G 9 S Z W 1 v d m V k Q 2 9 s d W 1 u c z E u e 0 N v b H V t b j E 1 L D E 0 f S Z x d W 9 0 O y w m c X V v d D t T Z W N 0 a W 9 u M S 9 k Z X R h a W w z N T Q z I C g 3 K S 9 B d X R v U m V t b 3 Z l Z E N v b H V t b n M x L n t D b 2 x 1 b W 4 x N i w x N X 0 m c X V v d D s s J n F 1 b 3 Q 7 U 2 V j d G l v b j E v Z G V 0 Y W l s M z U 0 M y A o N y k v Q X V 0 b 1 J l b W 9 2 Z W R D b 2 x 1 b W 5 z M S 5 7 Q 2 9 s d W 1 u M T c s M T Z 9 J n F 1 b 3 Q 7 L C Z x d W 9 0 O 1 N l Y 3 R p b 2 4 x L 2 R l d G F p b D M 1 N D M g K D c p L 0 F 1 d G 9 S Z W 1 v d m V k Q 2 9 s d W 1 u c z E u e 0 N v b H V t b j E 4 L D E 3 f S Z x d W 9 0 O y w m c X V v d D t T Z W N 0 a W 9 u M S 9 k Z X R h a W w z N T Q z I C g 3 K S 9 B d X R v U m V t b 3 Z l Z E N v b H V t b n M x L n t D b 2 x 1 b W 4 x O S w x O H 0 m c X V v d D s s J n F 1 b 3 Q 7 U 2 V j d G l v b j E v Z G V 0 Y W l s M z U 0 M y A o N y k v Q X V 0 b 1 J l b W 9 2 Z W R D b 2 x 1 b W 5 z M S 5 7 Q 2 9 s d W 1 u M j A s M T l 9 J n F 1 b 3 Q 7 L C Z x d W 9 0 O 1 N l Y 3 R p b 2 4 x L 2 R l d G F p b D M 1 N D M g K D c p L 0 F 1 d G 9 S Z W 1 v d m V k Q 2 9 s d W 1 u c z E u e 0 N v b H V t b j I x L D I w f S Z x d W 9 0 O y w m c X V v d D t T Z W N 0 a W 9 u M S 9 k Z X R h a W w z N T Q z I C g 3 K S 9 B d X R v U m V t b 3 Z l Z E N v b H V t b n M x L n t D b 2 x 1 b W 4 y M i w y M X 0 m c X V v d D s s J n F 1 b 3 Q 7 U 2 V j d G l v b j E v Z G V 0 Y W l s M z U 0 M y A o N y k v Q X V 0 b 1 J l b W 9 2 Z W R D b 2 x 1 b W 5 z M S 5 7 Q 2 9 s d W 1 u M j M s M j J 9 J n F 1 b 3 Q 7 L C Z x d W 9 0 O 1 N l Y 3 R p b 2 4 x L 2 R l d G F p b D M 1 N D M g K D c p L 0 F 1 d G 9 S Z W 1 v d m V k Q 2 9 s d W 1 u c z E u e 0 N v b H V t b j I 0 L D I z f S Z x d W 9 0 O y w m c X V v d D t T Z W N 0 a W 9 u M S 9 k Z X R h a W w z N T Q z I C g 3 K S 9 B d X R v U m V t b 3 Z l Z E N v b H V t b n M x L n t D b 2 x 1 b W 4 y N S w y N H 0 m c X V v d D s s J n F 1 b 3 Q 7 U 2 V j d G l v b j E v Z G V 0 Y W l s M z U 0 M y A o N y k v Q X V 0 b 1 J l b W 9 2 Z W R D b 2 x 1 b W 5 z M S 5 7 Q 2 9 s d W 1 u M j Y s M j V 9 J n F 1 b 3 Q 7 L C Z x d W 9 0 O 1 N l Y 3 R p b 2 4 x L 2 R l d G F p b D M 1 N D M g K D c p L 0 F 1 d G 9 S Z W 1 v d m V k Q 2 9 s d W 1 u c z E u e 0 N v b H V t b j I 3 L D I 2 f S Z x d W 9 0 O y w m c X V v d D t T Z W N 0 a W 9 u M S 9 k Z X R h a W w z N T Q z I C g 3 K S 9 B d X R v U m V t b 3 Z l Z E N v b H V t b n M x L n t D b 2 x 1 b W 4 y O C w y N 3 0 m c X V v d D s s J n F 1 b 3 Q 7 U 2 V j d G l v b j E v Z G V 0 Y W l s M z U 0 M y A o N y k v Q X V 0 b 1 J l b W 9 2 Z W R D b 2 x 1 b W 5 z M S 5 7 Q 2 9 s d W 1 u M j k s M j h 9 J n F 1 b 3 Q 7 L C Z x d W 9 0 O 1 N l Y 3 R p b 2 4 x L 2 R l d G F p b D M 1 N D M g K D c p L 0 F 1 d G 9 S Z W 1 v d m V k Q 2 9 s d W 1 u c z E u e 0 N v b H V t b j M w L D I 5 f S Z x d W 9 0 O y w m c X V v d D t T Z W N 0 a W 9 u M S 9 k Z X R h a W w z N T Q z I C g 3 K S 9 B d X R v U m V t b 3 Z l Z E N v b H V t b n M x L n t D b 2 x 1 b W 4 z M S w z M H 0 m c X V v d D s s J n F 1 b 3 Q 7 U 2 V j d G l v b j E v Z G V 0 Y W l s M z U 0 M y A o N y k v Q X V 0 b 1 J l b W 9 2 Z W R D b 2 x 1 b W 5 z M S 5 7 Q 2 9 s d W 1 u M z I s M z F 9 J n F 1 b 3 Q 7 L C Z x d W 9 0 O 1 N l Y 3 R p b 2 4 x L 2 R l d G F p b D M 1 N D M g K D c p L 0 F 1 d G 9 S Z W 1 v d m V k Q 2 9 s d W 1 u c z E u e 0 N v b H V t b j M z L D M y f S Z x d W 9 0 O y w m c X V v d D t T Z W N 0 a W 9 u M S 9 k Z X R h a W w z N T Q z I C g 3 K S 9 B d X R v U m V t b 3 Z l Z E N v b H V t b n M x L n t D b 2 x 1 b W 4 z N C w z M 3 0 m c X V v d D s s J n F 1 b 3 Q 7 U 2 V j d G l v b j E v Z G V 0 Y W l s M z U 0 M y A o N y k v Q X V 0 b 1 J l b W 9 2 Z W R D b 2 x 1 b W 5 z M S 5 7 Q 2 9 s d W 1 u M z U s M z R 9 J n F 1 b 3 Q 7 L C Z x d W 9 0 O 1 N l Y 3 R p b 2 4 x L 2 R l d G F p b D M 1 N D M g K D c p L 0 F 1 d G 9 S Z W 1 v d m V k Q 2 9 s d W 1 u c z E u e 0 N v b H V t b j M 2 L D M 1 f S Z x d W 9 0 O y w m c X V v d D t T Z W N 0 a W 9 u M S 9 k Z X R h a W w z N T Q z I C g 3 K S 9 B d X R v U m V t b 3 Z l Z E N v b H V t b n M x L n t D b 2 x 1 b W 4 z N y w z N n 0 m c X V v d D s s J n F 1 b 3 Q 7 U 2 V j d G l v b j E v Z G V 0 Y W l s M z U 0 M y A o N y k v Q X V 0 b 1 J l b W 9 2 Z W R D b 2 x 1 b W 5 z M S 5 7 Q 2 9 s d W 1 u M z g s M z d 9 J n F 1 b 3 Q 7 L C Z x d W 9 0 O 1 N l Y 3 R p b 2 4 x L 2 R l d G F p b D M 1 N D M g K D c p L 0 F 1 d G 9 S Z W 1 v d m V k Q 2 9 s d W 1 u c z E u e 0 N v b H V t b j M 5 L D M 4 f S Z x d W 9 0 O y w m c X V v d D t T Z W N 0 a W 9 u M S 9 k Z X R h a W w z N T Q z I C g 3 K S 9 B d X R v U m V t b 3 Z l Z E N v b H V t b n M x L n t D b 2 x 1 b W 4 0 M C w z O X 0 m c X V v d D s s J n F 1 b 3 Q 7 U 2 V j d G l v b j E v Z G V 0 Y W l s M z U 0 M y A o N y k v Q X V 0 b 1 J l b W 9 2 Z W R D b 2 x 1 b W 5 z M S 5 7 Q 2 9 s d W 1 u N D E s N D B 9 J n F 1 b 3 Q 7 L C Z x d W 9 0 O 1 N l Y 3 R p b 2 4 x L 2 R l d G F p b D M 1 N D M g K D c p L 0 F 1 d G 9 S Z W 1 v d m V k Q 2 9 s d W 1 u c z E u e 0 N v b H V t b j Q y L D Q x f S Z x d W 9 0 O y w m c X V v d D t T Z W N 0 a W 9 u M S 9 k Z X R h a W w z N T Q z I C g 3 K S 9 B d X R v U m V t b 3 Z l Z E N v b H V t b n M x L n t D b 2 x 1 b W 4 0 M y w 0 M n 0 m c X V v d D s s J n F 1 b 3 Q 7 U 2 V j d G l v b j E v Z G V 0 Y W l s M z U 0 M y A o N y k v Q X V 0 b 1 J l b W 9 2 Z W R D b 2 x 1 b W 5 z M S 5 7 Q 2 9 s d W 1 u N D Q s N D N 9 J n F 1 b 3 Q 7 L C Z x d W 9 0 O 1 N l Y 3 R p b 2 4 x L 2 R l d G F p b D M 1 N D M g K D c p L 0 F 1 d G 9 S Z W 1 v d m V k Q 2 9 s d W 1 u c z E u e 0 N v b H V t b j Q 1 L D Q 0 f S Z x d W 9 0 O y w m c X V v d D t T Z W N 0 a W 9 u M S 9 k Z X R h a W w z N T Q z I C g 3 K S 9 B d X R v U m V t b 3 Z l Z E N v b H V t b n M x L n t D b 2 x 1 b W 4 0 N i w 0 N X 0 m c X V v d D s s J n F 1 b 3 Q 7 U 2 V j d G l v b j E v Z G V 0 Y W l s M z U 0 M y A o N y k v Q X V 0 b 1 J l b W 9 2 Z W R D b 2 x 1 b W 5 z M S 5 7 Q 2 9 s d W 1 u N D c s N D Z 9 J n F 1 b 3 Q 7 L C Z x d W 9 0 O 1 N l Y 3 R p b 2 4 x L 2 R l d G F p b D M 1 N D M g K D c p L 0 F 1 d G 9 S Z W 1 v d m V k Q 2 9 s d W 1 u c z E u e 0 N v b H V t b j Q 4 L D Q 3 f S Z x d W 9 0 O y w m c X V v d D t T Z W N 0 a W 9 u M S 9 k Z X R h a W w z N T Q z I C g 3 K S 9 B d X R v U m V t b 3 Z l Z E N v b H V t b n M x L n t D b 2 x 1 b W 4 0 O S w 0 O H 0 m c X V v d D s s J n F 1 b 3 Q 7 U 2 V j d G l v b j E v Z G V 0 Y W l s M z U 0 M y A o N y k v Q X V 0 b 1 J l b W 9 2 Z W R D b 2 x 1 b W 5 z M S 5 7 Q 2 9 s d W 1 u N T A s N D l 9 J n F 1 b 3 Q 7 L C Z x d W 9 0 O 1 N l Y 3 R p b 2 4 x L 2 R l d G F p b D M 1 N D M g K D c p L 0 F 1 d G 9 S Z W 1 v d m V k Q 2 9 s d W 1 u c z E u e 0 N v b H V t b j U x L D U w f S Z x d W 9 0 O y w m c X V v d D t T Z W N 0 a W 9 u M S 9 k Z X R h a W w z N T Q z I C g 3 K S 9 B d X R v U m V t b 3 Z l Z E N v b H V t b n M x L n t D b 2 x 1 b W 4 1 M i w 1 M X 0 m c X V v d D s s J n F 1 b 3 Q 7 U 2 V j d G l v b j E v Z G V 0 Y W l s M z U 0 M y A o N y k v Q X V 0 b 1 J l b W 9 2 Z W R D b 2 x 1 b W 5 z M S 5 7 Q 2 9 s d W 1 u N T M s N T J 9 J n F 1 b 3 Q 7 L C Z x d W 9 0 O 1 N l Y 3 R p b 2 4 x L 2 R l d G F p b D M 1 N D M g K D c p L 0 F 1 d G 9 S Z W 1 v d m V k Q 2 9 s d W 1 u c z E u e 0 N v b H V t b j U 0 L D U z f S Z x d W 9 0 O y w m c X V v d D t T Z W N 0 a W 9 u M S 9 k Z X R h a W w z N T Q z I C g 3 K S 9 B d X R v U m V t b 3 Z l Z E N v b H V t b n M x L n t D b 2 x 1 b W 4 1 N S w 1 N H 0 m c X V v d D s s J n F 1 b 3 Q 7 U 2 V j d G l v b j E v Z G V 0 Y W l s M z U 0 M y A o N y k v Q X V 0 b 1 J l b W 9 2 Z W R D b 2 x 1 b W 5 z M S 5 7 Q 2 9 s d W 1 u N T Y s N T V 9 J n F 1 b 3 Q 7 L C Z x d W 9 0 O 1 N l Y 3 R p b 2 4 x L 2 R l d G F p b D M 1 N D M g K D c p L 0 F 1 d G 9 S Z W 1 v d m V k Q 2 9 s d W 1 u c z E u e 0 N v b H V t b j U 3 L D U 2 f S Z x d W 9 0 O y w m c X V v d D t T Z W N 0 a W 9 u M S 9 k Z X R h a W w z N T Q z I C g 3 K S 9 B d X R v U m V t b 3 Z l Z E N v b H V t b n M x L n t D b 2 x 1 b W 4 1 O C w 1 N 3 0 m c X V v d D s s J n F 1 b 3 Q 7 U 2 V j d G l v b j E v Z G V 0 Y W l s M z U 0 M y A o N y k v Q X V 0 b 1 J l b W 9 2 Z W R D b 2 x 1 b W 5 z M S 5 7 Q 2 9 s d W 1 u N T k s N T h 9 J n F 1 b 3 Q 7 L C Z x d W 9 0 O 1 N l Y 3 R p b 2 4 x L 2 R l d G F p b D M 1 N D M g K D c p L 0 F 1 d G 9 S Z W 1 v d m V k Q 2 9 s d W 1 u c z E u e 0 N v b H V t b j Y w L D U 5 f S Z x d W 9 0 O y w m c X V v d D t T Z W N 0 a W 9 u M S 9 k Z X R h a W w z N T Q z I C g 3 K S 9 B d X R v U m V t b 3 Z l Z E N v b H V t b n M x L n t D b 2 x 1 b W 4 2 M S w 2 M H 0 m c X V v d D s s J n F 1 b 3 Q 7 U 2 V j d G l v b j E v Z G V 0 Y W l s M z U 0 M y A o N y k v Q X V 0 b 1 J l b W 9 2 Z W R D b 2 x 1 b W 5 z M S 5 7 Q 2 9 s d W 1 u N j I s N j F 9 J n F 1 b 3 Q 7 L C Z x d W 9 0 O 1 N l Y 3 R p b 2 4 x L 2 R l d G F p b D M 1 N D M g K D c p L 0 F 1 d G 9 S Z W 1 v d m V k Q 2 9 s d W 1 u c z E u e 0 N v b H V t b j Y z L D Y y f S Z x d W 9 0 O y w m c X V v d D t T Z W N 0 a W 9 u M S 9 k Z X R h a W w z N T Q z I C g 3 K S 9 B d X R v U m V t b 3 Z l Z E N v b H V t b n M x L n t D b 2 x 1 b W 4 2 N C w 2 M 3 0 m c X V v d D s s J n F 1 b 3 Q 7 U 2 V j d G l v b j E v Z G V 0 Y W l s M z U 0 M y A o N y k v Q X V 0 b 1 J l b W 9 2 Z W R D b 2 x 1 b W 5 z M S 5 7 Q 2 9 s d W 1 u N j U s N j R 9 J n F 1 b 3 Q 7 L C Z x d W 9 0 O 1 N l Y 3 R p b 2 4 x L 2 R l d G F p b D M 1 N D M g K D c p L 0 F 1 d G 9 S Z W 1 v d m V k Q 2 9 s d W 1 u c z E u e 0 N v b H V t b j Y 2 L D Y 1 f S Z x d W 9 0 O y w m c X V v d D t T Z W N 0 a W 9 u M S 9 k Z X R h a W w z N T Q z I C g 3 K S 9 B d X R v U m V t b 3 Z l Z E N v b H V t b n M x L n t D b 2 x 1 b W 4 2 N y w 2 N n 0 m c X V v d D s s J n F 1 b 3 Q 7 U 2 V j d G l v b j E v Z G V 0 Y W l s M z U 0 M y A o N y k v Q X V 0 b 1 J l b W 9 2 Z W R D b 2 x 1 b W 5 z M S 5 7 Q 2 9 s d W 1 u N j g s N j d 9 J n F 1 b 3 Q 7 L C Z x d W 9 0 O 1 N l Y 3 R p b 2 4 x L 2 R l d G F p b D M 1 N D M g K D c p L 0 F 1 d G 9 S Z W 1 v d m V k Q 2 9 s d W 1 u c z E u e 0 N v b H V t b j Y 5 L D Y 4 f S Z x d W 9 0 O y w m c X V v d D t T Z W N 0 a W 9 u M S 9 k Z X R h a W w z N T Q z I C g 3 K S 9 B d X R v U m V t b 3 Z l Z E N v b H V t b n M x L n t D b 2 x 1 b W 4 3 M C w 2 O X 0 m c X V v d D s s J n F 1 b 3 Q 7 U 2 V j d G l v b j E v Z G V 0 Y W l s M z U 0 M y A o N y k v Q X V 0 b 1 J l b W 9 2 Z W R D b 2 x 1 b W 5 z M S 5 7 Q 2 9 s d W 1 u N z E s N z B 9 J n F 1 b 3 Q 7 L C Z x d W 9 0 O 1 N l Y 3 R p b 2 4 x L 2 R l d G F p b D M 1 N D M g K D c p L 0 F 1 d G 9 S Z W 1 v d m V k Q 2 9 s d W 1 u c z E u e 0 N v b H V t b j c y L D c x f S Z x d W 9 0 O y w m c X V v d D t T Z W N 0 a W 9 u M S 9 k Z X R h a W w z N T Q z I C g 3 K S 9 B d X R v U m V t b 3 Z l Z E N v b H V t b n M x L n t D b 2 x 1 b W 4 3 M y w 3 M n 0 m c X V v d D s s J n F 1 b 3 Q 7 U 2 V j d G l v b j E v Z G V 0 Y W l s M z U 0 M y A o N y k v Q X V 0 b 1 J l b W 9 2 Z W R D b 2 x 1 b W 5 z M S 5 7 Q 2 9 s d W 1 u N z Q s N z N 9 J n F 1 b 3 Q 7 L C Z x d W 9 0 O 1 N l Y 3 R p b 2 4 x L 2 R l d G F p b D M 1 N D M g K D c p L 0 F 1 d G 9 S Z W 1 v d m V k Q 2 9 s d W 1 u c z E u e 0 N v b H V t b j c 1 L D c 0 f S Z x d W 9 0 O y w m c X V v d D t T Z W N 0 a W 9 u M S 9 k Z X R h a W w z N T Q z I C g 3 K S 9 B d X R v U m V t b 3 Z l Z E N v b H V t b n M x L n t D b 2 x 1 b W 4 3 N i w 3 N X 0 m c X V v d D s s J n F 1 b 3 Q 7 U 2 V j d G l v b j E v Z G V 0 Y W l s M z U 0 M y A o N y k v Q X V 0 b 1 J l b W 9 2 Z W R D b 2 x 1 b W 5 z M S 5 7 Q 2 9 s d W 1 u N z c s N z Z 9 J n F 1 b 3 Q 7 L C Z x d W 9 0 O 1 N l Y 3 R p b 2 4 x L 2 R l d G F p b D M 1 N D M g K D c p L 0 F 1 d G 9 S Z W 1 v d m V k Q 2 9 s d W 1 u c z E u e 0 N v b H V t b j c 4 L D c 3 f S Z x d W 9 0 O y w m c X V v d D t T Z W N 0 a W 9 u M S 9 k Z X R h a W w z N T Q z I C g 3 K S 9 B d X R v U m V t b 3 Z l Z E N v b H V t b n M x L n t D b 2 x 1 b W 4 3 O S w 3 O H 0 m c X V v d D s s J n F 1 b 3 Q 7 U 2 V j d G l v b j E v Z G V 0 Y W l s M z U 0 M y A o N y k v Q X V 0 b 1 J l b W 9 2 Z W R D b 2 x 1 b W 5 z M S 5 7 Q 2 9 s d W 1 u O D A s N z l 9 J n F 1 b 3 Q 7 L C Z x d W 9 0 O 1 N l Y 3 R p b 2 4 x L 2 R l d G F p b D M 1 N D M g K D c p L 0 F 1 d G 9 S Z W 1 v d m V k Q 2 9 s d W 1 u c z E u e 0 N v b H V t b j g x L D g w f S Z x d W 9 0 O y w m c X V v d D t T Z W N 0 a W 9 u M S 9 k Z X R h a W w z N T Q z I C g 3 K S 9 B d X R v U m V t b 3 Z l Z E N v b H V t b n M x L n t D b 2 x 1 b W 4 4 M i w 4 M X 0 m c X V v d D s s J n F 1 b 3 Q 7 U 2 V j d G l v b j E v Z G V 0 Y W l s M z U 0 M y A o N y k v Q X V 0 b 1 J l b W 9 2 Z W R D b 2 x 1 b W 5 z M S 5 7 Q 2 9 s d W 1 u O D M s O D J 9 J n F 1 b 3 Q 7 L C Z x d W 9 0 O 1 N l Y 3 R p b 2 4 x L 2 R l d G F p b D M 1 N D M g K D c p L 0 F 1 d G 9 S Z W 1 v d m V k Q 2 9 s d W 1 u c z E u e 0 N v b H V t b j g 0 L D g z f S Z x d W 9 0 O y w m c X V v d D t T Z W N 0 a W 9 u M S 9 k Z X R h a W w z N T Q z I C g 3 K S 9 B d X R v U m V t b 3 Z l Z E N v b H V t b n M x L n t D b 2 x 1 b W 4 4 N S w 4 N H 0 m c X V v d D s s J n F 1 b 3 Q 7 U 2 V j d G l v b j E v Z G V 0 Y W l s M z U 0 M y A o N y k v Q X V 0 b 1 J l b W 9 2 Z W R D b 2 x 1 b W 5 z M S 5 7 Q 2 9 s d W 1 u O D Y s O D V 9 J n F 1 b 3 Q 7 L C Z x d W 9 0 O 1 N l Y 3 R p b 2 4 x L 2 R l d G F p b D M 1 N D M g K D c p L 0 F 1 d G 9 S Z W 1 v d m V k Q 2 9 s d W 1 u c z E u e 0 N v b H V t b j g 3 L D g 2 f S Z x d W 9 0 O y w m c X V v d D t T Z W N 0 a W 9 u M S 9 k Z X R h a W w z N T Q z I C g 3 K S 9 B d X R v U m V t b 3 Z l Z E N v b H V t b n M x L n t D b 2 x 1 b W 4 4 O C w 4 N 3 0 m c X V v d D s s J n F 1 b 3 Q 7 U 2 V j d G l v b j E v Z G V 0 Y W l s M z U 0 M y A o N y k v Q X V 0 b 1 J l b W 9 2 Z W R D b 2 x 1 b W 5 z M S 5 7 Q 2 9 s d W 1 u O D k s O D h 9 J n F 1 b 3 Q 7 L C Z x d W 9 0 O 1 N l Y 3 R p b 2 4 x L 2 R l d G F p b D M 1 N D M g K D c p L 0 F 1 d G 9 S Z W 1 v d m V k Q 2 9 s d W 1 u c z E u e 0 N v b H V t b j k w L D g 5 f S Z x d W 9 0 O y w m c X V v d D t T Z W N 0 a W 9 u M S 9 k Z X R h a W w z N T Q z I C g 3 K S 9 B d X R v U m V t b 3 Z l Z E N v b H V t b n M x L n t D b 2 x 1 b W 4 5 M S w 5 M H 0 m c X V v d D s s J n F 1 b 3 Q 7 U 2 V j d G l v b j E v Z G V 0 Y W l s M z U 0 M y A o N y k v Q X V 0 b 1 J l b W 9 2 Z W R D b 2 x 1 b W 5 z M S 5 7 Q 2 9 s d W 1 u O T I s O T F 9 J n F 1 b 3 Q 7 L C Z x d W 9 0 O 1 N l Y 3 R p b 2 4 x L 2 R l d G F p b D M 1 N D M g K D c p L 0 F 1 d G 9 S Z W 1 v d m V k Q 2 9 s d W 1 u c z E u e 0 N v b H V t b j k z L D k y f S Z x d W 9 0 O y w m c X V v d D t T Z W N 0 a W 9 u M S 9 k Z X R h a W w z N T Q z I C g 3 K S 9 B d X R v U m V t b 3 Z l Z E N v b H V t b n M x L n t D b 2 x 1 b W 4 5 N C w 5 M 3 0 m c X V v d D s s J n F 1 b 3 Q 7 U 2 V j d G l v b j E v Z G V 0 Y W l s M z U 0 M y A o N y k v Q X V 0 b 1 J l b W 9 2 Z W R D b 2 x 1 b W 5 z M S 5 7 Q 2 9 s d W 1 u O T U s O T R 9 J n F 1 b 3 Q 7 L C Z x d W 9 0 O 1 N l Y 3 R p b 2 4 x L 2 R l d G F p b D M 1 N D M g K D c p L 0 F 1 d G 9 S Z W 1 v d m V k Q 2 9 s d W 1 u c z E u e 0 N v b H V t b j k 2 L D k 1 f S Z x d W 9 0 O y w m c X V v d D t T Z W N 0 a W 9 u M S 9 k Z X R h a W w z N T Q z I C g 3 K S 9 B d X R v U m V t b 3 Z l Z E N v b H V t b n M x L n t D b 2 x 1 b W 4 5 N y w 5 N n 0 m c X V v d D s s J n F 1 b 3 Q 7 U 2 V j d G l v b j E v Z G V 0 Y W l s M z U 0 M y A o N y k v Q X V 0 b 1 J l b W 9 2 Z W R D b 2 x 1 b W 5 z M S 5 7 Q 2 9 s d W 1 u O T g s O T d 9 J n F 1 b 3 Q 7 L C Z x d W 9 0 O 1 N l Y 3 R p b 2 4 x L 2 R l d G F p b D M 1 N D M g K D c p L 0 F 1 d G 9 S Z W 1 v d m V k Q 2 9 s d W 1 u c z E u e 0 N v b H V t b j k 5 L D k 4 f S Z x d W 9 0 O y w m c X V v d D t T Z W N 0 a W 9 u M S 9 k Z X R h a W w z N T Q z I C g 3 K S 9 B d X R v U m V t b 3 Z l Z E N v b H V t b n M x L n t D b 2 x 1 b W 4 x M D A s O T l 9 J n F 1 b 3 Q 7 L C Z x d W 9 0 O 1 N l Y 3 R p b 2 4 x L 2 R l d G F p b D M 1 N D M g K D c p L 0 F 1 d G 9 S Z W 1 v d m V k Q 2 9 s d W 1 u c z E u e 0 N v b H V t b j E w M S w x M D B 9 J n F 1 b 3 Q 7 L C Z x d W 9 0 O 1 N l Y 3 R p b 2 4 x L 2 R l d G F p b D M 1 N D M g K D c p L 0 F 1 d G 9 S Z W 1 v d m V k Q 2 9 s d W 1 u c z E u e 0 N v b H V t b j E w M i w x M D F 9 J n F 1 b 3 Q 7 L C Z x d W 9 0 O 1 N l Y 3 R p b 2 4 x L 2 R l d G F p b D M 1 N D M g K D c p L 0 F 1 d G 9 S Z W 1 v d m V k Q 2 9 s d W 1 u c z E u e 0 N v b H V t b j E w M y w x M D J 9 J n F 1 b 3 Q 7 L C Z x d W 9 0 O 1 N l Y 3 R p b 2 4 x L 2 R l d G F p b D M 1 N D M g K D c p L 0 F 1 d G 9 S Z W 1 v d m V k Q 2 9 s d W 1 u c z E u e 0 N v b H V t b j E w N C w x M D N 9 J n F 1 b 3 Q 7 L C Z x d W 9 0 O 1 N l Y 3 R p b 2 4 x L 2 R l d G F p b D M 1 N D M g K D c p L 0 F 1 d G 9 S Z W 1 v d m V k Q 2 9 s d W 1 u c z E u e 0 N v b H V t b j E w N S w x M D R 9 J n F 1 b 3 Q 7 L C Z x d W 9 0 O 1 N l Y 3 R p b 2 4 x L 2 R l d G F p b D M 1 N D M g K D c p L 0 F 1 d G 9 S Z W 1 v d m V k Q 2 9 s d W 1 u c z E u e 0 N v b H V t b j E w N i w x M D V 9 J n F 1 b 3 Q 7 L C Z x d W 9 0 O 1 N l Y 3 R p b 2 4 x L 2 R l d G F p b D M 1 N D M g K D c p L 0 F 1 d G 9 S Z W 1 v d m V k Q 2 9 s d W 1 u c z E u e 0 N v b H V t b j E w N y w x M D Z 9 J n F 1 b 3 Q 7 L C Z x d W 9 0 O 1 N l Y 3 R p b 2 4 x L 2 R l d G F p b D M 1 N D M g K D c p L 0 F 1 d G 9 S Z W 1 v d m V k Q 2 9 s d W 1 u c z E u e 0 N v b H V t b j E w O C w x M D d 9 J n F 1 b 3 Q 7 L C Z x d W 9 0 O 1 N l Y 3 R p b 2 4 x L 2 R l d G F p b D M 1 N D M g K D c p L 0 F 1 d G 9 S Z W 1 v d m V k Q 2 9 s d W 1 u c z E u e 0 N v b H V t b j E w O S w x M D h 9 J n F 1 b 3 Q 7 L C Z x d W 9 0 O 1 N l Y 3 R p b 2 4 x L 2 R l d G F p b D M 1 N D M g K D c p L 0 F 1 d G 9 S Z W 1 v d m V k Q 2 9 s d W 1 u c z E u e 0 N v b H V t b j E x M C w x M D l 9 J n F 1 b 3 Q 7 L C Z x d W 9 0 O 1 N l Y 3 R p b 2 4 x L 2 R l d G F p b D M 1 N D M g K D c p L 0 F 1 d G 9 S Z W 1 v d m V k Q 2 9 s d W 1 u c z E u e 0 N v b H V t b j E x M S w x M T B 9 J n F 1 b 3 Q 7 L C Z x d W 9 0 O 1 N l Y 3 R p b 2 4 x L 2 R l d G F p b D M 1 N D M g K D c p L 0 F 1 d G 9 S Z W 1 v d m V k Q 2 9 s d W 1 u c z E u e 0 N v b H V t b j E x M i w x M T F 9 J n F 1 b 3 Q 7 L C Z x d W 9 0 O 1 N l Y 3 R p b 2 4 x L 2 R l d G F p b D M 1 N D M g K D c p L 0 F 1 d G 9 S Z W 1 v d m V k Q 2 9 s d W 1 u c z E u e 0 N v b H V t b j E x M y w x M T J 9 J n F 1 b 3 Q 7 L C Z x d W 9 0 O 1 N l Y 3 R p b 2 4 x L 2 R l d G F p b D M 1 N D M g K D c p L 0 F 1 d G 9 S Z W 1 v d m V k Q 2 9 s d W 1 u c z E u e 0 N v b H V t b j E x N C w x M T N 9 J n F 1 b 3 Q 7 L C Z x d W 9 0 O 1 N l Y 3 R p b 2 4 x L 2 R l d G F p b D M 1 N D M g K D c p L 0 F 1 d G 9 S Z W 1 v d m V k Q 2 9 s d W 1 u c z E u e 0 N v b H V t b j E x N S w x M T R 9 J n F 1 b 3 Q 7 L C Z x d W 9 0 O 1 N l Y 3 R p b 2 4 x L 2 R l d G F p b D M 1 N D M g K D c p L 0 F 1 d G 9 S Z W 1 v d m V k Q 2 9 s d W 1 u c z E u e 0 N v b H V t b j E x N i w x M T V 9 J n F 1 b 3 Q 7 L C Z x d W 9 0 O 1 N l Y 3 R p b 2 4 x L 2 R l d G F p b D M 1 N D M g K D c p L 0 F 1 d G 9 S Z W 1 v d m V k Q 2 9 s d W 1 u c z E u e 0 N v b H V t b j E x N y w x M T Z 9 J n F 1 b 3 Q 7 L C Z x d W 9 0 O 1 N l Y 3 R p b 2 4 x L 2 R l d G F p b D M 1 N D M g K D c p L 0 F 1 d G 9 S Z W 1 v d m V k Q 2 9 s d W 1 u c z E u e 0 N v b H V t b j E x O C w x M T d 9 J n F 1 b 3 Q 7 L C Z x d W 9 0 O 1 N l Y 3 R p b 2 4 x L 2 R l d G F p b D M 1 N D M g K D c p L 0 F 1 d G 9 S Z W 1 v d m V k Q 2 9 s d W 1 u c z E u e 0 N v b H V t b j E x O S w x M T h 9 J n F 1 b 3 Q 7 L C Z x d W 9 0 O 1 N l Y 3 R p b 2 4 x L 2 R l d G F p b D M 1 N D M g K D c p L 0 F 1 d G 9 S Z W 1 v d m V k Q 2 9 s d W 1 u c z E u e 0 N v b H V t b j E y M C w x M T l 9 J n F 1 b 3 Q 7 L C Z x d W 9 0 O 1 N l Y 3 R p b 2 4 x L 2 R l d G F p b D M 1 N D M g K D c p L 0 F 1 d G 9 S Z W 1 v d m V k Q 2 9 s d W 1 u c z E u e 0 N v b H V t b j E y M S w x M j B 9 J n F 1 b 3 Q 7 L C Z x d W 9 0 O 1 N l Y 3 R p b 2 4 x L 2 R l d G F p b D M 1 N D M g K D c p L 0 F 1 d G 9 S Z W 1 v d m V k Q 2 9 s d W 1 u c z E u e 0 N v b H V t b j E y M i w x M j F 9 J n F 1 b 3 Q 7 L C Z x d W 9 0 O 1 N l Y 3 R p b 2 4 x L 2 R l d G F p b D M 1 N D M g K D c p L 0 F 1 d G 9 S Z W 1 v d m V k Q 2 9 s d W 1 u c z E u e 0 N v b H V t b j E y M y w x M j J 9 J n F 1 b 3 Q 7 L C Z x d W 9 0 O 1 N l Y 3 R p b 2 4 x L 2 R l d G F p b D M 1 N D M g K D c p L 0 F 1 d G 9 S Z W 1 v d m V k Q 2 9 s d W 1 u c z E u e 0 N v b H V t b j E y N C w x M j N 9 J n F 1 b 3 Q 7 L C Z x d W 9 0 O 1 N l Y 3 R p b 2 4 x L 2 R l d G F p b D M 1 N D M g K D c p L 0 F 1 d G 9 S Z W 1 v d m V k Q 2 9 s d W 1 u c z E u e 0 N v b H V t b j E y N S w x M j R 9 J n F 1 b 3 Q 7 L C Z x d W 9 0 O 1 N l Y 3 R p b 2 4 x L 2 R l d G F p b D M 1 N D M g K D c p L 0 F 1 d G 9 S Z W 1 v d m V k Q 2 9 s d W 1 u c z E u e 0 N v b H V t b j E y N i w x M j V 9 J n F 1 b 3 Q 7 L C Z x d W 9 0 O 1 N l Y 3 R p b 2 4 x L 2 R l d G F p b D M 1 N D M g K D c p L 0 F 1 d G 9 S Z W 1 v d m V k Q 2 9 s d W 1 u c z E u e 0 N v b H V t b j E y N y w x M j Z 9 J n F 1 b 3 Q 7 L C Z x d W 9 0 O 1 N l Y 3 R p b 2 4 x L 2 R l d G F p b D M 1 N D M g K D c p L 0 F 1 d G 9 S Z W 1 v d m V k Q 2 9 s d W 1 u c z E u e 0 N v b H V t b j E y O C w x M j d 9 J n F 1 b 3 Q 7 L C Z x d W 9 0 O 1 N l Y 3 R p b 2 4 x L 2 R l d G F p b D M 1 N D M g K D c p L 0 F 1 d G 9 S Z W 1 v d m V k Q 2 9 s d W 1 u c z E u e 0 N v b H V t b j E y O S w x M j h 9 J n F 1 b 3 Q 7 L C Z x d W 9 0 O 1 N l Y 3 R p b 2 4 x L 2 R l d G F p b D M 1 N D M g K D c p L 0 F 1 d G 9 S Z W 1 v d m V k Q 2 9 s d W 1 u c z E u e 0 N v b H V t b j E z M C w x M j l 9 J n F 1 b 3 Q 7 L C Z x d W 9 0 O 1 N l Y 3 R p b 2 4 x L 2 R l d G F p b D M 1 N D M g K D c p L 0 F 1 d G 9 S Z W 1 v d m V k Q 2 9 s d W 1 u c z E u e 0 N v b H V t b j E z M S w x M z B 9 J n F 1 b 3 Q 7 L C Z x d W 9 0 O 1 N l Y 3 R p b 2 4 x L 2 R l d G F p b D M 1 N D M g K D c p L 0 F 1 d G 9 S Z W 1 v d m V k Q 2 9 s d W 1 u c z E u e 0 N v b H V t b j E z M i w x M z F 9 J n F 1 b 3 Q 7 L C Z x d W 9 0 O 1 N l Y 3 R p b 2 4 x L 2 R l d G F p b D M 1 N D M g K D c p L 0 F 1 d G 9 S Z W 1 v d m V k Q 2 9 s d W 1 u c z E u e 0 N v b H V t b j E z M y w x M z J 9 J n F 1 b 3 Q 7 L C Z x d W 9 0 O 1 N l Y 3 R p b 2 4 x L 2 R l d G F p b D M 1 N D M g K D c p L 0 F 1 d G 9 S Z W 1 v d m V k Q 2 9 s d W 1 u c z E u e 0 N v b H V t b j E z N C w x M z N 9 J n F 1 b 3 Q 7 L C Z x d W 9 0 O 1 N l Y 3 R p b 2 4 x L 2 R l d G F p b D M 1 N D M g K D c p L 0 F 1 d G 9 S Z W 1 v d m V k Q 2 9 s d W 1 u c z E u e 0 N v b H V t b j E z N S w x M z R 9 J n F 1 b 3 Q 7 L C Z x d W 9 0 O 1 N l Y 3 R p b 2 4 x L 2 R l d G F p b D M 1 N D M g K D c p L 0 F 1 d G 9 S Z W 1 v d m V k Q 2 9 s d W 1 u c z E u e 0 N v b H V t b j E z N i w x M z V 9 J n F 1 b 3 Q 7 L C Z x d W 9 0 O 1 N l Y 3 R p b 2 4 x L 2 R l d G F p b D M 1 N D M g K D c p L 0 F 1 d G 9 S Z W 1 v d m V k Q 2 9 s d W 1 u c z E u e 0 N v b H V t b j E z N y w x M z Z 9 J n F 1 b 3 Q 7 L C Z x d W 9 0 O 1 N l Y 3 R p b 2 4 x L 2 R l d G F p b D M 1 N D M g K D c p L 0 F 1 d G 9 S Z W 1 v d m V k Q 2 9 s d W 1 u c z E u e 0 N v b H V t b j E z O C w x M z d 9 J n F 1 b 3 Q 7 L C Z x d W 9 0 O 1 N l Y 3 R p b 2 4 x L 2 R l d G F p b D M 1 N D M g K D c p L 0 F 1 d G 9 S Z W 1 v d m V k Q 2 9 s d W 1 u c z E u e 0 N v b H V t b j E z O S w x M z h 9 J n F 1 b 3 Q 7 L C Z x d W 9 0 O 1 N l Y 3 R p b 2 4 x L 2 R l d G F p b D M 1 N D M g K D c p L 0 F 1 d G 9 S Z W 1 v d m V k Q 2 9 s d W 1 u c z E u e 0 N v b H V t b j E 0 M C w x M z l 9 J n F 1 b 3 Q 7 L C Z x d W 9 0 O 1 N l Y 3 R p b 2 4 x L 2 R l d G F p b D M 1 N D M g K D c p L 0 F 1 d G 9 S Z W 1 v d m V k Q 2 9 s d W 1 u c z E u e 0 N v b H V t b j E 0 M S w x N D B 9 J n F 1 b 3 Q 7 L C Z x d W 9 0 O 1 N l Y 3 R p b 2 4 x L 2 R l d G F p b D M 1 N D M g K D c p L 0 F 1 d G 9 S Z W 1 v d m V k Q 2 9 s d W 1 u c z E u e 0 N v b H V t b j E 0 M i w x N D F 9 J n F 1 b 3 Q 7 L C Z x d W 9 0 O 1 N l Y 3 R p b 2 4 x L 2 R l d G F p b D M 1 N D M g K D c p L 0 F 1 d G 9 S Z W 1 v d m V k Q 2 9 s d W 1 u c z E u e 0 N v b H V t b j E 0 M y w x N D J 9 J n F 1 b 3 Q 7 L C Z x d W 9 0 O 1 N l Y 3 R p b 2 4 x L 2 R l d G F p b D M 1 N D M g K D c p L 0 F 1 d G 9 S Z W 1 v d m V k Q 2 9 s d W 1 u c z E u e 0 N v b H V t b j E 0 N C w x N D N 9 J n F 1 b 3 Q 7 L C Z x d W 9 0 O 1 N l Y 3 R p b 2 4 x L 2 R l d G F p b D M 1 N D M g K D c p L 0 F 1 d G 9 S Z W 1 v d m V k Q 2 9 s d W 1 u c z E u e 0 N v b H V t b j E 0 N S w x N D R 9 J n F 1 b 3 Q 7 L C Z x d W 9 0 O 1 N l Y 3 R p b 2 4 x L 2 R l d G F p b D M 1 N D M g K D c p L 0 F 1 d G 9 S Z W 1 v d m V k Q 2 9 s d W 1 u c z E u e 0 N v b H V t b j E 0 N i w x N D V 9 J n F 1 b 3 Q 7 L C Z x d W 9 0 O 1 N l Y 3 R p b 2 4 x L 2 R l d G F p b D M 1 N D M g K D c p L 0 F 1 d G 9 S Z W 1 v d m V k Q 2 9 s d W 1 u c z E u e 0 N v b H V t b j E 0 N y w x N D Z 9 J n F 1 b 3 Q 7 L C Z x d W 9 0 O 1 N l Y 3 R p b 2 4 x L 2 R l d G F p b D M 1 N D M g K D c p L 0 F 1 d G 9 S Z W 1 v d m V k Q 2 9 s d W 1 u c z E u e 0 N v b H V t b j E 0 O C w x N D d 9 J n F 1 b 3 Q 7 L C Z x d W 9 0 O 1 N l Y 3 R p b 2 4 x L 2 R l d G F p b D M 1 N D M g K D c p L 0 F 1 d G 9 S Z W 1 v d m V k Q 2 9 s d W 1 u c z E u e 0 N v b H V t b j E 0 O S w x N D h 9 J n F 1 b 3 Q 7 L C Z x d W 9 0 O 1 N l Y 3 R p b 2 4 x L 2 R l d G F p b D M 1 N D M g K D c p L 0 F 1 d G 9 S Z W 1 v d m V k Q 2 9 s d W 1 u c z E u e 0 N v b H V t b j E 1 M C w x N D l 9 J n F 1 b 3 Q 7 L C Z x d W 9 0 O 1 N l Y 3 R p b 2 4 x L 2 R l d G F p b D M 1 N D M g K D c p L 0 F 1 d G 9 S Z W 1 v d m V k Q 2 9 s d W 1 u c z E u e 0 N v b H V t b j E 1 M S w x N T B 9 J n F 1 b 3 Q 7 L C Z x d W 9 0 O 1 N l Y 3 R p b 2 4 x L 2 R l d G F p b D M 1 N D M g K D c p L 0 F 1 d G 9 S Z W 1 v d m V k Q 2 9 s d W 1 u c z E u e 0 N v b H V t b j E 1 M i w x N T F 9 J n F 1 b 3 Q 7 L C Z x d W 9 0 O 1 N l Y 3 R p b 2 4 x L 2 R l d G F p b D M 1 N D M g K D c p L 0 F 1 d G 9 S Z W 1 v d m V k Q 2 9 s d W 1 u c z E u e 0 N v b H V t b j E 1 M y w x N T J 9 J n F 1 b 3 Q 7 L C Z x d W 9 0 O 1 N l Y 3 R p b 2 4 x L 2 R l d G F p b D M 1 N D M g K D c p L 0 F 1 d G 9 S Z W 1 v d m V k Q 2 9 s d W 1 u c z E u e 0 N v b H V t b j E 1 N C w x N T N 9 J n F 1 b 3 Q 7 L C Z x d W 9 0 O 1 N l Y 3 R p b 2 4 x L 2 R l d G F p b D M 1 N D M g K D c p L 0 F 1 d G 9 S Z W 1 v d m V k Q 2 9 s d W 1 u c z E u e 0 N v b H V t b j E 1 N S w x N T R 9 J n F 1 b 3 Q 7 L C Z x d W 9 0 O 1 N l Y 3 R p b 2 4 x L 2 R l d G F p b D M 1 N D M g K D c p L 0 F 1 d G 9 S Z W 1 v d m V k Q 2 9 s d W 1 u c z E u e 0 N v b H V t b j E 1 N i w x N T V 9 J n F 1 b 3 Q 7 L C Z x d W 9 0 O 1 N l Y 3 R p b 2 4 x L 2 R l d G F p b D M 1 N D M g K D c p L 0 F 1 d G 9 S Z W 1 v d m V k Q 2 9 s d W 1 u c z E u e 0 N v b H V t b j E 1 N y w x N T Z 9 J n F 1 b 3 Q 7 L C Z x d W 9 0 O 1 N l Y 3 R p b 2 4 x L 2 R l d G F p b D M 1 N D M g K D c p L 0 F 1 d G 9 S Z W 1 v d m V k Q 2 9 s d W 1 u c z E u e 0 N v b H V t b j E 1 O C w x N T d 9 J n F 1 b 3 Q 7 L C Z x d W 9 0 O 1 N l Y 3 R p b 2 4 x L 2 R l d G F p b D M 1 N D M g K D c p L 0 F 1 d G 9 S Z W 1 v d m V k Q 2 9 s d W 1 u c z E u e 0 N v b H V t b j E 1 O S w x N T h 9 J n F 1 b 3 Q 7 L C Z x d W 9 0 O 1 N l Y 3 R p b 2 4 x L 2 R l d G F p b D M 1 N D M g K D c p L 0 F 1 d G 9 S Z W 1 v d m V k Q 2 9 s d W 1 u c z E u e 0 N v b H V t b j E 2 M C w x N T l 9 J n F 1 b 3 Q 7 L C Z x d W 9 0 O 1 N l Y 3 R p b 2 4 x L 2 R l d G F p b D M 1 N D M g K D c p L 0 F 1 d G 9 S Z W 1 v d m V k Q 2 9 s d W 1 u c z E u e 0 N v b H V t b j E 2 M S w x N j B 9 J n F 1 b 3 Q 7 L C Z x d W 9 0 O 1 N l Y 3 R p b 2 4 x L 2 R l d G F p b D M 1 N D M g K D c p L 0 F 1 d G 9 S Z W 1 v d m V k Q 2 9 s d W 1 u c z E u e 0 N v b H V t b j E 2 M i w x N j F 9 J n F 1 b 3 Q 7 L C Z x d W 9 0 O 1 N l Y 3 R p b 2 4 x L 2 R l d G F p b D M 1 N D M g K D c p L 0 F 1 d G 9 S Z W 1 v d m V k Q 2 9 s d W 1 u c z E u e 0 N v b H V t b j E 2 M y w x N j J 9 J n F 1 b 3 Q 7 L C Z x d W 9 0 O 1 N l Y 3 R p b 2 4 x L 2 R l d G F p b D M 1 N D M g K D c p L 0 F 1 d G 9 S Z W 1 v d m V k Q 2 9 s d W 1 u c z E u e 0 N v b H V t b j E 2 N C w x N j N 9 J n F 1 b 3 Q 7 L C Z x d W 9 0 O 1 N l Y 3 R p b 2 4 x L 2 R l d G F p b D M 1 N D M g K D c p L 0 F 1 d G 9 S Z W 1 v d m V k Q 2 9 s d W 1 u c z E u e 0 N v b H V t b j E 2 N S w x N j R 9 J n F 1 b 3 Q 7 L C Z x d W 9 0 O 1 N l Y 3 R p b 2 4 x L 2 R l d G F p b D M 1 N D M g K D c p L 0 F 1 d G 9 S Z W 1 v d m V k Q 2 9 s d W 1 u c z E u e 0 N v b H V t b j E 2 N i w x N j V 9 J n F 1 b 3 Q 7 L C Z x d W 9 0 O 1 N l Y 3 R p b 2 4 x L 2 R l d G F p b D M 1 N D M g K D c p L 0 F 1 d G 9 S Z W 1 v d m V k Q 2 9 s d W 1 u c z E u e 0 N v b H V t b j E 2 N y w x N j Z 9 J n F 1 b 3 Q 7 L C Z x d W 9 0 O 1 N l Y 3 R p b 2 4 x L 2 R l d G F p b D M 1 N D M g K D c p L 0 F 1 d G 9 S Z W 1 v d m V k Q 2 9 s d W 1 u c z E u e 0 N v b H V t b j E 2 O C w x N j d 9 J n F 1 b 3 Q 7 L C Z x d W 9 0 O 1 N l Y 3 R p b 2 4 x L 2 R l d G F p b D M 1 N D M g K D c p L 0 F 1 d G 9 S Z W 1 v d m V k Q 2 9 s d W 1 u c z E u e 0 N v b H V t b j E 2 O S w x N j h 9 J n F 1 b 3 Q 7 L C Z x d W 9 0 O 1 N l Y 3 R p b 2 4 x L 2 R l d G F p b D M 1 N D M g K D c p L 0 F 1 d G 9 S Z W 1 v d m V k Q 2 9 s d W 1 u c z E u e 0 N v b H V t b j E 3 M C w x N j l 9 J n F 1 b 3 Q 7 L C Z x d W 9 0 O 1 N l Y 3 R p b 2 4 x L 2 R l d G F p b D M 1 N D M g K D c p L 0 F 1 d G 9 S Z W 1 v d m V k Q 2 9 s d W 1 u c z E u e 0 N v b H V t b j E 3 M S w x N z B 9 J n F 1 b 3 Q 7 L C Z x d W 9 0 O 1 N l Y 3 R p b 2 4 x L 2 R l d G F p b D M 1 N D M g K D c p L 0 F 1 d G 9 S Z W 1 v d m V k Q 2 9 s d W 1 u c z E u e 0 N v b H V t b j E 3 M i w x N z F 9 J n F 1 b 3 Q 7 L C Z x d W 9 0 O 1 N l Y 3 R p b 2 4 x L 2 R l d G F p b D M 1 N D M g K D c p L 0 F 1 d G 9 S Z W 1 v d m V k Q 2 9 s d W 1 u c z E u e 0 N v b H V t b j E 3 M y w x N z J 9 J n F 1 b 3 Q 7 L C Z x d W 9 0 O 1 N l Y 3 R p b 2 4 x L 2 R l d G F p b D M 1 N D M g K D c p L 0 F 1 d G 9 S Z W 1 v d m V k Q 2 9 s d W 1 u c z E u e 0 N v b H V t b j E 3 N C w x N z N 9 J n F 1 b 3 Q 7 L C Z x d W 9 0 O 1 N l Y 3 R p b 2 4 x L 2 R l d G F p b D M 1 N D M g K D c p L 0 F 1 d G 9 S Z W 1 v d m V k Q 2 9 s d W 1 u c z E u e 0 N v b H V t b j E 3 N S w x N z R 9 J n F 1 b 3 Q 7 L C Z x d W 9 0 O 1 N l Y 3 R p b 2 4 x L 2 R l d G F p b D M 1 N D M g K D c p L 0 F 1 d G 9 S Z W 1 v d m V k Q 2 9 s d W 1 u c z E u e 0 N v b H V t b j E 3 N i w x N z V 9 J n F 1 b 3 Q 7 L C Z x d W 9 0 O 1 N l Y 3 R p b 2 4 x L 2 R l d G F p b D M 1 N D M g K D c p L 0 F 1 d G 9 S Z W 1 v d m V k Q 2 9 s d W 1 u c z E u e 0 N v b H V t b j E 3 N y w x N z Z 9 J n F 1 b 3 Q 7 L C Z x d W 9 0 O 1 N l Y 3 R p b 2 4 x L 2 R l d G F p b D M 1 N D M g K D c p L 0 F 1 d G 9 S Z W 1 v d m V k Q 2 9 s d W 1 u c z E u e 0 N v b H V t b j E 3 O C w x N z d 9 J n F 1 b 3 Q 7 L C Z x d W 9 0 O 1 N l Y 3 R p b 2 4 x L 2 R l d G F p b D M 1 N D M g K D c p L 0 F 1 d G 9 S Z W 1 v d m V k Q 2 9 s d W 1 u c z E u e 0 N v b H V t b j E 3 O S w x N z h 9 J n F 1 b 3 Q 7 L C Z x d W 9 0 O 1 N l Y 3 R p b 2 4 x L 2 R l d G F p b D M 1 N D M g K D c p L 0 F 1 d G 9 S Z W 1 v d m V k Q 2 9 s d W 1 u c z E u e 0 N v b H V t b j E 4 M C w x N z l 9 J n F 1 b 3 Q 7 L C Z x d W 9 0 O 1 N l Y 3 R p b 2 4 x L 2 R l d G F p b D M 1 N D M g K D c p L 0 F 1 d G 9 S Z W 1 v d m V k Q 2 9 s d W 1 u c z E u e 0 N v b H V t b j E 4 M S w x O D B 9 J n F 1 b 3 Q 7 L C Z x d W 9 0 O 1 N l Y 3 R p b 2 4 x L 2 R l d G F p b D M 1 N D M g K D c p L 0 F 1 d G 9 S Z W 1 v d m V k Q 2 9 s d W 1 u c z E u e 0 N v b H V t b j E 4 M i w x O D F 9 J n F 1 b 3 Q 7 L C Z x d W 9 0 O 1 N l Y 3 R p b 2 4 x L 2 R l d G F p b D M 1 N D M g K D c p L 0 F 1 d G 9 S Z W 1 v d m V k Q 2 9 s d W 1 u c z E u e 0 N v b H V t b j E 4 M y w x O D J 9 J n F 1 b 3 Q 7 L C Z x d W 9 0 O 1 N l Y 3 R p b 2 4 x L 2 R l d G F p b D M 1 N D M g K D c p L 0 F 1 d G 9 S Z W 1 v d m V k Q 2 9 s d W 1 u c z E u e 0 N v b H V t b j E 4 N C w x O D N 9 J n F 1 b 3 Q 7 L C Z x d W 9 0 O 1 N l Y 3 R p b 2 4 x L 2 R l d G F p b D M 1 N D M g K D c p L 0 F 1 d G 9 S Z W 1 v d m V k Q 2 9 s d W 1 u c z E u e 0 N v b H V t b j E 4 N S w x O D R 9 J n F 1 b 3 Q 7 L C Z x d W 9 0 O 1 N l Y 3 R p b 2 4 x L 2 R l d G F p b D M 1 N D M g K D c p L 0 F 1 d G 9 S Z W 1 v d m V k Q 2 9 s d W 1 u c z E u e 0 N v b H V t b j E 4 N i w x O D V 9 J n F 1 b 3 Q 7 L C Z x d W 9 0 O 1 N l Y 3 R p b 2 4 x L 2 R l d G F p b D M 1 N D M g K D c p L 0 F 1 d G 9 S Z W 1 v d m V k Q 2 9 s d W 1 u c z E u e 0 N v b H V t b j E 4 N y w x O D Z 9 J n F 1 b 3 Q 7 L C Z x d W 9 0 O 1 N l Y 3 R p b 2 4 x L 2 R l d G F p b D M 1 N D M g K D c p L 0 F 1 d G 9 S Z W 1 v d m V k Q 2 9 s d W 1 u c z E u e 0 N v b H V t b j E 4 O C w x O D d 9 J n F 1 b 3 Q 7 L C Z x d W 9 0 O 1 N l Y 3 R p b 2 4 x L 2 R l d G F p b D M 1 N D M g K D c p L 0 F 1 d G 9 S Z W 1 v d m V k Q 2 9 s d W 1 u c z E u e 0 N v b H V t b j E 4 O S w x O D h 9 J n F 1 b 3 Q 7 L C Z x d W 9 0 O 1 N l Y 3 R p b 2 4 x L 2 R l d G F p b D M 1 N D M g K D c p L 0 F 1 d G 9 S Z W 1 v d m V k Q 2 9 s d W 1 u c z E u e 0 N v b H V t b j E 5 M C w x O D l 9 J n F 1 b 3 Q 7 L C Z x d W 9 0 O 1 N l Y 3 R p b 2 4 x L 2 R l d G F p b D M 1 N D M g K D c p L 0 F 1 d G 9 S Z W 1 v d m V k Q 2 9 s d W 1 u c z E u e 0 N v b H V t b j E 5 M S w x O T B 9 J n F 1 b 3 Q 7 L C Z x d W 9 0 O 1 N l Y 3 R p b 2 4 x L 2 R l d G F p b D M 1 N D M g K D c p L 0 F 1 d G 9 S Z W 1 v d m V k Q 2 9 s d W 1 u c z E u e 0 N v b H V t b j E 5 M i w x O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R h a W w z N T Q z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G F p b D M 1 N D M l M j A o N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G F p b D M 1 N D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F Q y M T o 0 N D o y M S 4 y M j I 0 N z U w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d G F p b D M 1 N D M g K D g p L 0 F 1 d G 9 S Z W 1 v d m V k Q 2 9 s d W 1 u c z E u e 0 N v b H V t b j E s M H 0 m c X V v d D s s J n F 1 b 3 Q 7 U 2 V j d G l v b j E v Z G V 0 Y W l s M z U 0 M y A o O C k v Q X V 0 b 1 J l b W 9 2 Z W R D b 2 x 1 b W 5 z M S 5 7 Q 2 9 s d W 1 u M i w x f S Z x d W 9 0 O y w m c X V v d D t T Z W N 0 a W 9 u M S 9 k Z X R h a W w z N T Q z I C g 4 K S 9 B d X R v U m V t b 3 Z l Z E N v b H V t b n M x L n t D b 2 x 1 b W 4 z L D J 9 J n F 1 b 3 Q 7 L C Z x d W 9 0 O 1 N l Y 3 R p b 2 4 x L 2 R l d G F p b D M 1 N D M g K D g p L 0 F 1 d G 9 S Z W 1 v d m V k Q 2 9 s d W 1 u c z E u e 0 N v b H V t b j Q s M 3 0 m c X V v d D s s J n F 1 b 3 Q 7 U 2 V j d G l v b j E v Z G V 0 Y W l s M z U 0 M y A o O C k v Q X V 0 b 1 J l b W 9 2 Z W R D b 2 x 1 b W 5 z M S 5 7 Q 2 9 s d W 1 u N S w 0 f S Z x d W 9 0 O y w m c X V v d D t T Z W N 0 a W 9 u M S 9 k Z X R h a W w z N T Q z I C g 4 K S 9 B d X R v U m V t b 3 Z l Z E N v b H V t b n M x L n t D b 2 x 1 b W 4 2 L D V 9 J n F 1 b 3 Q 7 L C Z x d W 9 0 O 1 N l Y 3 R p b 2 4 x L 2 R l d G F p b D M 1 N D M g K D g p L 0 F 1 d G 9 S Z W 1 v d m V k Q 2 9 s d W 1 u c z E u e 0 N v b H V t b j c s N n 0 m c X V v d D s s J n F 1 b 3 Q 7 U 2 V j d G l v b j E v Z G V 0 Y W l s M z U 0 M y A o O C k v Q X V 0 b 1 J l b W 9 2 Z W R D b 2 x 1 b W 5 z M S 5 7 Q 2 9 s d W 1 u O C w 3 f S Z x d W 9 0 O y w m c X V v d D t T Z W N 0 a W 9 u M S 9 k Z X R h a W w z N T Q z I C g 4 K S 9 B d X R v U m V t b 3 Z l Z E N v b H V t b n M x L n t D b 2 x 1 b W 4 5 L D h 9 J n F 1 b 3 Q 7 L C Z x d W 9 0 O 1 N l Y 3 R p b 2 4 x L 2 R l d G F p b D M 1 N D M g K D g p L 0 F 1 d G 9 S Z W 1 v d m V k Q 2 9 s d W 1 u c z E u e 0 N v b H V t b j E w L D l 9 J n F 1 b 3 Q 7 L C Z x d W 9 0 O 1 N l Y 3 R p b 2 4 x L 2 R l d G F p b D M 1 N D M g K D g p L 0 F 1 d G 9 S Z W 1 v d m V k Q 2 9 s d W 1 u c z E u e 0 N v b H V t b j E x L D E w f S Z x d W 9 0 O y w m c X V v d D t T Z W N 0 a W 9 u M S 9 k Z X R h a W w z N T Q z I C g 4 K S 9 B d X R v U m V t b 3 Z l Z E N v b H V t b n M x L n t D b 2 x 1 b W 4 x M i w x M X 0 m c X V v d D s s J n F 1 b 3 Q 7 U 2 V j d G l v b j E v Z G V 0 Y W l s M z U 0 M y A o O C k v Q X V 0 b 1 J l b W 9 2 Z W R D b 2 x 1 b W 5 z M S 5 7 Q 2 9 s d W 1 u M T M s M T J 9 J n F 1 b 3 Q 7 L C Z x d W 9 0 O 1 N l Y 3 R p b 2 4 x L 2 R l d G F p b D M 1 N D M g K D g p L 0 F 1 d G 9 S Z W 1 v d m V k Q 2 9 s d W 1 u c z E u e 0 N v b H V t b j E 0 L D E z f S Z x d W 9 0 O y w m c X V v d D t T Z W N 0 a W 9 u M S 9 k Z X R h a W w z N T Q z I C g 4 K S 9 B d X R v U m V t b 3 Z l Z E N v b H V t b n M x L n t D b 2 x 1 b W 4 x N S w x N H 0 m c X V v d D s s J n F 1 b 3 Q 7 U 2 V j d G l v b j E v Z G V 0 Y W l s M z U 0 M y A o O C k v Q X V 0 b 1 J l b W 9 2 Z W R D b 2 x 1 b W 5 z M S 5 7 Q 2 9 s d W 1 u M T Y s M T V 9 J n F 1 b 3 Q 7 L C Z x d W 9 0 O 1 N l Y 3 R p b 2 4 x L 2 R l d G F p b D M 1 N D M g K D g p L 0 F 1 d G 9 S Z W 1 v d m V k Q 2 9 s d W 1 u c z E u e 0 N v b H V t b j E 3 L D E 2 f S Z x d W 9 0 O y w m c X V v d D t T Z W N 0 a W 9 u M S 9 k Z X R h a W w z N T Q z I C g 4 K S 9 B d X R v U m V t b 3 Z l Z E N v b H V t b n M x L n t D b 2 x 1 b W 4 x O C w x N 3 0 m c X V v d D s s J n F 1 b 3 Q 7 U 2 V j d G l v b j E v Z G V 0 Y W l s M z U 0 M y A o O C k v Q X V 0 b 1 J l b W 9 2 Z W R D b 2 x 1 b W 5 z M S 5 7 Q 2 9 s d W 1 u M T k s M T h 9 J n F 1 b 3 Q 7 L C Z x d W 9 0 O 1 N l Y 3 R p b 2 4 x L 2 R l d G F p b D M 1 N D M g K D g p L 0 F 1 d G 9 S Z W 1 v d m V k Q 2 9 s d W 1 u c z E u e 0 N v b H V t b j I w L D E 5 f S Z x d W 9 0 O y w m c X V v d D t T Z W N 0 a W 9 u M S 9 k Z X R h a W w z N T Q z I C g 4 K S 9 B d X R v U m V t b 3 Z l Z E N v b H V t b n M x L n t D b 2 x 1 b W 4 y M S w y M H 0 m c X V v d D s s J n F 1 b 3 Q 7 U 2 V j d G l v b j E v Z G V 0 Y W l s M z U 0 M y A o O C k v Q X V 0 b 1 J l b W 9 2 Z W R D b 2 x 1 b W 5 z M S 5 7 Q 2 9 s d W 1 u M j I s M j F 9 J n F 1 b 3 Q 7 L C Z x d W 9 0 O 1 N l Y 3 R p b 2 4 x L 2 R l d G F p b D M 1 N D M g K D g p L 0 F 1 d G 9 S Z W 1 v d m V k Q 2 9 s d W 1 u c z E u e 0 N v b H V t b j I z L D I y f S Z x d W 9 0 O y w m c X V v d D t T Z W N 0 a W 9 u M S 9 k Z X R h a W w z N T Q z I C g 4 K S 9 B d X R v U m V t b 3 Z l Z E N v b H V t b n M x L n t D b 2 x 1 b W 4 y N C w y M 3 0 m c X V v d D s s J n F 1 b 3 Q 7 U 2 V j d G l v b j E v Z G V 0 Y W l s M z U 0 M y A o O C k v Q X V 0 b 1 J l b W 9 2 Z W R D b 2 x 1 b W 5 z M S 5 7 Q 2 9 s d W 1 u M j U s M j R 9 J n F 1 b 3 Q 7 L C Z x d W 9 0 O 1 N l Y 3 R p b 2 4 x L 2 R l d G F p b D M 1 N D M g K D g p L 0 F 1 d G 9 S Z W 1 v d m V k Q 2 9 s d W 1 u c z E u e 0 N v b H V t b j I 2 L D I 1 f S Z x d W 9 0 O y w m c X V v d D t T Z W N 0 a W 9 u M S 9 k Z X R h a W w z N T Q z I C g 4 K S 9 B d X R v U m V t b 3 Z l Z E N v b H V t b n M x L n t D b 2 x 1 b W 4 y N y w y N n 0 m c X V v d D s s J n F 1 b 3 Q 7 U 2 V j d G l v b j E v Z G V 0 Y W l s M z U 0 M y A o O C k v Q X V 0 b 1 J l b W 9 2 Z W R D b 2 x 1 b W 5 z M S 5 7 Q 2 9 s d W 1 u M j g s M j d 9 J n F 1 b 3 Q 7 L C Z x d W 9 0 O 1 N l Y 3 R p b 2 4 x L 2 R l d G F p b D M 1 N D M g K D g p L 0 F 1 d G 9 S Z W 1 v d m V k Q 2 9 s d W 1 u c z E u e 0 N v b H V t b j I 5 L D I 4 f S Z x d W 9 0 O y w m c X V v d D t T Z W N 0 a W 9 u M S 9 k Z X R h a W w z N T Q z I C g 4 K S 9 B d X R v U m V t b 3 Z l Z E N v b H V t b n M x L n t D b 2 x 1 b W 4 z M C w y O X 0 m c X V v d D s s J n F 1 b 3 Q 7 U 2 V j d G l v b j E v Z G V 0 Y W l s M z U 0 M y A o O C k v Q X V 0 b 1 J l b W 9 2 Z W R D b 2 x 1 b W 5 z M S 5 7 Q 2 9 s d W 1 u M z E s M z B 9 J n F 1 b 3 Q 7 L C Z x d W 9 0 O 1 N l Y 3 R p b 2 4 x L 2 R l d G F p b D M 1 N D M g K D g p L 0 F 1 d G 9 S Z W 1 v d m V k Q 2 9 s d W 1 u c z E u e 0 N v b H V t b j M y L D M x f S Z x d W 9 0 O y w m c X V v d D t T Z W N 0 a W 9 u M S 9 k Z X R h a W w z N T Q z I C g 4 K S 9 B d X R v U m V t b 3 Z l Z E N v b H V t b n M x L n t D b 2 x 1 b W 4 z M y w z M n 0 m c X V v d D s s J n F 1 b 3 Q 7 U 2 V j d G l v b j E v Z G V 0 Y W l s M z U 0 M y A o O C k v Q X V 0 b 1 J l b W 9 2 Z W R D b 2 x 1 b W 5 z M S 5 7 Q 2 9 s d W 1 u M z Q s M z N 9 J n F 1 b 3 Q 7 L C Z x d W 9 0 O 1 N l Y 3 R p b 2 4 x L 2 R l d G F p b D M 1 N D M g K D g p L 0 F 1 d G 9 S Z W 1 v d m V k Q 2 9 s d W 1 u c z E u e 0 N v b H V t b j M 1 L D M 0 f S Z x d W 9 0 O y w m c X V v d D t T Z W N 0 a W 9 u M S 9 k Z X R h a W w z N T Q z I C g 4 K S 9 B d X R v U m V t b 3 Z l Z E N v b H V t b n M x L n t D b 2 x 1 b W 4 z N i w z N X 0 m c X V v d D s s J n F 1 b 3 Q 7 U 2 V j d G l v b j E v Z G V 0 Y W l s M z U 0 M y A o O C k v Q X V 0 b 1 J l b W 9 2 Z W R D b 2 x 1 b W 5 z M S 5 7 Q 2 9 s d W 1 u M z c s M z Z 9 J n F 1 b 3 Q 7 L C Z x d W 9 0 O 1 N l Y 3 R p b 2 4 x L 2 R l d G F p b D M 1 N D M g K D g p L 0 F 1 d G 9 S Z W 1 v d m V k Q 2 9 s d W 1 u c z E u e 0 N v b H V t b j M 4 L D M 3 f S Z x d W 9 0 O y w m c X V v d D t T Z W N 0 a W 9 u M S 9 k Z X R h a W w z N T Q z I C g 4 K S 9 B d X R v U m V t b 3 Z l Z E N v b H V t b n M x L n t D b 2 x 1 b W 4 z O S w z O H 0 m c X V v d D s s J n F 1 b 3 Q 7 U 2 V j d G l v b j E v Z G V 0 Y W l s M z U 0 M y A o O C k v Q X V 0 b 1 J l b W 9 2 Z W R D b 2 x 1 b W 5 z M S 5 7 Q 2 9 s d W 1 u N D A s M z l 9 J n F 1 b 3 Q 7 L C Z x d W 9 0 O 1 N l Y 3 R p b 2 4 x L 2 R l d G F p b D M 1 N D M g K D g p L 0 F 1 d G 9 S Z W 1 v d m V k Q 2 9 s d W 1 u c z E u e 0 N v b H V t b j Q x L D Q w f S Z x d W 9 0 O y w m c X V v d D t T Z W N 0 a W 9 u M S 9 k Z X R h a W w z N T Q z I C g 4 K S 9 B d X R v U m V t b 3 Z l Z E N v b H V t b n M x L n t D b 2 x 1 b W 4 0 M i w 0 M X 0 m c X V v d D s s J n F 1 b 3 Q 7 U 2 V j d G l v b j E v Z G V 0 Y W l s M z U 0 M y A o O C k v Q X V 0 b 1 J l b W 9 2 Z W R D b 2 x 1 b W 5 z M S 5 7 Q 2 9 s d W 1 u N D M s N D J 9 J n F 1 b 3 Q 7 L C Z x d W 9 0 O 1 N l Y 3 R p b 2 4 x L 2 R l d G F p b D M 1 N D M g K D g p L 0 F 1 d G 9 S Z W 1 v d m V k Q 2 9 s d W 1 u c z E u e 0 N v b H V t b j Q 0 L D Q z f S Z x d W 9 0 O y w m c X V v d D t T Z W N 0 a W 9 u M S 9 k Z X R h a W w z N T Q z I C g 4 K S 9 B d X R v U m V t b 3 Z l Z E N v b H V t b n M x L n t D b 2 x 1 b W 4 0 N S w 0 N H 0 m c X V v d D s s J n F 1 b 3 Q 7 U 2 V j d G l v b j E v Z G V 0 Y W l s M z U 0 M y A o O C k v Q X V 0 b 1 J l b W 9 2 Z W R D b 2 x 1 b W 5 z M S 5 7 Q 2 9 s d W 1 u N D Y s N D V 9 J n F 1 b 3 Q 7 L C Z x d W 9 0 O 1 N l Y 3 R p b 2 4 x L 2 R l d G F p b D M 1 N D M g K D g p L 0 F 1 d G 9 S Z W 1 v d m V k Q 2 9 s d W 1 u c z E u e 0 N v b H V t b j Q 3 L D Q 2 f S Z x d W 9 0 O y w m c X V v d D t T Z W N 0 a W 9 u M S 9 k Z X R h a W w z N T Q z I C g 4 K S 9 B d X R v U m V t b 3 Z l Z E N v b H V t b n M x L n t D b 2 x 1 b W 4 0 O C w 0 N 3 0 m c X V v d D s s J n F 1 b 3 Q 7 U 2 V j d G l v b j E v Z G V 0 Y W l s M z U 0 M y A o O C k v Q X V 0 b 1 J l b W 9 2 Z W R D b 2 x 1 b W 5 z M S 5 7 Q 2 9 s d W 1 u N D k s N D h 9 J n F 1 b 3 Q 7 L C Z x d W 9 0 O 1 N l Y 3 R p b 2 4 x L 2 R l d G F p b D M 1 N D M g K D g p L 0 F 1 d G 9 S Z W 1 v d m V k Q 2 9 s d W 1 u c z E u e 0 N v b H V t b j U w L D Q 5 f S Z x d W 9 0 O y w m c X V v d D t T Z W N 0 a W 9 u M S 9 k Z X R h a W w z N T Q z I C g 4 K S 9 B d X R v U m V t b 3 Z l Z E N v b H V t b n M x L n t D b 2 x 1 b W 4 1 M S w 1 M H 0 m c X V v d D s s J n F 1 b 3 Q 7 U 2 V j d G l v b j E v Z G V 0 Y W l s M z U 0 M y A o O C k v Q X V 0 b 1 J l b W 9 2 Z W R D b 2 x 1 b W 5 z M S 5 7 Q 2 9 s d W 1 u N T I s N T F 9 J n F 1 b 3 Q 7 L C Z x d W 9 0 O 1 N l Y 3 R p b 2 4 x L 2 R l d G F p b D M 1 N D M g K D g p L 0 F 1 d G 9 S Z W 1 v d m V k Q 2 9 s d W 1 u c z E u e 0 N v b H V t b j U z L D U y f S Z x d W 9 0 O y w m c X V v d D t T Z W N 0 a W 9 u M S 9 k Z X R h a W w z N T Q z I C g 4 K S 9 B d X R v U m V t b 3 Z l Z E N v b H V t b n M x L n t D b 2 x 1 b W 4 1 N C w 1 M 3 0 m c X V v d D s s J n F 1 b 3 Q 7 U 2 V j d G l v b j E v Z G V 0 Y W l s M z U 0 M y A o O C k v Q X V 0 b 1 J l b W 9 2 Z W R D b 2 x 1 b W 5 z M S 5 7 Q 2 9 s d W 1 u N T U s N T R 9 J n F 1 b 3 Q 7 L C Z x d W 9 0 O 1 N l Y 3 R p b 2 4 x L 2 R l d G F p b D M 1 N D M g K D g p L 0 F 1 d G 9 S Z W 1 v d m V k Q 2 9 s d W 1 u c z E u e 0 N v b H V t b j U 2 L D U 1 f S Z x d W 9 0 O y w m c X V v d D t T Z W N 0 a W 9 u M S 9 k Z X R h a W w z N T Q z I C g 4 K S 9 B d X R v U m V t b 3 Z l Z E N v b H V t b n M x L n t D b 2 x 1 b W 4 1 N y w 1 N n 0 m c X V v d D s s J n F 1 b 3 Q 7 U 2 V j d G l v b j E v Z G V 0 Y W l s M z U 0 M y A o O C k v Q X V 0 b 1 J l b W 9 2 Z W R D b 2 x 1 b W 5 z M S 5 7 Q 2 9 s d W 1 u N T g s N T d 9 J n F 1 b 3 Q 7 L C Z x d W 9 0 O 1 N l Y 3 R p b 2 4 x L 2 R l d G F p b D M 1 N D M g K D g p L 0 F 1 d G 9 S Z W 1 v d m V k Q 2 9 s d W 1 u c z E u e 0 N v b H V t b j U 5 L D U 4 f S Z x d W 9 0 O y w m c X V v d D t T Z W N 0 a W 9 u M S 9 k Z X R h a W w z N T Q z I C g 4 K S 9 B d X R v U m V t b 3 Z l Z E N v b H V t b n M x L n t D b 2 x 1 b W 4 2 M C w 1 O X 0 m c X V v d D s s J n F 1 b 3 Q 7 U 2 V j d G l v b j E v Z G V 0 Y W l s M z U 0 M y A o O C k v Q X V 0 b 1 J l b W 9 2 Z W R D b 2 x 1 b W 5 z M S 5 7 Q 2 9 s d W 1 u N j E s N j B 9 J n F 1 b 3 Q 7 L C Z x d W 9 0 O 1 N l Y 3 R p b 2 4 x L 2 R l d G F p b D M 1 N D M g K D g p L 0 F 1 d G 9 S Z W 1 v d m V k Q 2 9 s d W 1 u c z E u e 0 N v b H V t b j Y y L D Y x f S Z x d W 9 0 O y w m c X V v d D t T Z W N 0 a W 9 u M S 9 k Z X R h a W w z N T Q z I C g 4 K S 9 B d X R v U m V t b 3 Z l Z E N v b H V t b n M x L n t D b 2 x 1 b W 4 2 M y w 2 M n 0 m c X V v d D s s J n F 1 b 3 Q 7 U 2 V j d G l v b j E v Z G V 0 Y W l s M z U 0 M y A o O C k v Q X V 0 b 1 J l b W 9 2 Z W R D b 2 x 1 b W 5 z M S 5 7 Q 2 9 s d W 1 u N j Q s N j N 9 J n F 1 b 3 Q 7 L C Z x d W 9 0 O 1 N l Y 3 R p b 2 4 x L 2 R l d G F p b D M 1 N D M g K D g p L 0 F 1 d G 9 S Z W 1 v d m V k Q 2 9 s d W 1 u c z E u e 0 N v b H V t b j Y 1 L D Y 0 f S Z x d W 9 0 O y w m c X V v d D t T Z W N 0 a W 9 u M S 9 k Z X R h a W w z N T Q z I C g 4 K S 9 B d X R v U m V t b 3 Z l Z E N v b H V t b n M x L n t D b 2 x 1 b W 4 2 N i w 2 N X 0 m c X V v d D s s J n F 1 b 3 Q 7 U 2 V j d G l v b j E v Z G V 0 Y W l s M z U 0 M y A o O C k v Q X V 0 b 1 J l b W 9 2 Z W R D b 2 x 1 b W 5 z M S 5 7 Q 2 9 s d W 1 u N j c s N j Z 9 J n F 1 b 3 Q 7 L C Z x d W 9 0 O 1 N l Y 3 R p b 2 4 x L 2 R l d G F p b D M 1 N D M g K D g p L 0 F 1 d G 9 S Z W 1 v d m V k Q 2 9 s d W 1 u c z E u e 0 N v b H V t b j Y 4 L D Y 3 f S Z x d W 9 0 O y w m c X V v d D t T Z W N 0 a W 9 u M S 9 k Z X R h a W w z N T Q z I C g 4 K S 9 B d X R v U m V t b 3 Z l Z E N v b H V t b n M x L n t D b 2 x 1 b W 4 2 O S w 2 O H 0 m c X V v d D s s J n F 1 b 3 Q 7 U 2 V j d G l v b j E v Z G V 0 Y W l s M z U 0 M y A o O C k v Q X V 0 b 1 J l b W 9 2 Z W R D b 2 x 1 b W 5 z M S 5 7 Q 2 9 s d W 1 u N z A s N j l 9 J n F 1 b 3 Q 7 L C Z x d W 9 0 O 1 N l Y 3 R p b 2 4 x L 2 R l d G F p b D M 1 N D M g K D g p L 0 F 1 d G 9 S Z W 1 v d m V k Q 2 9 s d W 1 u c z E u e 0 N v b H V t b j c x L D c w f S Z x d W 9 0 O y w m c X V v d D t T Z W N 0 a W 9 u M S 9 k Z X R h a W w z N T Q z I C g 4 K S 9 B d X R v U m V t b 3 Z l Z E N v b H V t b n M x L n t D b 2 x 1 b W 4 3 M i w 3 M X 0 m c X V v d D s s J n F 1 b 3 Q 7 U 2 V j d G l v b j E v Z G V 0 Y W l s M z U 0 M y A o O C k v Q X V 0 b 1 J l b W 9 2 Z W R D b 2 x 1 b W 5 z M S 5 7 Q 2 9 s d W 1 u N z M s N z J 9 J n F 1 b 3 Q 7 L C Z x d W 9 0 O 1 N l Y 3 R p b 2 4 x L 2 R l d G F p b D M 1 N D M g K D g p L 0 F 1 d G 9 S Z W 1 v d m V k Q 2 9 s d W 1 u c z E u e 0 N v b H V t b j c 0 L D c z f S Z x d W 9 0 O y w m c X V v d D t T Z W N 0 a W 9 u M S 9 k Z X R h a W w z N T Q z I C g 4 K S 9 B d X R v U m V t b 3 Z l Z E N v b H V t b n M x L n t D b 2 x 1 b W 4 3 N S w 3 N H 0 m c X V v d D s s J n F 1 b 3 Q 7 U 2 V j d G l v b j E v Z G V 0 Y W l s M z U 0 M y A o O C k v Q X V 0 b 1 J l b W 9 2 Z W R D b 2 x 1 b W 5 z M S 5 7 Q 2 9 s d W 1 u N z Y s N z V 9 J n F 1 b 3 Q 7 L C Z x d W 9 0 O 1 N l Y 3 R p b 2 4 x L 2 R l d G F p b D M 1 N D M g K D g p L 0 F 1 d G 9 S Z W 1 v d m V k Q 2 9 s d W 1 u c z E u e 0 N v b H V t b j c 3 L D c 2 f S Z x d W 9 0 O y w m c X V v d D t T Z W N 0 a W 9 u M S 9 k Z X R h a W w z N T Q z I C g 4 K S 9 B d X R v U m V t b 3 Z l Z E N v b H V t b n M x L n t D b 2 x 1 b W 4 3 O C w 3 N 3 0 m c X V v d D s s J n F 1 b 3 Q 7 U 2 V j d G l v b j E v Z G V 0 Y W l s M z U 0 M y A o O C k v Q X V 0 b 1 J l b W 9 2 Z W R D b 2 x 1 b W 5 z M S 5 7 Q 2 9 s d W 1 u N z k s N z h 9 J n F 1 b 3 Q 7 L C Z x d W 9 0 O 1 N l Y 3 R p b 2 4 x L 2 R l d G F p b D M 1 N D M g K D g p L 0 F 1 d G 9 S Z W 1 v d m V k Q 2 9 s d W 1 u c z E u e 0 N v b H V t b j g w L D c 5 f S Z x d W 9 0 O y w m c X V v d D t T Z W N 0 a W 9 u M S 9 k Z X R h a W w z N T Q z I C g 4 K S 9 B d X R v U m V t b 3 Z l Z E N v b H V t b n M x L n t D b 2 x 1 b W 4 4 M S w 4 M H 0 m c X V v d D s s J n F 1 b 3 Q 7 U 2 V j d G l v b j E v Z G V 0 Y W l s M z U 0 M y A o O C k v Q X V 0 b 1 J l b W 9 2 Z W R D b 2 x 1 b W 5 z M S 5 7 Q 2 9 s d W 1 u O D I s O D F 9 J n F 1 b 3 Q 7 L C Z x d W 9 0 O 1 N l Y 3 R p b 2 4 x L 2 R l d G F p b D M 1 N D M g K D g p L 0 F 1 d G 9 S Z W 1 v d m V k Q 2 9 s d W 1 u c z E u e 0 N v b H V t b j g z L D g y f S Z x d W 9 0 O y w m c X V v d D t T Z W N 0 a W 9 u M S 9 k Z X R h a W w z N T Q z I C g 4 K S 9 B d X R v U m V t b 3 Z l Z E N v b H V t b n M x L n t D b 2 x 1 b W 4 4 N C w 4 M 3 0 m c X V v d D s s J n F 1 b 3 Q 7 U 2 V j d G l v b j E v Z G V 0 Y W l s M z U 0 M y A o O C k v Q X V 0 b 1 J l b W 9 2 Z W R D b 2 x 1 b W 5 z M S 5 7 Q 2 9 s d W 1 u O D U s O D R 9 J n F 1 b 3 Q 7 L C Z x d W 9 0 O 1 N l Y 3 R p b 2 4 x L 2 R l d G F p b D M 1 N D M g K D g p L 0 F 1 d G 9 S Z W 1 v d m V k Q 2 9 s d W 1 u c z E u e 0 N v b H V t b j g 2 L D g 1 f S Z x d W 9 0 O y w m c X V v d D t T Z W N 0 a W 9 u M S 9 k Z X R h a W w z N T Q z I C g 4 K S 9 B d X R v U m V t b 3 Z l Z E N v b H V t b n M x L n t D b 2 x 1 b W 4 4 N y w 4 N n 0 m c X V v d D s s J n F 1 b 3 Q 7 U 2 V j d G l v b j E v Z G V 0 Y W l s M z U 0 M y A o O C k v Q X V 0 b 1 J l b W 9 2 Z W R D b 2 x 1 b W 5 z M S 5 7 Q 2 9 s d W 1 u O D g s O D d 9 J n F 1 b 3 Q 7 L C Z x d W 9 0 O 1 N l Y 3 R p b 2 4 x L 2 R l d G F p b D M 1 N D M g K D g p L 0 F 1 d G 9 S Z W 1 v d m V k Q 2 9 s d W 1 u c z E u e 0 N v b H V t b j g 5 L D g 4 f S Z x d W 9 0 O y w m c X V v d D t T Z W N 0 a W 9 u M S 9 k Z X R h a W w z N T Q z I C g 4 K S 9 B d X R v U m V t b 3 Z l Z E N v b H V t b n M x L n t D b 2 x 1 b W 4 5 M C w 4 O X 0 m c X V v d D s s J n F 1 b 3 Q 7 U 2 V j d G l v b j E v Z G V 0 Y W l s M z U 0 M y A o O C k v Q X V 0 b 1 J l b W 9 2 Z W R D b 2 x 1 b W 5 z M S 5 7 Q 2 9 s d W 1 u O T E s O T B 9 J n F 1 b 3 Q 7 L C Z x d W 9 0 O 1 N l Y 3 R p b 2 4 x L 2 R l d G F p b D M 1 N D M g K D g p L 0 F 1 d G 9 S Z W 1 v d m V k Q 2 9 s d W 1 u c z E u e 0 N v b H V t b j k y L D k x f S Z x d W 9 0 O y w m c X V v d D t T Z W N 0 a W 9 u M S 9 k Z X R h a W w z N T Q z I C g 4 K S 9 B d X R v U m V t b 3 Z l Z E N v b H V t b n M x L n t D b 2 x 1 b W 4 5 M y w 5 M n 0 m c X V v d D s s J n F 1 b 3 Q 7 U 2 V j d G l v b j E v Z G V 0 Y W l s M z U 0 M y A o O C k v Q X V 0 b 1 J l b W 9 2 Z W R D b 2 x 1 b W 5 z M S 5 7 Q 2 9 s d W 1 u O T Q s O T N 9 J n F 1 b 3 Q 7 L C Z x d W 9 0 O 1 N l Y 3 R p b 2 4 x L 2 R l d G F p b D M 1 N D M g K D g p L 0 F 1 d G 9 S Z W 1 v d m V k Q 2 9 s d W 1 u c z E u e 0 N v b H V t b j k 1 L D k 0 f S Z x d W 9 0 O y w m c X V v d D t T Z W N 0 a W 9 u M S 9 k Z X R h a W w z N T Q z I C g 4 K S 9 B d X R v U m V t b 3 Z l Z E N v b H V t b n M x L n t D b 2 x 1 b W 4 5 N i w 5 N X 0 m c X V v d D s s J n F 1 b 3 Q 7 U 2 V j d G l v b j E v Z G V 0 Y W l s M z U 0 M y A o O C k v Q X V 0 b 1 J l b W 9 2 Z W R D b 2 x 1 b W 5 z M S 5 7 Q 2 9 s d W 1 u O T c s O T Z 9 J n F 1 b 3 Q 7 L C Z x d W 9 0 O 1 N l Y 3 R p b 2 4 x L 2 R l d G F p b D M 1 N D M g K D g p L 0 F 1 d G 9 S Z W 1 v d m V k Q 2 9 s d W 1 u c z E u e 0 N v b H V t b j k 4 L D k 3 f S Z x d W 9 0 O y w m c X V v d D t T Z W N 0 a W 9 u M S 9 k Z X R h a W w z N T Q z I C g 4 K S 9 B d X R v U m V t b 3 Z l Z E N v b H V t b n M x L n t D b 2 x 1 b W 4 5 O S w 5 O H 0 m c X V v d D s s J n F 1 b 3 Q 7 U 2 V j d G l v b j E v Z G V 0 Y W l s M z U 0 M y A o O C k v Q X V 0 b 1 J l b W 9 2 Z W R D b 2 x 1 b W 5 z M S 5 7 Q 2 9 s d W 1 u M T A w L D k 5 f S Z x d W 9 0 O y w m c X V v d D t T Z W N 0 a W 9 u M S 9 k Z X R h a W w z N T Q z I C g 4 K S 9 B d X R v U m V t b 3 Z l Z E N v b H V t b n M x L n t D b 2 x 1 b W 4 x M D E s M T A w f S Z x d W 9 0 O y w m c X V v d D t T Z W N 0 a W 9 u M S 9 k Z X R h a W w z N T Q z I C g 4 K S 9 B d X R v U m V t b 3 Z l Z E N v b H V t b n M x L n t D b 2 x 1 b W 4 x M D I s M T A x f S Z x d W 9 0 O y w m c X V v d D t T Z W N 0 a W 9 u M S 9 k Z X R h a W w z N T Q z I C g 4 K S 9 B d X R v U m V t b 3 Z l Z E N v b H V t b n M x L n t D b 2 x 1 b W 4 x M D M s M T A y f S Z x d W 9 0 O y w m c X V v d D t T Z W N 0 a W 9 u M S 9 k Z X R h a W w z N T Q z I C g 4 K S 9 B d X R v U m V t b 3 Z l Z E N v b H V t b n M x L n t D b 2 x 1 b W 4 x M D Q s M T A z f S Z x d W 9 0 O y w m c X V v d D t T Z W N 0 a W 9 u M S 9 k Z X R h a W w z N T Q z I C g 4 K S 9 B d X R v U m V t b 3 Z l Z E N v b H V t b n M x L n t D b 2 x 1 b W 4 x M D U s M T A 0 f S Z x d W 9 0 O y w m c X V v d D t T Z W N 0 a W 9 u M S 9 k Z X R h a W w z N T Q z I C g 4 K S 9 B d X R v U m V t b 3 Z l Z E N v b H V t b n M x L n t D b 2 x 1 b W 4 x M D Y s M T A 1 f S Z x d W 9 0 O y w m c X V v d D t T Z W N 0 a W 9 u M S 9 k Z X R h a W w z N T Q z I C g 4 K S 9 B d X R v U m V t b 3 Z l Z E N v b H V t b n M x L n t D b 2 x 1 b W 4 x M D c s M T A 2 f S Z x d W 9 0 O y w m c X V v d D t T Z W N 0 a W 9 u M S 9 k Z X R h a W w z N T Q z I C g 4 K S 9 B d X R v U m V t b 3 Z l Z E N v b H V t b n M x L n t D b 2 x 1 b W 4 x M D g s M T A 3 f S Z x d W 9 0 O y w m c X V v d D t T Z W N 0 a W 9 u M S 9 k Z X R h a W w z N T Q z I C g 4 K S 9 B d X R v U m V t b 3 Z l Z E N v b H V t b n M x L n t D b 2 x 1 b W 4 x M D k s M T A 4 f S Z x d W 9 0 O y w m c X V v d D t T Z W N 0 a W 9 u M S 9 k Z X R h a W w z N T Q z I C g 4 K S 9 B d X R v U m V t b 3 Z l Z E N v b H V t b n M x L n t D b 2 x 1 b W 4 x M T A s M T A 5 f S Z x d W 9 0 O y w m c X V v d D t T Z W N 0 a W 9 u M S 9 k Z X R h a W w z N T Q z I C g 4 K S 9 B d X R v U m V t b 3 Z l Z E N v b H V t b n M x L n t D b 2 x 1 b W 4 x M T E s M T E w f S Z x d W 9 0 O y w m c X V v d D t T Z W N 0 a W 9 u M S 9 k Z X R h a W w z N T Q z I C g 4 K S 9 B d X R v U m V t b 3 Z l Z E N v b H V t b n M x L n t D b 2 x 1 b W 4 x M T I s M T E x f S Z x d W 9 0 O y w m c X V v d D t T Z W N 0 a W 9 u M S 9 k Z X R h a W w z N T Q z I C g 4 K S 9 B d X R v U m V t b 3 Z l Z E N v b H V t b n M x L n t D b 2 x 1 b W 4 x M T M s M T E y f S Z x d W 9 0 O y w m c X V v d D t T Z W N 0 a W 9 u M S 9 k Z X R h a W w z N T Q z I C g 4 K S 9 B d X R v U m V t b 3 Z l Z E N v b H V t b n M x L n t D b 2 x 1 b W 4 x M T Q s M T E z f S Z x d W 9 0 O y w m c X V v d D t T Z W N 0 a W 9 u M S 9 k Z X R h a W w z N T Q z I C g 4 K S 9 B d X R v U m V t b 3 Z l Z E N v b H V t b n M x L n t D b 2 x 1 b W 4 x M T U s M T E 0 f S Z x d W 9 0 O y w m c X V v d D t T Z W N 0 a W 9 u M S 9 k Z X R h a W w z N T Q z I C g 4 K S 9 B d X R v U m V t b 3 Z l Z E N v b H V t b n M x L n t D b 2 x 1 b W 4 x M T Y s M T E 1 f S Z x d W 9 0 O y w m c X V v d D t T Z W N 0 a W 9 u M S 9 k Z X R h a W w z N T Q z I C g 4 K S 9 B d X R v U m V t b 3 Z l Z E N v b H V t b n M x L n t D b 2 x 1 b W 4 x M T c s M T E 2 f S Z x d W 9 0 O y w m c X V v d D t T Z W N 0 a W 9 u M S 9 k Z X R h a W w z N T Q z I C g 4 K S 9 B d X R v U m V t b 3 Z l Z E N v b H V t b n M x L n t D b 2 x 1 b W 4 x M T g s M T E 3 f S Z x d W 9 0 O y w m c X V v d D t T Z W N 0 a W 9 u M S 9 k Z X R h a W w z N T Q z I C g 4 K S 9 B d X R v U m V t b 3 Z l Z E N v b H V t b n M x L n t D b 2 x 1 b W 4 x M T k s M T E 4 f S Z x d W 9 0 O y w m c X V v d D t T Z W N 0 a W 9 u M S 9 k Z X R h a W w z N T Q z I C g 4 K S 9 B d X R v U m V t b 3 Z l Z E N v b H V t b n M x L n t D b 2 x 1 b W 4 x M j A s M T E 5 f S Z x d W 9 0 O y w m c X V v d D t T Z W N 0 a W 9 u M S 9 k Z X R h a W w z N T Q z I C g 4 K S 9 B d X R v U m V t b 3 Z l Z E N v b H V t b n M x L n t D b 2 x 1 b W 4 x M j E s M T I w f S Z x d W 9 0 O y w m c X V v d D t T Z W N 0 a W 9 u M S 9 k Z X R h a W w z N T Q z I C g 4 K S 9 B d X R v U m V t b 3 Z l Z E N v b H V t b n M x L n t D b 2 x 1 b W 4 x M j I s M T I x f S Z x d W 9 0 O y w m c X V v d D t T Z W N 0 a W 9 u M S 9 k Z X R h a W w z N T Q z I C g 4 K S 9 B d X R v U m V t b 3 Z l Z E N v b H V t b n M x L n t D b 2 x 1 b W 4 x M j M s M T I y f S Z x d W 9 0 O y w m c X V v d D t T Z W N 0 a W 9 u M S 9 k Z X R h a W w z N T Q z I C g 4 K S 9 B d X R v U m V t b 3 Z l Z E N v b H V t b n M x L n t D b 2 x 1 b W 4 x M j Q s M T I z f S Z x d W 9 0 O y w m c X V v d D t T Z W N 0 a W 9 u M S 9 k Z X R h a W w z N T Q z I C g 4 K S 9 B d X R v U m V t b 3 Z l Z E N v b H V t b n M x L n t D b 2 x 1 b W 4 x M j U s M T I 0 f S Z x d W 9 0 O y w m c X V v d D t T Z W N 0 a W 9 u M S 9 k Z X R h a W w z N T Q z I C g 4 K S 9 B d X R v U m V t b 3 Z l Z E N v b H V t b n M x L n t D b 2 x 1 b W 4 x M j Y s M T I 1 f S Z x d W 9 0 O y w m c X V v d D t T Z W N 0 a W 9 u M S 9 k Z X R h a W w z N T Q z I C g 4 K S 9 B d X R v U m V t b 3 Z l Z E N v b H V t b n M x L n t D b 2 x 1 b W 4 x M j c s M T I 2 f S Z x d W 9 0 O y w m c X V v d D t T Z W N 0 a W 9 u M S 9 k Z X R h a W w z N T Q z I C g 4 K S 9 B d X R v U m V t b 3 Z l Z E N v b H V t b n M x L n t D b 2 x 1 b W 4 x M j g s M T I 3 f S Z x d W 9 0 O y w m c X V v d D t T Z W N 0 a W 9 u M S 9 k Z X R h a W w z N T Q z I C g 4 K S 9 B d X R v U m V t b 3 Z l Z E N v b H V t b n M x L n t D b 2 x 1 b W 4 x M j k s M T I 4 f S Z x d W 9 0 O y w m c X V v d D t T Z W N 0 a W 9 u M S 9 k Z X R h a W w z N T Q z I C g 4 K S 9 B d X R v U m V t b 3 Z l Z E N v b H V t b n M x L n t D b 2 x 1 b W 4 x M z A s M T I 5 f S Z x d W 9 0 O y w m c X V v d D t T Z W N 0 a W 9 u M S 9 k Z X R h a W w z N T Q z I C g 4 K S 9 B d X R v U m V t b 3 Z l Z E N v b H V t b n M x L n t D b 2 x 1 b W 4 x M z E s M T M w f S Z x d W 9 0 O y w m c X V v d D t T Z W N 0 a W 9 u M S 9 k Z X R h a W w z N T Q z I C g 4 K S 9 B d X R v U m V t b 3 Z l Z E N v b H V t b n M x L n t D b 2 x 1 b W 4 x M z I s M T M x f S Z x d W 9 0 O y w m c X V v d D t T Z W N 0 a W 9 u M S 9 k Z X R h a W w z N T Q z I C g 4 K S 9 B d X R v U m V t b 3 Z l Z E N v b H V t b n M x L n t D b 2 x 1 b W 4 x M z M s M T M y f S Z x d W 9 0 O y w m c X V v d D t T Z W N 0 a W 9 u M S 9 k Z X R h a W w z N T Q z I C g 4 K S 9 B d X R v U m V t b 3 Z l Z E N v b H V t b n M x L n t D b 2 x 1 b W 4 x M z Q s M T M z f S Z x d W 9 0 O y w m c X V v d D t T Z W N 0 a W 9 u M S 9 k Z X R h a W w z N T Q z I C g 4 K S 9 B d X R v U m V t b 3 Z l Z E N v b H V t b n M x L n t D b 2 x 1 b W 4 x M z U s M T M 0 f S Z x d W 9 0 O y w m c X V v d D t T Z W N 0 a W 9 u M S 9 k Z X R h a W w z N T Q z I C g 4 K S 9 B d X R v U m V t b 3 Z l Z E N v b H V t b n M x L n t D b 2 x 1 b W 4 x M z Y s M T M 1 f S Z x d W 9 0 O y w m c X V v d D t T Z W N 0 a W 9 u M S 9 k Z X R h a W w z N T Q z I C g 4 K S 9 B d X R v U m V t b 3 Z l Z E N v b H V t b n M x L n t D b 2 x 1 b W 4 x M z c s M T M 2 f S Z x d W 9 0 O y w m c X V v d D t T Z W N 0 a W 9 u M S 9 k Z X R h a W w z N T Q z I C g 4 K S 9 B d X R v U m V t b 3 Z l Z E N v b H V t b n M x L n t D b 2 x 1 b W 4 x M z g s M T M 3 f S Z x d W 9 0 O y w m c X V v d D t T Z W N 0 a W 9 u M S 9 k Z X R h a W w z N T Q z I C g 4 K S 9 B d X R v U m V t b 3 Z l Z E N v b H V t b n M x L n t D b 2 x 1 b W 4 x M z k s M T M 4 f S Z x d W 9 0 O y w m c X V v d D t T Z W N 0 a W 9 u M S 9 k Z X R h a W w z N T Q z I C g 4 K S 9 B d X R v U m V t b 3 Z l Z E N v b H V t b n M x L n t D b 2 x 1 b W 4 x N D A s M T M 5 f S Z x d W 9 0 O y w m c X V v d D t T Z W N 0 a W 9 u M S 9 k Z X R h a W w z N T Q z I C g 4 K S 9 B d X R v U m V t b 3 Z l Z E N v b H V t b n M x L n t D b 2 x 1 b W 4 x N D E s M T Q w f S Z x d W 9 0 O y w m c X V v d D t T Z W N 0 a W 9 u M S 9 k Z X R h a W w z N T Q z I C g 4 K S 9 B d X R v U m V t b 3 Z l Z E N v b H V t b n M x L n t D b 2 x 1 b W 4 x N D I s M T Q x f S Z x d W 9 0 O y w m c X V v d D t T Z W N 0 a W 9 u M S 9 k Z X R h a W w z N T Q z I C g 4 K S 9 B d X R v U m V t b 3 Z l Z E N v b H V t b n M x L n t D b 2 x 1 b W 4 x N D M s M T Q y f S Z x d W 9 0 O y w m c X V v d D t T Z W N 0 a W 9 u M S 9 k Z X R h a W w z N T Q z I C g 4 K S 9 B d X R v U m V t b 3 Z l Z E N v b H V t b n M x L n t D b 2 x 1 b W 4 x N D Q s M T Q z f S Z x d W 9 0 O y w m c X V v d D t T Z W N 0 a W 9 u M S 9 k Z X R h a W w z N T Q z I C g 4 K S 9 B d X R v U m V t b 3 Z l Z E N v b H V t b n M x L n t D b 2 x 1 b W 4 x N D U s M T Q 0 f S Z x d W 9 0 O y w m c X V v d D t T Z W N 0 a W 9 u M S 9 k Z X R h a W w z N T Q z I C g 4 K S 9 B d X R v U m V t b 3 Z l Z E N v b H V t b n M x L n t D b 2 x 1 b W 4 x N D Y s M T Q 1 f S Z x d W 9 0 O y w m c X V v d D t T Z W N 0 a W 9 u M S 9 k Z X R h a W w z N T Q z I C g 4 K S 9 B d X R v U m V t b 3 Z l Z E N v b H V t b n M x L n t D b 2 x 1 b W 4 x N D c s M T Q 2 f S Z x d W 9 0 O y w m c X V v d D t T Z W N 0 a W 9 u M S 9 k Z X R h a W w z N T Q z I C g 4 K S 9 B d X R v U m V t b 3 Z l Z E N v b H V t b n M x L n t D b 2 x 1 b W 4 x N D g s M T Q 3 f S Z x d W 9 0 O y w m c X V v d D t T Z W N 0 a W 9 u M S 9 k Z X R h a W w z N T Q z I C g 4 K S 9 B d X R v U m V t b 3 Z l Z E N v b H V t b n M x L n t D b 2 x 1 b W 4 x N D k s M T Q 4 f S Z x d W 9 0 O y w m c X V v d D t T Z W N 0 a W 9 u M S 9 k Z X R h a W w z N T Q z I C g 4 K S 9 B d X R v U m V t b 3 Z l Z E N v b H V t b n M x L n t D b 2 x 1 b W 4 x N T A s M T Q 5 f S Z x d W 9 0 O y w m c X V v d D t T Z W N 0 a W 9 u M S 9 k Z X R h a W w z N T Q z I C g 4 K S 9 B d X R v U m V t b 3 Z l Z E N v b H V t b n M x L n t D b 2 x 1 b W 4 x N T E s M T U w f S Z x d W 9 0 O y w m c X V v d D t T Z W N 0 a W 9 u M S 9 k Z X R h a W w z N T Q z I C g 4 K S 9 B d X R v U m V t b 3 Z l Z E N v b H V t b n M x L n t D b 2 x 1 b W 4 x N T I s M T U x f S Z x d W 9 0 O y w m c X V v d D t T Z W N 0 a W 9 u M S 9 k Z X R h a W w z N T Q z I C g 4 K S 9 B d X R v U m V t b 3 Z l Z E N v b H V t b n M x L n t D b 2 x 1 b W 4 x N T M s M T U y f S Z x d W 9 0 O y w m c X V v d D t T Z W N 0 a W 9 u M S 9 k Z X R h a W w z N T Q z I C g 4 K S 9 B d X R v U m V t b 3 Z l Z E N v b H V t b n M x L n t D b 2 x 1 b W 4 x N T Q s M T U z f S Z x d W 9 0 O y w m c X V v d D t T Z W N 0 a W 9 u M S 9 k Z X R h a W w z N T Q z I C g 4 K S 9 B d X R v U m V t b 3 Z l Z E N v b H V t b n M x L n t D b 2 x 1 b W 4 x N T U s M T U 0 f S Z x d W 9 0 O y w m c X V v d D t T Z W N 0 a W 9 u M S 9 k Z X R h a W w z N T Q z I C g 4 K S 9 B d X R v U m V t b 3 Z l Z E N v b H V t b n M x L n t D b 2 x 1 b W 4 x N T Y s M T U 1 f S Z x d W 9 0 O y w m c X V v d D t T Z W N 0 a W 9 u M S 9 k Z X R h a W w z N T Q z I C g 4 K S 9 B d X R v U m V t b 3 Z l Z E N v b H V t b n M x L n t D b 2 x 1 b W 4 x N T c s M T U 2 f S Z x d W 9 0 O y w m c X V v d D t T Z W N 0 a W 9 u M S 9 k Z X R h a W w z N T Q z I C g 4 K S 9 B d X R v U m V t b 3 Z l Z E N v b H V t b n M x L n t D b 2 x 1 b W 4 x N T g s M T U 3 f S Z x d W 9 0 O y w m c X V v d D t T Z W N 0 a W 9 u M S 9 k Z X R h a W w z N T Q z I C g 4 K S 9 B d X R v U m V t b 3 Z l Z E N v b H V t b n M x L n t D b 2 x 1 b W 4 x N T k s M T U 4 f S Z x d W 9 0 O y w m c X V v d D t T Z W N 0 a W 9 u M S 9 k Z X R h a W w z N T Q z I C g 4 K S 9 B d X R v U m V t b 3 Z l Z E N v b H V t b n M x L n t D b 2 x 1 b W 4 x N j A s M T U 5 f S Z x d W 9 0 O y w m c X V v d D t T Z W N 0 a W 9 u M S 9 k Z X R h a W w z N T Q z I C g 4 K S 9 B d X R v U m V t b 3 Z l Z E N v b H V t b n M x L n t D b 2 x 1 b W 4 x N j E s M T Y w f S Z x d W 9 0 O y w m c X V v d D t T Z W N 0 a W 9 u M S 9 k Z X R h a W w z N T Q z I C g 4 K S 9 B d X R v U m V t b 3 Z l Z E N v b H V t b n M x L n t D b 2 x 1 b W 4 x N j I s M T Y x f S Z x d W 9 0 O y w m c X V v d D t T Z W N 0 a W 9 u M S 9 k Z X R h a W w z N T Q z I C g 4 K S 9 B d X R v U m V t b 3 Z l Z E N v b H V t b n M x L n t D b 2 x 1 b W 4 x N j M s M T Y y f S Z x d W 9 0 O y w m c X V v d D t T Z W N 0 a W 9 u M S 9 k Z X R h a W w z N T Q z I C g 4 K S 9 B d X R v U m V t b 3 Z l Z E N v b H V t b n M x L n t D b 2 x 1 b W 4 x N j Q s M T Y z f S Z x d W 9 0 O y w m c X V v d D t T Z W N 0 a W 9 u M S 9 k Z X R h a W w z N T Q z I C g 4 K S 9 B d X R v U m V t b 3 Z l Z E N v b H V t b n M x L n t D b 2 x 1 b W 4 x N j U s M T Y 0 f S Z x d W 9 0 O y w m c X V v d D t T Z W N 0 a W 9 u M S 9 k Z X R h a W w z N T Q z I C g 4 K S 9 B d X R v U m V t b 3 Z l Z E N v b H V t b n M x L n t D b 2 x 1 b W 4 x N j Y s M T Y 1 f S Z x d W 9 0 O y w m c X V v d D t T Z W N 0 a W 9 u M S 9 k Z X R h a W w z N T Q z I C g 4 K S 9 B d X R v U m V t b 3 Z l Z E N v b H V t b n M x L n t D b 2 x 1 b W 4 x N j c s M T Y 2 f S Z x d W 9 0 O y w m c X V v d D t T Z W N 0 a W 9 u M S 9 k Z X R h a W w z N T Q z I C g 4 K S 9 B d X R v U m V t b 3 Z l Z E N v b H V t b n M x L n t D b 2 x 1 b W 4 x N j g s M T Y 3 f S Z x d W 9 0 O y w m c X V v d D t T Z W N 0 a W 9 u M S 9 k Z X R h a W w z N T Q z I C g 4 K S 9 B d X R v U m V t b 3 Z l Z E N v b H V t b n M x L n t D b 2 x 1 b W 4 x N j k s M T Y 4 f S Z x d W 9 0 O y w m c X V v d D t T Z W N 0 a W 9 u M S 9 k Z X R h a W w z N T Q z I C g 4 K S 9 B d X R v U m V t b 3 Z l Z E N v b H V t b n M x L n t D b 2 x 1 b W 4 x N z A s M T Y 5 f S Z x d W 9 0 O y w m c X V v d D t T Z W N 0 a W 9 u M S 9 k Z X R h a W w z N T Q z I C g 4 K S 9 B d X R v U m V t b 3 Z l Z E N v b H V t b n M x L n t D b 2 x 1 b W 4 x N z E s M T c w f S Z x d W 9 0 O y w m c X V v d D t T Z W N 0 a W 9 u M S 9 k Z X R h a W w z N T Q z I C g 4 K S 9 B d X R v U m V t b 3 Z l Z E N v b H V t b n M x L n t D b 2 x 1 b W 4 x N z I s M T c x f S Z x d W 9 0 O y w m c X V v d D t T Z W N 0 a W 9 u M S 9 k Z X R h a W w z N T Q z I C g 4 K S 9 B d X R v U m V t b 3 Z l Z E N v b H V t b n M x L n t D b 2 x 1 b W 4 x N z M s M T c y f S Z x d W 9 0 O y w m c X V v d D t T Z W N 0 a W 9 u M S 9 k Z X R h a W w z N T Q z I C g 4 K S 9 B d X R v U m V t b 3 Z l Z E N v b H V t b n M x L n t D b 2 x 1 b W 4 x N z Q s M T c z f S Z x d W 9 0 O y w m c X V v d D t T Z W N 0 a W 9 u M S 9 k Z X R h a W w z N T Q z I C g 4 K S 9 B d X R v U m V t b 3 Z l Z E N v b H V t b n M x L n t D b 2 x 1 b W 4 x N z U s M T c 0 f S Z x d W 9 0 O y w m c X V v d D t T Z W N 0 a W 9 u M S 9 k Z X R h a W w z N T Q z I C g 4 K S 9 B d X R v U m V t b 3 Z l Z E N v b H V t b n M x L n t D b 2 x 1 b W 4 x N z Y s M T c 1 f S Z x d W 9 0 O y w m c X V v d D t T Z W N 0 a W 9 u M S 9 k Z X R h a W w z N T Q z I C g 4 K S 9 B d X R v U m V t b 3 Z l Z E N v b H V t b n M x L n t D b 2 x 1 b W 4 x N z c s M T c 2 f S Z x d W 9 0 O y w m c X V v d D t T Z W N 0 a W 9 u M S 9 k Z X R h a W w z N T Q z I C g 4 K S 9 B d X R v U m V t b 3 Z l Z E N v b H V t b n M x L n t D b 2 x 1 b W 4 x N z g s M T c 3 f S Z x d W 9 0 O y w m c X V v d D t T Z W N 0 a W 9 u M S 9 k Z X R h a W w z N T Q z I C g 4 K S 9 B d X R v U m V t b 3 Z l Z E N v b H V t b n M x L n t D b 2 x 1 b W 4 x N z k s M T c 4 f S Z x d W 9 0 O y w m c X V v d D t T Z W N 0 a W 9 u M S 9 k Z X R h a W w z N T Q z I C g 4 K S 9 B d X R v U m V t b 3 Z l Z E N v b H V t b n M x L n t D b 2 x 1 b W 4 x O D A s M T c 5 f S Z x d W 9 0 O y w m c X V v d D t T Z W N 0 a W 9 u M S 9 k Z X R h a W w z N T Q z I C g 4 K S 9 B d X R v U m V t b 3 Z l Z E N v b H V t b n M x L n t D b 2 x 1 b W 4 x O D E s M T g w f S Z x d W 9 0 O y w m c X V v d D t T Z W N 0 a W 9 u M S 9 k Z X R h a W w z N T Q z I C g 4 K S 9 B d X R v U m V t b 3 Z l Z E N v b H V t b n M x L n t D b 2 x 1 b W 4 x O D I s M T g x f S Z x d W 9 0 O y w m c X V v d D t T Z W N 0 a W 9 u M S 9 k Z X R h a W w z N T Q z I C g 4 K S 9 B d X R v U m V t b 3 Z l Z E N v b H V t b n M x L n t D b 2 x 1 b W 4 x O D M s M T g y f S Z x d W 9 0 O y w m c X V v d D t T Z W N 0 a W 9 u M S 9 k Z X R h a W w z N T Q z I C g 4 K S 9 B d X R v U m V t b 3 Z l Z E N v b H V t b n M x L n t D b 2 x 1 b W 4 x O D Q s M T g z f S Z x d W 9 0 O y w m c X V v d D t T Z W N 0 a W 9 u M S 9 k Z X R h a W w z N T Q z I C g 4 K S 9 B d X R v U m V t b 3 Z l Z E N v b H V t b n M x L n t D b 2 x 1 b W 4 x O D U s M T g 0 f S Z x d W 9 0 O y w m c X V v d D t T Z W N 0 a W 9 u M S 9 k Z X R h a W w z N T Q z I C g 4 K S 9 B d X R v U m V t b 3 Z l Z E N v b H V t b n M x L n t D b 2 x 1 b W 4 x O D Y s M T g 1 f S Z x d W 9 0 O y w m c X V v d D t T Z W N 0 a W 9 u M S 9 k Z X R h a W w z N T Q z I C g 4 K S 9 B d X R v U m V t b 3 Z l Z E N v b H V t b n M x L n t D b 2 x 1 b W 4 x O D c s M T g 2 f S Z x d W 9 0 O y w m c X V v d D t T Z W N 0 a W 9 u M S 9 k Z X R h a W w z N T Q z I C g 4 K S 9 B d X R v U m V t b 3 Z l Z E N v b H V t b n M x L n t D b 2 x 1 b W 4 x O D g s M T g 3 f S Z x d W 9 0 O y w m c X V v d D t T Z W N 0 a W 9 u M S 9 k Z X R h a W w z N T Q z I C g 4 K S 9 B d X R v U m V t b 3 Z l Z E N v b H V t b n M x L n t D b 2 x 1 b W 4 x O D k s M T g 4 f S Z x d W 9 0 O y w m c X V v d D t T Z W N 0 a W 9 u M S 9 k Z X R h a W w z N T Q z I C g 4 K S 9 B d X R v U m V t b 3 Z l Z E N v b H V t b n M x L n t D b 2 x 1 b W 4 x O T A s M T g 5 f S Z x d W 9 0 O y w m c X V v d D t T Z W N 0 a W 9 u M S 9 k Z X R h a W w z N T Q z I C g 4 K S 9 B d X R v U m V t b 3 Z l Z E N v b H V t b n M x L n t D b 2 x 1 b W 4 x O T E s M T k w f S Z x d W 9 0 O y w m c X V v d D t T Z W N 0 a W 9 u M S 9 k Z X R h a W w z N T Q z I C g 4 K S 9 B d X R v U m V t b 3 Z l Z E N v b H V t b n M x L n t D b 2 x 1 b W 4 x O T I s M T k x f S Z x d W 9 0 O 1 0 s J n F 1 b 3 Q 7 Q 2 9 s d W 1 u Q 2 9 1 b n Q m c X V v d D s 6 M T k y L C Z x d W 9 0 O 0 t l e U N v b H V t b k 5 h b W V z J n F 1 b 3 Q 7 O l t d L C Z x d W 9 0 O 0 N v b H V t b k l k Z W 5 0 a X R p Z X M m c X V v d D s 6 W y Z x d W 9 0 O 1 N l Y 3 R p b 2 4 x L 2 R l d G F p b D M 1 N D M g K D g p L 0 F 1 d G 9 S Z W 1 v d m V k Q 2 9 s d W 1 u c z E u e 0 N v b H V t b j E s M H 0 m c X V v d D s s J n F 1 b 3 Q 7 U 2 V j d G l v b j E v Z G V 0 Y W l s M z U 0 M y A o O C k v Q X V 0 b 1 J l b W 9 2 Z W R D b 2 x 1 b W 5 z M S 5 7 Q 2 9 s d W 1 u M i w x f S Z x d W 9 0 O y w m c X V v d D t T Z W N 0 a W 9 u M S 9 k Z X R h a W w z N T Q z I C g 4 K S 9 B d X R v U m V t b 3 Z l Z E N v b H V t b n M x L n t D b 2 x 1 b W 4 z L D J 9 J n F 1 b 3 Q 7 L C Z x d W 9 0 O 1 N l Y 3 R p b 2 4 x L 2 R l d G F p b D M 1 N D M g K D g p L 0 F 1 d G 9 S Z W 1 v d m V k Q 2 9 s d W 1 u c z E u e 0 N v b H V t b j Q s M 3 0 m c X V v d D s s J n F 1 b 3 Q 7 U 2 V j d G l v b j E v Z G V 0 Y W l s M z U 0 M y A o O C k v Q X V 0 b 1 J l b W 9 2 Z W R D b 2 x 1 b W 5 z M S 5 7 Q 2 9 s d W 1 u N S w 0 f S Z x d W 9 0 O y w m c X V v d D t T Z W N 0 a W 9 u M S 9 k Z X R h a W w z N T Q z I C g 4 K S 9 B d X R v U m V t b 3 Z l Z E N v b H V t b n M x L n t D b 2 x 1 b W 4 2 L D V 9 J n F 1 b 3 Q 7 L C Z x d W 9 0 O 1 N l Y 3 R p b 2 4 x L 2 R l d G F p b D M 1 N D M g K D g p L 0 F 1 d G 9 S Z W 1 v d m V k Q 2 9 s d W 1 u c z E u e 0 N v b H V t b j c s N n 0 m c X V v d D s s J n F 1 b 3 Q 7 U 2 V j d G l v b j E v Z G V 0 Y W l s M z U 0 M y A o O C k v Q X V 0 b 1 J l b W 9 2 Z W R D b 2 x 1 b W 5 z M S 5 7 Q 2 9 s d W 1 u O C w 3 f S Z x d W 9 0 O y w m c X V v d D t T Z W N 0 a W 9 u M S 9 k Z X R h a W w z N T Q z I C g 4 K S 9 B d X R v U m V t b 3 Z l Z E N v b H V t b n M x L n t D b 2 x 1 b W 4 5 L D h 9 J n F 1 b 3 Q 7 L C Z x d W 9 0 O 1 N l Y 3 R p b 2 4 x L 2 R l d G F p b D M 1 N D M g K D g p L 0 F 1 d G 9 S Z W 1 v d m V k Q 2 9 s d W 1 u c z E u e 0 N v b H V t b j E w L D l 9 J n F 1 b 3 Q 7 L C Z x d W 9 0 O 1 N l Y 3 R p b 2 4 x L 2 R l d G F p b D M 1 N D M g K D g p L 0 F 1 d G 9 S Z W 1 v d m V k Q 2 9 s d W 1 u c z E u e 0 N v b H V t b j E x L D E w f S Z x d W 9 0 O y w m c X V v d D t T Z W N 0 a W 9 u M S 9 k Z X R h a W w z N T Q z I C g 4 K S 9 B d X R v U m V t b 3 Z l Z E N v b H V t b n M x L n t D b 2 x 1 b W 4 x M i w x M X 0 m c X V v d D s s J n F 1 b 3 Q 7 U 2 V j d G l v b j E v Z G V 0 Y W l s M z U 0 M y A o O C k v Q X V 0 b 1 J l b W 9 2 Z W R D b 2 x 1 b W 5 z M S 5 7 Q 2 9 s d W 1 u M T M s M T J 9 J n F 1 b 3 Q 7 L C Z x d W 9 0 O 1 N l Y 3 R p b 2 4 x L 2 R l d G F p b D M 1 N D M g K D g p L 0 F 1 d G 9 S Z W 1 v d m V k Q 2 9 s d W 1 u c z E u e 0 N v b H V t b j E 0 L D E z f S Z x d W 9 0 O y w m c X V v d D t T Z W N 0 a W 9 u M S 9 k Z X R h a W w z N T Q z I C g 4 K S 9 B d X R v U m V t b 3 Z l Z E N v b H V t b n M x L n t D b 2 x 1 b W 4 x N S w x N H 0 m c X V v d D s s J n F 1 b 3 Q 7 U 2 V j d G l v b j E v Z G V 0 Y W l s M z U 0 M y A o O C k v Q X V 0 b 1 J l b W 9 2 Z W R D b 2 x 1 b W 5 z M S 5 7 Q 2 9 s d W 1 u M T Y s M T V 9 J n F 1 b 3 Q 7 L C Z x d W 9 0 O 1 N l Y 3 R p b 2 4 x L 2 R l d G F p b D M 1 N D M g K D g p L 0 F 1 d G 9 S Z W 1 v d m V k Q 2 9 s d W 1 u c z E u e 0 N v b H V t b j E 3 L D E 2 f S Z x d W 9 0 O y w m c X V v d D t T Z W N 0 a W 9 u M S 9 k Z X R h a W w z N T Q z I C g 4 K S 9 B d X R v U m V t b 3 Z l Z E N v b H V t b n M x L n t D b 2 x 1 b W 4 x O C w x N 3 0 m c X V v d D s s J n F 1 b 3 Q 7 U 2 V j d G l v b j E v Z G V 0 Y W l s M z U 0 M y A o O C k v Q X V 0 b 1 J l b W 9 2 Z W R D b 2 x 1 b W 5 z M S 5 7 Q 2 9 s d W 1 u M T k s M T h 9 J n F 1 b 3 Q 7 L C Z x d W 9 0 O 1 N l Y 3 R p b 2 4 x L 2 R l d G F p b D M 1 N D M g K D g p L 0 F 1 d G 9 S Z W 1 v d m V k Q 2 9 s d W 1 u c z E u e 0 N v b H V t b j I w L D E 5 f S Z x d W 9 0 O y w m c X V v d D t T Z W N 0 a W 9 u M S 9 k Z X R h a W w z N T Q z I C g 4 K S 9 B d X R v U m V t b 3 Z l Z E N v b H V t b n M x L n t D b 2 x 1 b W 4 y M S w y M H 0 m c X V v d D s s J n F 1 b 3 Q 7 U 2 V j d G l v b j E v Z G V 0 Y W l s M z U 0 M y A o O C k v Q X V 0 b 1 J l b W 9 2 Z W R D b 2 x 1 b W 5 z M S 5 7 Q 2 9 s d W 1 u M j I s M j F 9 J n F 1 b 3 Q 7 L C Z x d W 9 0 O 1 N l Y 3 R p b 2 4 x L 2 R l d G F p b D M 1 N D M g K D g p L 0 F 1 d G 9 S Z W 1 v d m V k Q 2 9 s d W 1 u c z E u e 0 N v b H V t b j I z L D I y f S Z x d W 9 0 O y w m c X V v d D t T Z W N 0 a W 9 u M S 9 k Z X R h a W w z N T Q z I C g 4 K S 9 B d X R v U m V t b 3 Z l Z E N v b H V t b n M x L n t D b 2 x 1 b W 4 y N C w y M 3 0 m c X V v d D s s J n F 1 b 3 Q 7 U 2 V j d G l v b j E v Z G V 0 Y W l s M z U 0 M y A o O C k v Q X V 0 b 1 J l b W 9 2 Z W R D b 2 x 1 b W 5 z M S 5 7 Q 2 9 s d W 1 u M j U s M j R 9 J n F 1 b 3 Q 7 L C Z x d W 9 0 O 1 N l Y 3 R p b 2 4 x L 2 R l d G F p b D M 1 N D M g K D g p L 0 F 1 d G 9 S Z W 1 v d m V k Q 2 9 s d W 1 u c z E u e 0 N v b H V t b j I 2 L D I 1 f S Z x d W 9 0 O y w m c X V v d D t T Z W N 0 a W 9 u M S 9 k Z X R h a W w z N T Q z I C g 4 K S 9 B d X R v U m V t b 3 Z l Z E N v b H V t b n M x L n t D b 2 x 1 b W 4 y N y w y N n 0 m c X V v d D s s J n F 1 b 3 Q 7 U 2 V j d G l v b j E v Z G V 0 Y W l s M z U 0 M y A o O C k v Q X V 0 b 1 J l b W 9 2 Z W R D b 2 x 1 b W 5 z M S 5 7 Q 2 9 s d W 1 u M j g s M j d 9 J n F 1 b 3 Q 7 L C Z x d W 9 0 O 1 N l Y 3 R p b 2 4 x L 2 R l d G F p b D M 1 N D M g K D g p L 0 F 1 d G 9 S Z W 1 v d m V k Q 2 9 s d W 1 u c z E u e 0 N v b H V t b j I 5 L D I 4 f S Z x d W 9 0 O y w m c X V v d D t T Z W N 0 a W 9 u M S 9 k Z X R h a W w z N T Q z I C g 4 K S 9 B d X R v U m V t b 3 Z l Z E N v b H V t b n M x L n t D b 2 x 1 b W 4 z M C w y O X 0 m c X V v d D s s J n F 1 b 3 Q 7 U 2 V j d G l v b j E v Z G V 0 Y W l s M z U 0 M y A o O C k v Q X V 0 b 1 J l b W 9 2 Z W R D b 2 x 1 b W 5 z M S 5 7 Q 2 9 s d W 1 u M z E s M z B 9 J n F 1 b 3 Q 7 L C Z x d W 9 0 O 1 N l Y 3 R p b 2 4 x L 2 R l d G F p b D M 1 N D M g K D g p L 0 F 1 d G 9 S Z W 1 v d m V k Q 2 9 s d W 1 u c z E u e 0 N v b H V t b j M y L D M x f S Z x d W 9 0 O y w m c X V v d D t T Z W N 0 a W 9 u M S 9 k Z X R h a W w z N T Q z I C g 4 K S 9 B d X R v U m V t b 3 Z l Z E N v b H V t b n M x L n t D b 2 x 1 b W 4 z M y w z M n 0 m c X V v d D s s J n F 1 b 3 Q 7 U 2 V j d G l v b j E v Z G V 0 Y W l s M z U 0 M y A o O C k v Q X V 0 b 1 J l b W 9 2 Z W R D b 2 x 1 b W 5 z M S 5 7 Q 2 9 s d W 1 u M z Q s M z N 9 J n F 1 b 3 Q 7 L C Z x d W 9 0 O 1 N l Y 3 R p b 2 4 x L 2 R l d G F p b D M 1 N D M g K D g p L 0 F 1 d G 9 S Z W 1 v d m V k Q 2 9 s d W 1 u c z E u e 0 N v b H V t b j M 1 L D M 0 f S Z x d W 9 0 O y w m c X V v d D t T Z W N 0 a W 9 u M S 9 k Z X R h a W w z N T Q z I C g 4 K S 9 B d X R v U m V t b 3 Z l Z E N v b H V t b n M x L n t D b 2 x 1 b W 4 z N i w z N X 0 m c X V v d D s s J n F 1 b 3 Q 7 U 2 V j d G l v b j E v Z G V 0 Y W l s M z U 0 M y A o O C k v Q X V 0 b 1 J l b W 9 2 Z W R D b 2 x 1 b W 5 z M S 5 7 Q 2 9 s d W 1 u M z c s M z Z 9 J n F 1 b 3 Q 7 L C Z x d W 9 0 O 1 N l Y 3 R p b 2 4 x L 2 R l d G F p b D M 1 N D M g K D g p L 0 F 1 d G 9 S Z W 1 v d m V k Q 2 9 s d W 1 u c z E u e 0 N v b H V t b j M 4 L D M 3 f S Z x d W 9 0 O y w m c X V v d D t T Z W N 0 a W 9 u M S 9 k Z X R h a W w z N T Q z I C g 4 K S 9 B d X R v U m V t b 3 Z l Z E N v b H V t b n M x L n t D b 2 x 1 b W 4 z O S w z O H 0 m c X V v d D s s J n F 1 b 3 Q 7 U 2 V j d G l v b j E v Z G V 0 Y W l s M z U 0 M y A o O C k v Q X V 0 b 1 J l b W 9 2 Z W R D b 2 x 1 b W 5 z M S 5 7 Q 2 9 s d W 1 u N D A s M z l 9 J n F 1 b 3 Q 7 L C Z x d W 9 0 O 1 N l Y 3 R p b 2 4 x L 2 R l d G F p b D M 1 N D M g K D g p L 0 F 1 d G 9 S Z W 1 v d m V k Q 2 9 s d W 1 u c z E u e 0 N v b H V t b j Q x L D Q w f S Z x d W 9 0 O y w m c X V v d D t T Z W N 0 a W 9 u M S 9 k Z X R h a W w z N T Q z I C g 4 K S 9 B d X R v U m V t b 3 Z l Z E N v b H V t b n M x L n t D b 2 x 1 b W 4 0 M i w 0 M X 0 m c X V v d D s s J n F 1 b 3 Q 7 U 2 V j d G l v b j E v Z G V 0 Y W l s M z U 0 M y A o O C k v Q X V 0 b 1 J l b W 9 2 Z W R D b 2 x 1 b W 5 z M S 5 7 Q 2 9 s d W 1 u N D M s N D J 9 J n F 1 b 3 Q 7 L C Z x d W 9 0 O 1 N l Y 3 R p b 2 4 x L 2 R l d G F p b D M 1 N D M g K D g p L 0 F 1 d G 9 S Z W 1 v d m V k Q 2 9 s d W 1 u c z E u e 0 N v b H V t b j Q 0 L D Q z f S Z x d W 9 0 O y w m c X V v d D t T Z W N 0 a W 9 u M S 9 k Z X R h a W w z N T Q z I C g 4 K S 9 B d X R v U m V t b 3 Z l Z E N v b H V t b n M x L n t D b 2 x 1 b W 4 0 N S w 0 N H 0 m c X V v d D s s J n F 1 b 3 Q 7 U 2 V j d G l v b j E v Z G V 0 Y W l s M z U 0 M y A o O C k v Q X V 0 b 1 J l b W 9 2 Z W R D b 2 x 1 b W 5 z M S 5 7 Q 2 9 s d W 1 u N D Y s N D V 9 J n F 1 b 3 Q 7 L C Z x d W 9 0 O 1 N l Y 3 R p b 2 4 x L 2 R l d G F p b D M 1 N D M g K D g p L 0 F 1 d G 9 S Z W 1 v d m V k Q 2 9 s d W 1 u c z E u e 0 N v b H V t b j Q 3 L D Q 2 f S Z x d W 9 0 O y w m c X V v d D t T Z W N 0 a W 9 u M S 9 k Z X R h a W w z N T Q z I C g 4 K S 9 B d X R v U m V t b 3 Z l Z E N v b H V t b n M x L n t D b 2 x 1 b W 4 0 O C w 0 N 3 0 m c X V v d D s s J n F 1 b 3 Q 7 U 2 V j d G l v b j E v Z G V 0 Y W l s M z U 0 M y A o O C k v Q X V 0 b 1 J l b W 9 2 Z W R D b 2 x 1 b W 5 z M S 5 7 Q 2 9 s d W 1 u N D k s N D h 9 J n F 1 b 3 Q 7 L C Z x d W 9 0 O 1 N l Y 3 R p b 2 4 x L 2 R l d G F p b D M 1 N D M g K D g p L 0 F 1 d G 9 S Z W 1 v d m V k Q 2 9 s d W 1 u c z E u e 0 N v b H V t b j U w L D Q 5 f S Z x d W 9 0 O y w m c X V v d D t T Z W N 0 a W 9 u M S 9 k Z X R h a W w z N T Q z I C g 4 K S 9 B d X R v U m V t b 3 Z l Z E N v b H V t b n M x L n t D b 2 x 1 b W 4 1 M S w 1 M H 0 m c X V v d D s s J n F 1 b 3 Q 7 U 2 V j d G l v b j E v Z G V 0 Y W l s M z U 0 M y A o O C k v Q X V 0 b 1 J l b W 9 2 Z W R D b 2 x 1 b W 5 z M S 5 7 Q 2 9 s d W 1 u N T I s N T F 9 J n F 1 b 3 Q 7 L C Z x d W 9 0 O 1 N l Y 3 R p b 2 4 x L 2 R l d G F p b D M 1 N D M g K D g p L 0 F 1 d G 9 S Z W 1 v d m V k Q 2 9 s d W 1 u c z E u e 0 N v b H V t b j U z L D U y f S Z x d W 9 0 O y w m c X V v d D t T Z W N 0 a W 9 u M S 9 k Z X R h a W w z N T Q z I C g 4 K S 9 B d X R v U m V t b 3 Z l Z E N v b H V t b n M x L n t D b 2 x 1 b W 4 1 N C w 1 M 3 0 m c X V v d D s s J n F 1 b 3 Q 7 U 2 V j d G l v b j E v Z G V 0 Y W l s M z U 0 M y A o O C k v Q X V 0 b 1 J l b W 9 2 Z W R D b 2 x 1 b W 5 z M S 5 7 Q 2 9 s d W 1 u N T U s N T R 9 J n F 1 b 3 Q 7 L C Z x d W 9 0 O 1 N l Y 3 R p b 2 4 x L 2 R l d G F p b D M 1 N D M g K D g p L 0 F 1 d G 9 S Z W 1 v d m V k Q 2 9 s d W 1 u c z E u e 0 N v b H V t b j U 2 L D U 1 f S Z x d W 9 0 O y w m c X V v d D t T Z W N 0 a W 9 u M S 9 k Z X R h a W w z N T Q z I C g 4 K S 9 B d X R v U m V t b 3 Z l Z E N v b H V t b n M x L n t D b 2 x 1 b W 4 1 N y w 1 N n 0 m c X V v d D s s J n F 1 b 3 Q 7 U 2 V j d G l v b j E v Z G V 0 Y W l s M z U 0 M y A o O C k v Q X V 0 b 1 J l b W 9 2 Z W R D b 2 x 1 b W 5 z M S 5 7 Q 2 9 s d W 1 u N T g s N T d 9 J n F 1 b 3 Q 7 L C Z x d W 9 0 O 1 N l Y 3 R p b 2 4 x L 2 R l d G F p b D M 1 N D M g K D g p L 0 F 1 d G 9 S Z W 1 v d m V k Q 2 9 s d W 1 u c z E u e 0 N v b H V t b j U 5 L D U 4 f S Z x d W 9 0 O y w m c X V v d D t T Z W N 0 a W 9 u M S 9 k Z X R h a W w z N T Q z I C g 4 K S 9 B d X R v U m V t b 3 Z l Z E N v b H V t b n M x L n t D b 2 x 1 b W 4 2 M C w 1 O X 0 m c X V v d D s s J n F 1 b 3 Q 7 U 2 V j d G l v b j E v Z G V 0 Y W l s M z U 0 M y A o O C k v Q X V 0 b 1 J l b W 9 2 Z W R D b 2 x 1 b W 5 z M S 5 7 Q 2 9 s d W 1 u N j E s N j B 9 J n F 1 b 3 Q 7 L C Z x d W 9 0 O 1 N l Y 3 R p b 2 4 x L 2 R l d G F p b D M 1 N D M g K D g p L 0 F 1 d G 9 S Z W 1 v d m V k Q 2 9 s d W 1 u c z E u e 0 N v b H V t b j Y y L D Y x f S Z x d W 9 0 O y w m c X V v d D t T Z W N 0 a W 9 u M S 9 k Z X R h a W w z N T Q z I C g 4 K S 9 B d X R v U m V t b 3 Z l Z E N v b H V t b n M x L n t D b 2 x 1 b W 4 2 M y w 2 M n 0 m c X V v d D s s J n F 1 b 3 Q 7 U 2 V j d G l v b j E v Z G V 0 Y W l s M z U 0 M y A o O C k v Q X V 0 b 1 J l b W 9 2 Z W R D b 2 x 1 b W 5 z M S 5 7 Q 2 9 s d W 1 u N j Q s N j N 9 J n F 1 b 3 Q 7 L C Z x d W 9 0 O 1 N l Y 3 R p b 2 4 x L 2 R l d G F p b D M 1 N D M g K D g p L 0 F 1 d G 9 S Z W 1 v d m V k Q 2 9 s d W 1 u c z E u e 0 N v b H V t b j Y 1 L D Y 0 f S Z x d W 9 0 O y w m c X V v d D t T Z W N 0 a W 9 u M S 9 k Z X R h a W w z N T Q z I C g 4 K S 9 B d X R v U m V t b 3 Z l Z E N v b H V t b n M x L n t D b 2 x 1 b W 4 2 N i w 2 N X 0 m c X V v d D s s J n F 1 b 3 Q 7 U 2 V j d G l v b j E v Z G V 0 Y W l s M z U 0 M y A o O C k v Q X V 0 b 1 J l b W 9 2 Z W R D b 2 x 1 b W 5 z M S 5 7 Q 2 9 s d W 1 u N j c s N j Z 9 J n F 1 b 3 Q 7 L C Z x d W 9 0 O 1 N l Y 3 R p b 2 4 x L 2 R l d G F p b D M 1 N D M g K D g p L 0 F 1 d G 9 S Z W 1 v d m V k Q 2 9 s d W 1 u c z E u e 0 N v b H V t b j Y 4 L D Y 3 f S Z x d W 9 0 O y w m c X V v d D t T Z W N 0 a W 9 u M S 9 k Z X R h a W w z N T Q z I C g 4 K S 9 B d X R v U m V t b 3 Z l Z E N v b H V t b n M x L n t D b 2 x 1 b W 4 2 O S w 2 O H 0 m c X V v d D s s J n F 1 b 3 Q 7 U 2 V j d G l v b j E v Z G V 0 Y W l s M z U 0 M y A o O C k v Q X V 0 b 1 J l b W 9 2 Z W R D b 2 x 1 b W 5 z M S 5 7 Q 2 9 s d W 1 u N z A s N j l 9 J n F 1 b 3 Q 7 L C Z x d W 9 0 O 1 N l Y 3 R p b 2 4 x L 2 R l d G F p b D M 1 N D M g K D g p L 0 F 1 d G 9 S Z W 1 v d m V k Q 2 9 s d W 1 u c z E u e 0 N v b H V t b j c x L D c w f S Z x d W 9 0 O y w m c X V v d D t T Z W N 0 a W 9 u M S 9 k Z X R h a W w z N T Q z I C g 4 K S 9 B d X R v U m V t b 3 Z l Z E N v b H V t b n M x L n t D b 2 x 1 b W 4 3 M i w 3 M X 0 m c X V v d D s s J n F 1 b 3 Q 7 U 2 V j d G l v b j E v Z G V 0 Y W l s M z U 0 M y A o O C k v Q X V 0 b 1 J l b W 9 2 Z W R D b 2 x 1 b W 5 z M S 5 7 Q 2 9 s d W 1 u N z M s N z J 9 J n F 1 b 3 Q 7 L C Z x d W 9 0 O 1 N l Y 3 R p b 2 4 x L 2 R l d G F p b D M 1 N D M g K D g p L 0 F 1 d G 9 S Z W 1 v d m V k Q 2 9 s d W 1 u c z E u e 0 N v b H V t b j c 0 L D c z f S Z x d W 9 0 O y w m c X V v d D t T Z W N 0 a W 9 u M S 9 k Z X R h a W w z N T Q z I C g 4 K S 9 B d X R v U m V t b 3 Z l Z E N v b H V t b n M x L n t D b 2 x 1 b W 4 3 N S w 3 N H 0 m c X V v d D s s J n F 1 b 3 Q 7 U 2 V j d G l v b j E v Z G V 0 Y W l s M z U 0 M y A o O C k v Q X V 0 b 1 J l b W 9 2 Z W R D b 2 x 1 b W 5 z M S 5 7 Q 2 9 s d W 1 u N z Y s N z V 9 J n F 1 b 3 Q 7 L C Z x d W 9 0 O 1 N l Y 3 R p b 2 4 x L 2 R l d G F p b D M 1 N D M g K D g p L 0 F 1 d G 9 S Z W 1 v d m V k Q 2 9 s d W 1 u c z E u e 0 N v b H V t b j c 3 L D c 2 f S Z x d W 9 0 O y w m c X V v d D t T Z W N 0 a W 9 u M S 9 k Z X R h a W w z N T Q z I C g 4 K S 9 B d X R v U m V t b 3 Z l Z E N v b H V t b n M x L n t D b 2 x 1 b W 4 3 O C w 3 N 3 0 m c X V v d D s s J n F 1 b 3 Q 7 U 2 V j d G l v b j E v Z G V 0 Y W l s M z U 0 M y A o O C k v Q X V 0 b 1 J l b W 9 2 Z W R D b 2 x 1 b W 5 z M S 5 7 Q 2 9 s d W 1 u N z k s N z h 9 J n F 1 b 3 Q 7 L C Z x d W 9 0 O 1 N l Y 3 R p b 2 4 x L 2 R l d G F p b D M 1 N D M g K D g p L 0 F 1 d G 9 S Z W 1 v d m V k Q 2 9 s d W 1 u c z E u e 0 N v b H V t b j g w L D c 5 f S Z x d W 9 0 O y w m c X V v d D t T Z W N 0 a W 9 u M S 9 k Z X R h a W w z N T Q z I C g 4 K S 9 B d X R v U m V t b 3 Z l Z E N v b H V t b n M x L n t D b 2 x 1 b W 4 4 M S w 4 M H 0 m c X V v d D s s J n F 1 b 3 Q 7 U 2 V j d G l v b j E v Z G V 0 Y W l s M z U 0 M y A o O C k v Q X V 0 b 1 J l b W 9 2 Z W R D b 2 x 1 b W 5 z M S 5 7 Q 2 9 s d W 1 u O D I s O D F 9 J n F 1 b 3 Q 7 L C Z x d W 9 0 O 1 N l Y 3 R p b 2 4 x L 2 R l d G F p b D M 1 N D M g K D g p L 0 F 1 d G 9 S Z W 1 v d m V k Q 2 9 s d W 1 u c z E u e 0 N v b H V t b j g z L D g y f S Z x d W 9 0 O y w m c X V v d D t T Z W N 0 a W 9 u M S 9 k Z X R h a W w z N T Q z I C g 4 K S 9 B d X R v U m V t b 3 Z l Z E N v b H V t b n M x L n t D b 2 x 1 b W 4 4 N C w 4 M 3 0 m c X V v d D s s J n F 1 b 3 Q 7 U 2 V j d G l v b j E v Z G V 0 Y W l s M z U 0 M y A o O C k v Q X V 0 b 1 J l b W 9 2 Z W R D b 2 x 1 b W 5 z M S 5 7 Q 2 9 s d W 1 u O D U s O D R 9 J n F 1 b 3 Q 7 L C Z x d W 9 0 O 1 N l Y 3 R p b 2 4 x L 2 R l d G F p b D M 1 N D M g K D g p L 0 F 1 d G 9 S Z W 1 v d m V k Q 2 9 s d W 1 u c z E u e 0 N v b H V t b j g 2 L D g 1 f S Z x d W 9 0 O y w m c X V v d D t T Z W N 0 a W 9 u M S 9 k Z X R h a W w z N T Q z I C g 4 K S 9 B d X R v U m V t b 3 Z l Z E N v b H V t b n M x L n t D b 2 x 1 b W 4 4 N y w 4 N n 0 m c X V v d D s s J n F 1 b 3 Q 7 U 2 V j d G l v b j E v Z G V 0 Y W l s M z U 0 M y A o O C k v Q X V 0 b 1 J l b W 9 2 Z W R D b 2 x 1 b W 5 z M S 5 7 Q 2 9 s d W 1 u O D g s O D d 9 J n F 1 b 3 Q 7 L C Z x d W 9 0 O 1 N l Y 3 R p b 2 4 x L 2 R l d G F p b D M 1 N D M g K D g p L 0 F 1 d G 9 S Z W 1 v d m V k Q 2 9 s d W 1 u c z E u e 0 N v b H V t b j g 5 L D g 4 f S Z x d W 9 0 O y w m c X V v d D t T Z W N 0 a W 9 u M S 9 k Z X R h a W w z N T Q z I C g 4 K S 9 B d X R v U m V t b 3 Z l Z E N v b H V t b n M x L n t D b 2 x 1 b W 4 5 M C w 4 O X 0 m c X V v d D s s J n F 1 b 3 Q 7 U 2 V j d G l v b j E v Z G V 0 Y W l s M z U 0 M y A o O C k v Q X V 0 b 1 J l b W 9 2 Z W R D b 2 x 1 b W 5 z M S 5 7 Q 2 9 s d W 1 u O T E s O T B 9 J n F 1 b 3 Q 7 L C Z x d W 9 0 O 1 N l Y 3 R p b 2 4 x L 2 R l d G F p b D M 1 N D M g K D g p L 0 F 1 d G 9 S Z W 1 v d m V k Q 2 9 s d W 1 u c z E u e 0 N v b H V t b j k y L D k x f S Z x d W 9 0 O y w m c X V v d D t T Z W N 0 a W 9 u M S 9 k Z X R h a W w z N T Q z I C g 4 K S 9 B d X R v U m V t b 3 Z l Z E N v b H V t b n M x L n t D b 2 x 1 b W 4 5 M y w 5 M n 0 m c X V v d D s s J n F 1 b 3 Q 7 U 2 V j d G l v b j E v Z G V 0 Y W l s M z U 0 M y A o O C k v Q X V 0 b 1 J l b W 9 2 Z W R D b 2 x 1 b W 5 z M S 5 7 Q 2 9 s d W 1 u O T Q s O T N 9 J n F 1 b 3 Q 7 L C Z x d W 9 0 O 1 N l Y 3 R p b 2 4 x L 2 R l d G F p b D M 1 N D M g K D g p L 0 F 1 d G 9 S Z W 1 v d m V k Q 2 9 s d W 1 u c z E u e 0 N v b H V t b j k 1 L D k 0 f S Z x d W 9 0 O y w m c X V v d D t T Z W N 0 a W 9 u M S 9 k Z X R h a W w z N T Q z I C g 4 K S 9 B d X R v U m V t b 3 Z l Z E N v b H V t b n M x L n t D b 2 x 1 b W 4 5 N i w 5 N X 0 m c X V v d D s s J n F 1 b 3 Q 7 U 2 V j d G l v b j E v Z G V 0 Y W l s M z U 0 M y A o O C k v Q X V 0 b 1 J l b W 9 2 Z W R D b 2 x 1 b W 5 z M S 5 7 Q 2 9 s d W 1 u O T c s O T Z 9 J n F 1 b 3 Q 7 L C Z x d W 9 0 O 1 N l Y 3 R p b 2 4 x L 2 R l d G F p b D M 1 N D M g K D g p L 0 F 1 d G 9 S Z W 1 v d m V k Q 2 9 s d W 1 u c z E u e 0 N v b H V t b j k 4 L D k 3 f S Z x d W 9 0 O y w m c X V v d D t T Z W N 0 a W 9 u M S 9 k Z X R h a W w z N T Q z I C g 4 K S 9 B d X R v U m V t b 3 Z l Z E N v b H V t b n M x L n t D b 2 x 1 b W 4 5 O S w 5 O H 0 m c X V v d D s s J n F 1 b 3 Q 7 U 2 V j d G l v b j E v Z G V 0 Y W l s M z U 0 M y A o O C k v Q X V 0 b 1 J l b W 9 2 Z W R D b 2 x 1 b W 5 z M S 5 7 Q 2 9 s d W 1 u M T A w L D k 5 f S Z x d W 9 0 O y w m c X V v d D t T Z W N 0 a W 9 u M S 9 k Z X R h a W w z N T Q z I C g 4 K S 9 B d X R v U m V t b 3 Z l Z E N v b H V t b n M x L n t D b 2 x 1 b W 4 x M D E s M T A w f S Z x d W 9 0 O y w m c X V v d D t T Z W N 0 a W 9 u M S 9 k Z X R h a W w z N T Q z I C g 4 K S 9 B d X R v U m V t b 3 Z l Z E N v b H V t b n M x L n t D b 2 x 1 b W 4 x M D I s M T A x f S Z x d W 9 0 O y w m c X V v d D t T Z W N 0 a W 9 u M S 9 k Z X R h a W w z N T Q z I C g 4 K S 9 B d X R v U m V t b 3 Z l Z E N v b H V t b n M x L n t D b 2 x 1 b W 4 x M D M s M T A y f S Z x d W 9 0 O y w m c X V v d D t T Z W N 0 a W 9 u M S 9 k Z X R h a W w z N T Q z I C g 4 K S 9 B d X R v U m V t b 3 Z l Z E N v b H V t b n M x L n t D b 2 x 1 b W 4 x M D Q s M T A z f S Z x d W 9 0 O y w m c X V v d D t T Z W N 0 a W 9 u M S 9 k Z X R h a W w z N T Q z I C g 4 K S 9 B d X R v U m V t b 3 Z l Z E N v b H V t b n M x L n t D b 2 x 1 b W 4 x M D U s M T A 0 f S Z x d W 9 0 O y w m c X V v d D t T Z W N 0 a W 9 u M S 9 k Z X R h a W w z N T Q z I C g 4 K S 9 B d X R v U m V t b 3 Z l Z E N v b H V t b n M x L n t D b 2 x 1 b W 4 x M D Y s M T A 1 f S Z x d W 9 0 O y w m c X V v d D t T Z W N 0 a W 9 u M S 9 k Z X R h a W w z N T Q z I C g 4 K S 9 B d X R v U m V t b 3 Z l Z E N v b H V t b n M x L n t D b 2 x 1 b W 4 x M D c s M T A 2 f S Z x d W 9 0 O y w m c X V v d D t T Z W N 0 a W 9 u M S 9 k Z X R h a W w z N T Q z I C g 4 K S 9 B d X R v U m V t b 3 Z l Z E N v b H V t b n M x L n t D b 2 x 1 b W 4 x M D g s M T A 3 f S Z x d W 9 0 O y w m c X V v d D t T Z W N 0 a W 9 u M S 9 k Z X R h a W w z N T Q z I C g 4 K S 9 B d X R v U m V t b 3 Z l Z E N v b H V t b n M x L n t D b 2 x 1 b W 4 x M D k s M T A 4 f S Z x d W 9 0 O y w m c X V v d D t T Z W N 0 a W 9 u M S 9 k Z X R h a W w z N T Q z I C g 4 K S 9 B d X R v U m V t b 3 Z l Z E N v b H V t b n M x L n t D b 2 x 1 b W 4 x M T A s M T A 5 f S Z x d W 9 0 O y w m c X V v d D t T Z W N 0 a W 9 u M S 9 k Z X R h a W w z N T Q z I C g 4 K S 9 B d X R v U m V t b 3 Z l Z E N v b H V t b n M x L n t D b 2 x 1 b W 4 x M T E s M T E w f S Z x d W 9 0 O y w m c X V v d D t T Z W N 0 a W 9 u M S 9 k Z X R h a W w z N T Q z I C g 4 K S 9 B d X R v U m V t b 3 Z l Z E N v b H V t b n M x L n t D b 2 x 1 b W 4 x M T I s M T E x f S Z x d W 9 0 O y w m c X V v d D t T Z W N 0 a W 9 u M S 9 k Z X R h a W w z N T Q z I C g 4 K S 9 B d X R v U m V t b 3 Z l Z E N v b H V t b n M x L n t D b 2 x 1 b W 4 x M T M s M T E y f S Z x d W 9 0 O y w m c X V v d D t T Z W N 0 a W 9 u M S 9 k Z X R h a W w z N T Q z I C g 4 K S 9 B d X R v U m V t b 3 Z l Z E N v b H V t b n M x L n t D b 2 x 1 b W 4 x M T Q s M T E z f S Z x d W 9 0 O y w m c X V v d D t T Z W N 0 a W 9 u M S 9 k Z X R h a W w z N T Q z I C g 4 K S 9 B d X R v U m V t b 3 Z l Z E N v b H V t b n M x L n t D b 2 x 1 b W 4 x M T U s M T E 0 f S Z x d W 9 0 O y w m c X V v d D t T Z W N 0 a W 9 u M S 9 k Z X R h a W w z N T Q z I C g 4 K S 9 B d X R v U m V t b 3 Z l Z E N v b H V t b n M x L n t D b 2 x 1 b W 4 x M T Y s M T E 1 f S Z x d W 9 0 O y w m c X V v d D t T Z W N 0 a W 9 u M S 9 k Z X R h a W w z N T Q z I C g 4 K S 9 B d X R v U m V t b 3 Z l Z E N v b H V t b n M x L n t D b 2 x 1 b W 4 x M T c s M T E 2 f S Z x d W 9 0 O y w m c X V v d D t T Z W N 0 a W 9 u M S 9 k Z X R h a W w z N T Q z I C g 4 K S 9 B d X R v U m V t b 3 Z l Z E N v b H V t b n M x L n t D b 2 x 1 b W 4 x M T g s M T E 3 f S Z x d W 9 0 O y w m c X V v d D t T Z W N 0 a W 9 u M S 9 k Z X R h a W w z N T Q z I C g 4 K S 9 B d X R v U m V t b 3 Z l Z E N v b H V t b n M x L n t D b 2 x 1 b W 4 x M T k s M T E 4 f S Z x d W 9 0 O y w m c X V v d D t T Z W N 0 a W 9 u M S 9 k Z X R h a W w z N T Q z I C g 4 K S 9 B d X R v U m V t b 3 Z l Z E N v b H V t b n M x L n t D b 2 x 1 b W 4 x M j A s M T E 5 f S Z x d W 9 0 O y w m c X V v d D t T Z W N 0 a W 9 u M S 9 k Z X R h a W w z N T Q z I C g 4 K S 9 B d X R v U m V t b 3 Z l Z E N v b H V t b n M x L n t D b 2 x 1 b W 4 x M j E s M T I w f S Z x d W 9 0 O y w m c X V v d D t T Z W N 0 a W 9 u M S 9 k Z X R h a W w z N T Q z I C g 4 K S 9 B d X R v U m V t b 3 Z l Z E N v b H V t b n M x L n t D b 2 x 1 b W 4 x M j I s M T I x f S Z x d W 9 0 O y w m c X V v d D t T Z W N 0 a W 9 u M S 9 k Z X R h a W w z N T Q z I C g 4 K S 9 B d X R v U m V t b 3 Z l Z E N v b H V t b n M x L n t D b 2 x 1 b W 4 x M j M s M T I y f S Z x d W 9 0 O y w m c X V v d D t T Z W N 0 a W 9 u M S 9 k Z X R h a W w z N T Q z I C g 4 K S 9 B d X R v U m V t b 3 Z l Z E N v b H V t b n M x L n t D b 2 x 1 b W 4 x M j Q s M T I z f S Z x d W 9 0 O y w m c X V v d D t T Z W N 0 a W 9 u M S 9 k Z X R h a W w z N T Q z I C g 4 K S 9 B d X R v U m V t b 3 Z l Z E N v b H V t b n M x L n t D b 2 x 1 b W 4 x M j U s M T I 0 f S Z x d W 9 0 O y w m c X V v d D t T Z W N 0 a W 9 u M S 9 k Z X R h a W w z N T Q z I C g 4 K S 9 B d X R v U m V t b 3 Z l Z E N v b H V t b n M x L n t D b 2 x 1 b W 4 x M j Y s M T I 1 f S Z x d W 9 0 O y w m c X V v d D t T Z W N 0 a W 9 u M S 9 k Z X R h a W w z N T Q z I C g 4 K S 9 B d X R v U m V t b 3 Z l Z E N v b H V t b n M x L n t D b 2 x 1 b W 4 x M j c s M T I 2 f S Z x d W 9 0 O y w m c X V v d D t T Z W N 0 a W 9 u M S 9 k Z X R h a W w z N T Q z I C g 4 K S 9 B d X R v U m V t b 3 Z l Z E N v b H V t b n M x L n t D b 2 x 1 b W 4 x M j g s M T I 3 f S Z x d W 9 0 O y w m c X V v d D t T Z W N 0 a W 9 u M S 9 k Z X R h a W w z N T Q z I C g 4 K S 9 B d X R v U m V t b 3 Z l Z E N v b H V t b n M x L n t D b 2 x 1 b W 4 x M j k s M T I 4 f S Z x d W 9 0 O y w m c X V v d D t T Z W N 0 a W 9 u M S 9 k Z X R h a W w z N T Q z I C g 4 K S 9 B d X R v U m V t b 3 Z l Z E N v b H V t b n M x L n t D b 2 x 1 b W 4 x M z A s M T I 5 f S Z x d W 9 0 O y w m c X V v d D t T Z W N 0 a W 9 u M S 9 k Z X R h a W w z N T Q z I C g 4 K S 9 B d X R v U m V t b 3 Z l Z E N v b H V t b n M x L n t D b 2 x 1 b W 4 x M z E s M T M w f S Z x d W 9 0 O y w m c X V v d D t T Z W N 0 a W 9 u M S 9 k Z X R h a W w z N T Q z I C g 4 K S 9 B d X R v U m V t b 3 Z l Z E N v b H V t b n M x L n t D b 2 x 1 b W 4 x M z I s M T M x f S Z x d W 9 0 O y w m c X V v d D t T Z W N 0 a W 9 u M S 9 k Z X R h a W w z N T Q z I C g 4 K S 9 B d X R v U m V t b 3 Z l Z E N v b H V t b n M x L n t D b 2 x 1 b W 4 x M z M s M T M y f S Z x d W 9 0 O y w m c X V v d D t T Z W N 0 a W 9 u M S 9 k Z X R h a W w z N T Q z I C g 4 K S 9 B d X R v U m V t b 3 Z l Z E N v b H V t b n M x L n t D b 2 x 1 b W 4 x M z Q s M T M z f S Z x d W 9 0 O y w m c X V v d D t T Z W N 0 a W 9 u M S 9 k Z X R h a W w z N T Q z I C g 4 K S 9 B d X R v U m V t b 3 Z l Z E N v b H V t b n M x L n t D b 2 x 1 b W 4 x M z U s M T M 0 f S Z x d W 9 0 O y w m c X V v d D t T Z W N 0 a W 9 u M S 9 k Z X R h a W w z N T Q z I C g 4 K S 9 B d X R v U m V t b 3 Z l Z E N v b H V t b n M x L n t D b 2 x 1 b W 4 x M z Y s M T M 1 f S Z x d W 9 0 O y w m c X V v d D t T Z W N 0 a W 9 u M S 9 k Z X R h a W w z N T Q z I C g 4 K S 9 B d X R v U m V t b 3 Z l Z E N v b H V t b n M x L n t D b 2 x 1 b W 4 x M z c s M T M 2 f S Z x d W 9 0 O y w m c X V v d D t T Z W N 0 a W 9 u M S 9 k Z X R h a W w z N T Q z I C g 4 K S 9 B d X R v U m V t b 3 Z l Z E N v b H V t b n M x L n t D b 2 x 1 b W 4 x M z g s M T M 3 f S Z x d W 9 0 O y w m c X V v d D t T Z W N 0 a W 9 u M S 9 k Z X R h a W w z N T Q z I C g 4 K S 9 B d X R v U m V t b 3 Z l Z E N v b H V t b n M x L n t D b 2 x 1 b W 4 x M z k s M T M 4 f S Z x d W 9 0 O y w m c X V v d D t T Z W N 0 a W 9 u M S 9 k Z X R h a W w z N T Q z I C g 4 K S 9 B d X R v U m V t b 3 Z l Z E N v b H V t b n M x L n t D b 2 x 1 b W 4 x N D A s M T M 5 f S Z x d W 9 0 O y w m c X V v d D t T Z W N 0 a W 9 u M S 9 k Z X R h a W w z N T Q z I C g 4 K S 9 B d X R v U m V t b 3 Z l Z E N v b H V t b n M x L n t D b 2 x 1 b W 4 x N D E s M T Q w f S Z x d W 9 0 O y w m c X V v d D t T Z W N 0 a W 9 u M S 9 k Z X R h a W w z N T Q z I C g 4 K S 9 B d X R v U m V t b 3 Z l Z E N v b H V t b n M x L n t D b 2 x 1 b W 4 x N D I s M T Q x f S Z x d W 9 0 O y w m c X V v d D t T Z W N 0 a W 9 u M S 9 k Z X R h a W w z N T Q z I C g 4 K S 9 B d X R v U m V t b 3 Z l Z E N v b H V t b n M x L n t D b 2 x 1 b W 4 x N D M s M T Q y f S Z x d W 9 0 O y w m c X V v d D t T Z W N 0 a W 9 u M S 9 k Z X R h a W w z N T Q z I C g 4 K S 9 B d X R v U m V t b 3 Z l Z E N v b H V t b n M x L n t D b 2 x 1 b W 4 x N D Q s M T Q z f S Z x d W 9 0 O y w m c X V v d D t T Z W N 0 a W 9 u M S 9 k Z X R h a W w z N T Q z I C g 4 K S 9 B d X R v U m V t b 3 Z l Z E N v b H V t b n M x L n t D b 2 x 1 b W 4 x N D U s M T Q 0 f S Z x d W 9 0 O y w m c X V v d D t T Z W N 0 a W 9 u M S 9 k Z X R h a W w z N T Q z I C g 4 K S 9 B d X R v U m V t b 3 Z l Z E N v b H V t b n M x L n t D b 2 x 1 b W 4 x N D Y s M T Q 1 f S Z x d W 9 0 O y w m c X V v d D t T Z W N 0 a W 9 u M S 9 k Z X R h a W w z N T Q z I C g 4 K S 9 B d X R v U m V t b 3 Z l Z E N v b H V t b n M x L n t D b 2 x 1 b W 4 x N D c s M T Q 2 f S Z x d W 9 0 O y w m c X V v d D t T Z W N 0 a W 9 u M S 9 k Z X R h a W w z N T Q z I C g 4 K S 9 B d X R v U m V t b 3 Z l Z E N v b H V t b n M x L n t D b 2 x 1 b W 4 x N D g s M T Q 3 f S Z x d W 9 0 O y w m c X V v d D t T Z W N 0 a W 9 u M S 9 k Z X R h a W w z N T Q z I C g 4 K S 9 B d X R v U m V t b 3 Z l Z E N v b H V t b n M x L n t D b 2 x 1 b W 4 x N D k s M T Q 4 f S Z x d W 9 0 O y w m c X V v d D t T Z W N 0 a W 9 u M S 9 k Z X R h a W w z N T Q z I C g 4 K S 9 B d X R v U m V t b 3 Z l Z E N v b H V t b n M x L n t D b 2 x 1 b W 4 x N T A s M T Q 5 f S Z x d W 9 0 O y w m c X V v d D t T Z W N 0 a W 9 u M S 9 k Z X R h a W w z N T Q z I C g 4 K S 9 B d X R v U m V t b 3 Z l Z E N v b H V t b n M x L n t D b 2 x 1 b W 4 x N T E s M T U w f S Z x d W 9 0 O y w m c X V v d D t T Z W N 0 a W 9 u M S 9 k Z X R h a W w z N T Q z I C g 4 K S 9 B d X R v U m V t b 3 Z l Z E N v b H V t b n M x L n t D b 2 x 1 b W 4 x N T I s M T U x f S Z x d W 9 0 O y w m c X V v d D t T Z W N 0 a W 9 u M S 9 k Z X R h a W w z N T Q z I C g 4 K S 9 B d X R v U m V t b 3 Z l Z E N v b H V t b n M x L n t D b 2 x 1 b W 4 x N T M s M T U y f S Z x d W 9 0 O y w m c X V v d D t T Z W N 0 a W 9 u M S 9 k Z X R h a W w z N T Q z I C g 4 K S 9 B d X R v U m V t b 3 Z l Z E N v b H V t b n M x L n t D b 2 x 1 b W 4 x N T Q s M T U z f S Z x d W 9 0 O y w m c X V v d D t T Z W N 0 a W 9 u M S 9 k Z X R h a W w z N T Q z I C g 4 K S 9 B d X R v U m V t b 3 Z l Z E N v b H V t b n M x L n t D b 2 x 1 b W 4 x N T U s M T U 0 f S Z x d W 9 0 O y w m c X V v d D t T Z W N 0 a W 9 u M S 9 k Z X R h a W w z N T Q z I C g 4 K S 9 B d X R v U m V t b 3 Z l Z E N v b H V t b n M x L n t D b 2 x 1 b W 4 x N T Y s M T U 1 f S Z x d W 9 0 O y w m c X V v d D t T Z W N 0 a W 9 u M S 9 k Z X R h a W w z N T Q z I C g 4 K S 9 B d X R v U m V t b 3 Z l Z E N v b H V t b n M x L n t D b 2 x 1 b W 4 x N T c s M T U 2 f S Z x d W 9 0 O y w m c X V v d D t T Z W N 0 a W 9 u M S 9 k Z X R h a W w z N T Q z I C g 4 K S 9 B d X R v U m V t b 3 Z l Z E N v b H V t b n M x L n t D b 2 x 1 b W 4 x N T g s M T U 3 f S Z x d W 9 0 O y w m c X V v d D t T Z W N 0 a W 9 u M S 9 k Z X R h a W w z N T Q z I C g 4 K S 9 B d X R v U m V t b 3 Z l Z E N v b H V t b n M x L n t D b 2 x 1 b W 4 x N T k s M T U 4 f S Z x d W 9 0 O y w m c X V v d D t T Z W N 0 a W 9 u M S 9 k Z X R h a W w z N T Q z I C g 4 K S 9 B d X R v U m V t b 3 Z l Z E N v b H V t b n M x L n t D b 2 x 1 b W 4 x N j A s M T U 5 f S Z x d W 9 0 O y w m c X V v d D t T Z W N 0 a W 9 u M S 9 k Z X R h a W w z N T Q z I C g 4 K S 9 B d X R v U m V t b 3 Z l Z E N v b H V t b n M x L n t D b 2 x 1 b W 4 x N j E s M T Y w f S Z x d W 9 0 O y w m c X V v d D t T Z W N 0 a W 9 u M S 9 k Z X R h a W w z N T Q z I C g 4 K S 9 B d X R v U m V t b 3 Z l Z E N v b H V t b n M x L n t D b 2 x 1 b W 4 x N j I s M T Y x f S Z x d W 9 0 O y w m c X V v d D t T Z W N 0 a W 9 u M S 9 k Z X R h a W w z N T Q z I C g 4 K S 9 B d X R v U m V t b 3 Z l Z E N v b H V t b n M x L n t D b 2 x 1 b W 4 x N j M s M T Y y f S Z x d W 9 0 O y w m c X V v d D t T Z W N 0 a W 9 u M S 9 k Z X R h a W w z N T Q z I C g 4 K S 9 B d X R v U m V t b 3 Z l Z E N v b H V t b n M x L n t D b 2 x 1 b W 4 x N j Q s M T Y z f S Z x d W 9 0 O y w m c X V v d D t T Z W N 0 a W 9 u M S 9 k Z X R h a W w z N T Q z I C g 4 K S 9 B d X R v U m V t b 3 Z l Z E N v b H V t b n M x L n t D b 2 x 1 b W 4 x N j U s M T Y 0 f S Z x d W 9 0 O y w m c X V v d D t T Z W N 0 a W 9 u M S 9 k Z X R h a W w z N T Q z I C g 4 K S 9 B d X R v U m V t b 3 Z l Z E N v b H V t b n M x L n t D b 2 x 1 b W 4 x N j Y s M T Y 1 f S Z x d W 9 0 O y w m c X V v d D t T Z W N 0 a W 9 u M S 9 k Z X R h a W w z N T Q z I C g 4 K S 9 B d X R v U m V t b 3 Z l Z E N v b H V t b n M x L n t D b 2 x 1 b W 4 x N j c s M T Y 2 f S Z x d W 9 0 O y w m c X V v d D t T Z W N 0 a W 9 u M S 9 k Z X R h a W w z N T Q z I C g 4 K S 9 B d X R v U m V t b 3 Z l Z E N v b H V t b n M x L n t D b 2 x 1 b W 4 x N j g s M T Y 3 f S Z x d W 9 0 O y w m c X V v d D t T Z W N 0 a W 9 u M S 9 k Z X R h a W w z N T Q z I C g 4 K S 9 B d X R v U m V t b 3 Z l Z E N v b H V t b n M x L n t D b 2 x 1 b W 4 x N j k s M T Y 4 f S Z x d W 9 0 O y w m c X V v d D t T Z W N 0 a W 9 u M S 9 k Z X R h a W w z N T Q z I C g 4 K S 9 B d X R v U m V t b 3 Z l Z E N v b H V t b n M x L n t D b 2 x 1 b W 4 x N z A s M T Y 5 f S Z x d W 9 0 O y w m c X V v d D t T Z W N 0 a W 9 u M S 9 k Z X R h a W w z N T Q z I C g 4 K S 9 B d X R v U m V t b 3 Z l Z E N v b H V t b n M x L n t D b 2 x 1 b W 4 x N z E s M T c w f S Z x d W 9 0 O y w m c X V v d D t T Z W N 0 a W 9 u M S 9 k Z X R h a W w z N T Q z I C g 4 K S 9 B d X R v U m V t b 3 Z l Z E N v b H V t b n M x L n t D b 2 x 1 b W 4 x N z I s M T c x f S Z x d W 9 0 O y w m c X V v d D t T Z W N 0 a W 9 u M S 9 k Z X R h a W w z N T Q z I C g 4 K S 9 B d X R v U m V t b 3 Z l Z E N v b H V t b n M x L n t D b 2 x 1 b W 4 x N z M s M T c y f S Z x d W 9 0 O y w m c X V v d D t T Z W N 0 a W 9 u M S 9 k Z X R h a W w z N T Q z I C g 4 K S 9 B d X R v U m V t b 3 Z l Z E N v b H V t b n M x L n t D b 2 x 1 b W 4 x N z Q s M T c z f S Z x d W 9 0 O y w m c X V v d D t T Z W N 0 a W 9 u M S 9 k Z X R h a W w z N T Q z I C g 4 K S 9 B d X R v U m V t b 3 Z l Z E N v b H V t b n M x L n t D b 2 x 1 b W 4 x N z U s M T c 0 f S Z x d W 9 0 O y w m c X V v d D t T Z W N 0 a W 9 u M S 9 k Z X R h a W w z N T Q z I C g 4 K S 9 B d X R v U m V t b 3 Z l Z E N v b H V t b n M x L n t D b 2 x 1 b W 4 x N z Y s M T c 1 f S Z x d W 9 0 O y w m c X V v d D t T Z W N 0 a W 9 u M S 9 k Z X R h a W w z N T Q z I C g 4 K S 9 B d X R v U m V t b 3 Z l Z E N v b H V t b n M x L n t D b 2 x 1 b W 4 x N z c s M T c 2 f S Z x d W 9 0 O y w m c X V v d D t T Z W N 0 a W 9 u M S 9 k Z X R h a W w z N T Q z I C g 4 K S 9 B d X R v U m V t b 3 Z l Z E N v b H V t b n M x L n t D b 2 x 1 b W 4 x N z g s M T c 3 f S Z x d W 9 0 O y w m c X V v d D t T Z W N 0 a W 9 u M S 9 k Z X R h a W w z N T Q z I C g 4 K S 9 B d X R v U m V t b 3 Z l Z E N v b H V t b n M x L n t D b 2 x 1 b W 4 x N z k s M T c 4 f S Z x d W 9 0 O y w m c X V v d D t T Z W N 0 a W 9 u M S 9 k Z X R h a W w z N T Q z I C g 4 K S 9 B d X R v U m V t b 3 Z l Z E N v b H V t b n M x L n t D b 2 x 1 b W 4 x O D A s M T c 5 f S Z x d W 9 0 O y w m c X V v d D t T Z W N 0 a W 9 u M S 9 k Z X R h a W w z N T Q z I C g 4 K S 9 B d X R v U m V t b 3 Z l Z E N v b H V t b n M x L n t D b 2 x 1 b W 4 x O D E s M T g w f S Z x d W 9 0 O y w m c X V v d D t T Z W N 0 a W 9 u M S 9 k Z X R h a W w z N T Q z I C g 4 K S 9 B d X R v U m V t b 3 Z l Z E N v b H V t b n M x L n t D b 2 x 1 b W 4 x O D I s M T g x f S Z x d W 9 0 O y w m c X V v d D t T Z W N 0 a W 9 u M S 9 k Z X R h a W w z N T Q z I C g 4 K S 9 B d X R v U m V t b 3 Z l Z E N v b H V t b n M x L n t D b 2 x 1 b W 4 x O D M s M T g y f S Z x d W 9 0 O y w m c X V v d D t T Z W N 0 a W 9 u M S 9 k Z X R h a W w z N T Q z I C g 4 K S 9 B d X R v U m V t b 3 Z l Z E N v b H V t b n M x L n t D b 2 x 1 b W 4 x O D Q s M T g z f S Z x d W 9 0 O y w m c X V v d D t T Z W N 0 a W 9 u M S 9 k Z X R h a W w z N T Q z I C g 4 K S 9 B d X R v U m V t b 3 Z l Z E N v b H V t b n M x L n t D b 2 x 1 b W 4 x O D U s M T g 0 f S Z x d W 9 0 O y w m c X V v d D t T Z W N 0 a W 9 u M S 9 k Z X R h a W w z N T Q z I C g 4 K S 9 B d X R v U m V t b 3 Z l Z E N v b H V t b n M x L n t D b 2 x 1 b W 4 x O D Y s M T g 1 f S Z x d W 9 0 O y w m c X V v d D t T Z W N 0 a W 9 u M S 9 k Z X R h a W w z N T Q z I C g 4 K S 9 B d X R v U m V t b 3 Z l Z E N v b H V t b n M x L n t D b 2 x 1 b W 4 x O D c s M T g 2 f S Z x d W 9 0 O y w m c X V v d D t T Z W N 0 a W 9 u M S 9 k Z X R h a W w z N T Q z I C g 4 K S 9 B d X R v U m V t b 3 Z l Z E N v b H V t b n M x L n t D b 2 x 1 b W 4 x O D g s M T g 3 f S Z x d W 9 0 O y w m c X V v d D t T Z W N 0 a W 9 u M S 9 k Z X R h a W w z N T Q z I C g 4 K S 9 B d X R v U m V t b 3 Z l Z E N v b H V t b n M x L n t D b 2 x 1 b W 4 x O D k s M T g 4 f S Z x d W 9 0 O y w m c X V v d D t T Z W N 0 a W 9 u M S 9 k Z X R h a W w z N T Q z I C g 4 K S 9 B d X R v U m V t b 3 Z l Z E N v b H V t b n M x L n t D b 2 x 1 b W 4 x O T A s M T g 5 f S Z x d W 9 0 O y w m c X V v d D t T Z W N 0 a W 9 u M S 9 k Z X R h a W w z N T Q z I C g 4 K S 9 B d X R v U m V t b 3 Z l Z E N v b H V t b n M x L n t D b 2 x 1 b W 4 x O T E s M T k w f S Z x d W 9 0 O y w m c X V v d D t T Z W N 0 a W 9 u M S 9 k Z X R h a W w z N T Q z I C g 4 K S 9 B d X R v U m V t b 3 Z l Z E N v b H V t b n M x L n t D b 2 x 1 b W 4 x O T I s M T k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0 Y W l s M z U 0 M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h a W w z N T Q z J T I w K D g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h a W w z N T Q z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B U M j E 6 N T I 6 N T Y u N j k y N z A 2 N 1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R h a W w z N T Q z I C g 5 K S 9 B d X R v U m V t b 3 Z l Z E N v b H V t b n M x L n t D b 2 x 1 b W 4 x L D B 9 J n F 1 b 3 Q 7 L C Z x d W 9 0 O 1 N l Y 3 R p b 2 4 x L 2 R l d G F p b D M 1 N D M g K D k p L 0 F 1 d G 9 S Z W 1 v d m V k Q 2 9 s d W 1 u c z E u e 0 N v b H V t b j I s M X 0 m c X V v d D s s J n F 1 b 3 Q 7 U 2 V j d G l v b j E v Z G V 0 Y W l s M z U 0 M y A o O S k v Q X V 0 b 1 J l b W 9 2 Z W R D b 2 x 1 b W 5 z M S 5 7 Q 2 9 s d W 1 u M y w y f S Z x d W 9 0 O y w m c X V v d D t T Z W N 0 a W 9 u M S 9 k Z X R h a W w z N T Q z I C g 5 K S 9 B d X R v U m V t b 3 Z l Z E N v b H V t b n M x L n t D b 2 x 1 b W 4 0 L D N 9 J n F 1 b 3 Q 7 L C Z x d W 9 0 O 1 N l Y 3 R p b 2 4 x L 2 R l d G F p b D M 1 N D M g K D k p L 0 F 1 d G 9 S Z W 1 v d m V k Q 2 9 s d W 1 u c z E u e 0 N v b H V t b j U s N H 0 m c X V v d D s s J n F 1 b 3 Q 7 U 2 V j d G l v b j E v Z G V 0 Y W l s M z U 0 M y A o O S k v Q X V 0 b 1 J l b W 9 2 Z W R D b 2 x 1 b W 5 z M S 5 7 Q 2 9 s d W 1 u N i w 1 f S Z x d W 9 0 O y w m c X V v d D t T Z W N 0 a W 9 u M S 9 k Z X R h a W w z N T Q z I C g 5 K S 9 B d X R v U m V t b 3 Z l Z E N v b H V t b n M x L n t D b 2 x 1 b W 4 3 L D Z 9 J n F 1 b 3 Q 7 L C Z x d W 9 0 O 1 N l Y 3 R p b 2 4 x L 2 R l d G F p b D M 1 N D M g K D k p L 0 F 1 d G 9 S Z W 1 v d m V k Q 2 9 s d W 1 u c z E u e 0 N v b H V t b j g s N 3 0 m c X V v d D s s J n F 1 b 3 Q 7 U 2 V j d G l v b j E v Z G V 0 Y W l s M z U 0 M y A o O S k v Q X V 0 b 1 J l b W 9 2 Z W R D b 2 x 1 b W 5 z M S 5 7 Q 2 9 s d W 1 u O S w 4 f S Z x d W 9 0 O y w m c X V v d D t T Z W N 0 a W 9 u M S 9 k Z X R h a W w z N T Q z I C g 5 K S 9 B d X R v U m V t b 3 Z l Z E N v b H V t b n M x L n t D b 2 x 1 b W 4 x M C w 5 f S Z x d W 9 0 O y w m c X V v d D t T Z W N 0 a W 9 u M S 9 k Z X R h a W w z N T Q z I C g 5 K S 9 B d X R v U m V t b 3 Z l Z E N v b H V t b n M x L n t D b 2 x 1 b W 4 x M S w x M H 0 m c X V v d D s s J n F 1 b 3 Q 7 U 2 V j d G l v b j E v Z G V 0 Y W l s M z U 0 M y A o O S k v Q X V 0 b 1 J l b W 9 2 Z W R D b 2 x 1 b W 5 z M S 5 7 Q 2 9 s d W 1 u M T I s M T F 9 J n F 1 b 3 Q 7 L C Z x d W 9 0 O 1 N l Y 3 R p b 2 4 x L 2 R l d G F p b D M 1 N D M g K D k p L 0 F 1 d G 9 S Z W 1 v d m V k Q 2 9 s d W 1 u c z E u e 0 N v b H V t b j E z L D E y f S Z x d W 9 0 O y w m c X V v d D t T Z W N 0 a W 9 u M S 9 k Z X R h a W w z N T Q z I C g 5 K S 9 B d X R v U m V t b 3 Z l Z E N v b H V t b n M x L n t D b 2 x 1 b W 4 x N C w x M 3 0 m c X V v d D s s J n F 1 b 3 Q 7 U 2 V j d G l v b j E v Z G V 0 Y W l s M z U 0 M y A o O S k v Q X V 0 b 1 J l b W 9 2 Z W R D b 2 x 1 b W 5 z M S 5 7 Q 2 9 s d W 1 u M T U s M T R 9 J n F 1 b 3 Q 7 L C Z x d W 9 0 O 1 N l Y 3 R p b 2 4 x L 2 R l d G F p b D M 1 N D M g K D k p L 0 F 1 d G 9 S Z W 1 v d m V k Q 2 9 s d W 1 u c z E u e 0 N v b H V t b j E 2 L D E 1 f S Z x d W 9 0 O y w m c X V v d D t T Z W N 0 a W 9 u M S 9 k Z X R h a W w z N T Q z I C g 5 K S 9 B d X R v U m V t b 3 Z l Z E N v b H V t b n M x L n t D b 2 x 1 b W 4 x N y w x N n 0 m c X V v d D s s J n F 1 b 3 Q 7 U 2 V j d G l v b j E v Z G V 0 Y W l s M z U 0 M y A o O S k v Q X V 0 b 1 J l b W 9 2 Z W R D b 2 x 1 b W 5 z M S 5 7 Q 2 9 s d W 1 u M T g s M T d 9 J n F 1 b 3 Q 7 L C Z x d W 9 0 O 1 N l Y 3 R p b 2 4 x L 2 R l d G F p b D M 1 N D M g K D k p L 0 F 1 d G 9 S Z W 1 v d m V k Q 2 9 s d W 1 u c z E u e 0 N v b H V t b j E 5 L D E 4 f S Z x d W 9 0 O y w m c X V v d D t T Z W N 0 a W 9 u M S 9 k Z X R h a W w z N T Q z I C g 5 K S 9 B d X R v U m V t b 3 Z l Z E N v b H V t b n M x L n t D b 2 x 1 b W 4 y M C w x O X 0 m c X V v d D s s J n F 1 b 3 Q 7 U 2 V j d G l v b j E v Z G V 0 Y W l s M z U 0 M y A o O S k v Q X V 0 b 1 J l b W 9 2 Z W R D b 2 x 1 b W 5 z M S 5 7 Q 2 9 s d W 1 u M j E s M j B 9 J n F 1 b 3 Q 7 L C Z x d W 9 0 O 1 N l Y 3 R p b 2 4 x L 2 R l d G F p b D M 1 N D M g K D k p L 0 F 1 d G 9 S Z W 1 v d m V k Q 2 9 s d W 1 u c z E u e 0 N v b H V t b j I y L D I x f S Z x d W 9 0 O y w m c X V v d D t T Z W N 0 a W 9 u M S 9 k Z X R h a W w z N T Q z I C g 5 K S 9 B d X R v U m V t b 3 Z l Z E N v b H V t b n M x L n t D b 2 x 1 b W 4 y M y w y M n 0 m c X V v d D s s J n F 1 b 3 Q 7 U 2 V j d G l v b j E v Z G V 0 Y W l s M z U 0 M y A o O S k v Q X V 0 b 1 J l b W 9 2 Z W R D b 2 x 1 b W 5 z M S 5 7 Q 2 9 s d W 1 u M j Q s M j N 9 J n F 1 b 3 Q 7 L C Z x d W 9 0 O 1 N l Y 3 R p b 2 4 x L 2 R l d G F p b D M 1 N D M g K D k p L 0 F 1 d G 9 S Z W 1 v d m V k Q 2 9 s d W 1 u c z E u e 0 N v b H V t b j I 1 L D I 0 f S Z x d W 9 0 O y w m c X V v d D t T Z W N 0 a W 9 u M S 9 k Z X R h a W w z N T Q z I C g 5 K S 9 B d X R v U m V t b 3 Z l Z E N v b H V t b n M x L n t D b 2 x 1 b W 4 y N i w y N X 0 m c X V v d D s s J n F 1 b 3 Q 7 U 2 V j d G l v b j E v Z G V 0 Y W l s M z U 0 M y A o O S k v Q X V 0 b 1 J l b W 9 2 Z W R D b 2 x 1 b W 5 z M S 5 7 Q 2 9 s d W 1 u M j c s M j Z 9 J n F 1 b 3 Q 7 L C Z x d W 9 0 O 1 N l Y 3 R p b 2 4 x L 2 R l d G F p b D M 1 N D M g K D k p L 0 F 1 d G 9 S Z W 1 v d m V k Q 2 9 s d W 1 u c z E u e 0 N v b H V t b j I 4 L D I 3 f S Z x d W 9 0 O y w m c X V v d D t T Z W N 0 a W 9 u M S 9 k Z X R h a W w z N T Q z I C g 5 K S 9 B d X R v U m V t b 3 Z l Z E N v b H V t b n M x L n t D b 2 x 1 b W 4 y O S w y O H 0 m c X V v d D s s J n F 1 b 3 Q 7 U 2 V j d G l v b j E v Z G V 0 Y W l s M z U 0 M y A o O S k v Q X V 0 b 1 J l b W 9 2 Z W R D b 2 x 1 b W 5 z M S 5 7 Q 2 9 s d W 1 u M z A s M j l 9 J n F 1 b 3 Q 7 L C Z x d W 9 0 O 1 N l Y 3 R p b 2 4 x L 2 R l d G F p b D M 1 N D M g K D k p L 0 F 1 d G 9 S Z W 1 v d m V k Q 2 9 s d W 1 u c z E u e 0 N v b H V t b j M x L D M w f S Z x d W 9 0 O y w m c X V v d D t T Z W N 0 a W 9 u M S 9 k Z X R h a W w z N T Q z I C g 5 K S 9 B d X R v U m V t b 3 Z l Z E N v b H V t b n M x L n t D b 2 x 1 b W 4 z M i w z M X 0 m c X V v d D s s J n F 1 b 3 Q 7 U 2 V j d G l v b j E v Z G V 0 Y W l s M z U 0 M y A o O S k v Q X V 0 b 1 J l b W 9 2 Z W R D b 2 x 1 b W 5 z M S 5 7 Q 2 9 s d W 1 u M z M s M z J 9 J n F 1 b 3 Q 7 L C Z x d W 9 0 O 1 N l Y 3 R p b 2 4 x L 2 R l d G F p b D M 1 N D M g K D k p L 0 F 1 d G 9 S Z W 1 v d m V k Q 2 9 s d W 1 u c z E u e 0 N v b H V t b j M 0 L D M z f S Z x d W 9 0 O y w m c X V v d D t T Z W N 0 a W 9 u M S 9 k Z X R h a W w z N T Q z I C g 5 K S 9 B d X R v U m V t b 3 Z l Z E N v b H V t b n M x L n t D b 2 x 1 b W 4 z N S w z N H 0 m c X V v d D s s J n F 1 b 3 Q 7 U 2 V j d G l v b j E v Z G V 0 Y W l s M z U 0 M y A o O S k v Q X V 0 b 1 J l b W 9 2 Z W R D b 2 x 1 b W 5 z M S 5 7 Q 2 9 s d W 1 u M z Y s M z V 9 J n F 1 b 3 Q 7 L C Z x d W 9 0 O 1 N l Y 3 R p b 2 4 x L 2 R l d G F p b D M 1 N D M g K D k p L 0 F 1 d G 9 S Z W 1 v d m V k Q 2 9 s d W 1 u c z E u e 0 N v b H V t b j M 3 L D M 2 f S Z x d W 9 0 O y w m c X V v d D t T Z W N 0 a W 9 u M S 9 k Z X R h a W w z N T Q z I C g 5 K S 9 B d X R v U m V t b 3 Z l Z E N v b H V t b n M x L n t D b 2 x 1 b W 4 z O C w z N 3 0 m c X V v d D s s J n F 1 b 3 Q 7 U 2 V j d G l v b j E v Z G V 0 Y W l s M z U 0 M y A o O S k v Q X V 0 b 1 J l b W 9 2 Z W R D b 2 x 1 b W 5 z M S 5 7 Q 2 9 s d W 1 u M z k s M z h 9 J n F 1 b 3 Q 7 L C Z x d W 9 0 O 1 N l Y 3 R p b 2 4 x L 2 R l d G F p b D M 1 N D M g K D k p L 0 F 1 d G 9 S Z W 1 v d m V k Q 2 9 s d W 1 u c z E u e 0 N v b H V t b j Q w L D M 5 f S Z x d W 9 0 O y w m c X V v d D t T Z W N 0 a W 9 u M S 9 k Z X R h a W w z N T Q z I C g 5 K S 9 B d X R v U m V t b 3 Z l Z E N v b H V t b n M x L n t D b 2 x 1 b W 4 0 M S w 0 M H 0 m c X V v d D s s J n F 1 b 3 Q 7 U 2 V j d G l v b j E v Z G V 0 Y W l s M z U 0 M y A o O S k v Q X V 0 b 1 J l b W 9 2 Z W R D b 2 x 1 b W 5 z M S 5 7 Q 2 9 s d W 1 u N D I s N D F 9 J n F 1 b 3 Q 7 L C Z x d W 9 0 O 1 N l Y 3 R p b 2 4 x L 2 R l d G F p b D M 1 N D M g K D k p L 0 F 1 d G 9 S Z W 1 v d m V k Q 2 9 s d W 1 u c z E u e 0 N v b H V t b j Q z L D Q y f S Z x d W 9 0 O y w m c X V v d D t T Z W N 0 a W 9 u M S 9 k Z X R h a W w z N T Q z I C g 5 K S 9 B d X R v U m V t b 3 Z l Z E N v b H V t b n M x L n t D b 2 x 1 b W 4 0 N C w 0 M 3 0 m c X V v d D s s J n F 1 b 3 Q 7 U 2 V j d G l v b j E v Z G V 0 Y W l s M z U 0 M y A o O S k v Q X V 0 b 1 J l b W 9 2 Z W R D b 2 x 1 b W 5 z M S 5 7 Q 2 9 s d W 1 u N D U s N D R 9 J n F 1 b 3 Q 7 L C Z x d W 9 0 O 1 N l Y 3 R p b 2 4 x L 2 R l d G F p b D M 1 N D M g K D k p L 0 F 1 d G 9 S Z W 1 v d m V k Q 2 9 s d W 1 u c z E u e 0 N v b H V t b j Q 2 L D Q 1 f S Z x d W 9 0 O y w m c X V v d D t T Z W N 0 a W 9 u M S 9 k Z X R h a W w z N T Q z I C g 5 K S 9 B d X R v U m V t b 3 Z l Z E N v b H V t b n M x L n t D b 2 x 1 b W 4 0 N y w 0 N n 0 m c X V v d D s s J n F 1 b 3 Q 7 U 2 V j d G l v b j E v Z G V 0 Y W l s M z U 0 M y A o O S k v Q X V 0 b 1 J l b W 9 2 Z W R D b 2 x 1 b W 5 z M S 5 7 Q 2 9 s d W 1 u N D g s N D d 9 J n F 1 b 3 Q 7 L C Z x d W 9 0 O 1 N l Y 3 R p b 2 4 x L 2 R l d G F p b D M 1 N D M g K D k p L 0 F 1 d G 9 S Z W 1 v d m V k Q 2 9 s d W 1 u c z E u e 0 N v b H V t b j Q 5 L D Q 4 f S Z x d W 9 0 O y w m c X V v d D t T Z W N 0 a W 9 u M S 9 k Z X R h a W w z N T Q z I C g 5 K S 9 B d X R v U m V t b 3 Z l Z E N v b H V t b n M x L n t D b 2 x 1 b W 4 1 M C w 0 O X 0 m c X V v d D s s J n F 1 b 3 Q 7 U 2 V j d G l v b j E v Z G V 0 Y W l s M z U 0 M y A o O S k v Q X V 0 b 1 J l b W 9 2 Z W R D b 2 x 1 b W 5 z M S 5 7 Q 2 9 s d W 1 u N T E s N T B 9 J n F 1 b 3 Q 7 L C Z x d W 9 0 O 1 N l Y 3 R p b 2 4 x L 2 R l d G F p b D M 1 N D M g K D k p L 0 F 1 d G 9 S Z W 1 v d m V k Q 2 9 s d W 1 u c z E u e 0 N v b H V t b j U y L D U x f S Z x d W 9 0 O y w m c X V v d D t T Z W N 0 a W 9 u M S 9 k Z X R h a W w z N T Q z I C g 5 K S 9 B d X R v U m V t b 3 Z l Z E N v b H V t b n M x L n t D b 2 x 1 b W 4 1 M y w 1 M n 0 m c X V v d D s s J n F 1 b 3 Q 7 U 2 V j d G l v b j E v Z G V 0 Y W l s M z U 0 M y A o O S k v Q X V 0 b 1 J l b W 9 2 Z W R D b 2 x 1 b W 5 z M S 5 7 Q 2 9 s d W 1 u N T Q s N T N 9 J n F 1 b 3 Q 7 L C Z x d W 9 0 O 1 N l Y 3 R p b 2 4 x L 2 R l d G F p b D M 1 N D M g K D k p L 0 F 1 d G 9 S Z W 1 v d m V k Q 2 9 s d W 1 u c z E u e 0 N v b H V t b j U 1 L D U 0 f S Z x d W 9 0 O y w m c X V v d D t T Z W N 0 a W 9 u M S 9 k Z X R h a W w z N T Q z I C g 5 K S 9 B d X R v U m V t b 3 Z l Z E N v b H V t b n M x L n t D b 2 x 1 b W 4 1 N i w 1 N X 0 m c X V v d D s s J n F 1 b 3 Q 7 U 2 V j d G l v b j E v Z G V 0 Y W l s M z U 0 M y A o O S k v Q X V 0 b 1 J l b W 9 2 Z W R D b 2 x 1 b W 5 z M S 5 7 Q 2 9 s d W 1 u N T c s N T Z 9 J n F 1 b 3 Q 7 L C Z x d W 9 0 O 1 N l Y 3 R p b 2 4 x L 2 R l d G F p b D M 1 N D M g K D k p L 0 F 1 d G 9 S Z W 1 v d m V k Q 2 9 s d W 1 u c z E u e 0 N v b H V t b j U 4 L D U 3 f S Z x d W 9 0 O y w m c X V v d D t T Z W N 0 a W 9 u M S 9 k Z X R h a W w z N T Q z I C g 5 K S 9 B d X R v U m V t b 3 Z l Z E N v b H V t b n M x L n t D b 2 x 1 b W 4 1 O S w 1 O H 0 m c X V v d D s s J n F 1 b 3 Q 7 U 2 V j d G l v b j E v Z G V 0 Y W l s M z U 0 M y A o O S k v Q X V 0 b 1 J l b W 9 2 Z W R D b 2 x 1 b W 5 z M S 5 7 Q 2 9 s d W 1 u N j A s N T l 9 J n F 1 b 3 Q 7 L C Z x d W 9 0 O 1 N l Y 3 R p b 2 4 x L 2 R l d G F p b D M 1 N D M g K D k p L 0 F 1 d G 9 S Z W 1 v d m V k Q 2 9 s d W 1 u c z E u e 0 N v b H V t b j Y x L D Y w f S Z x d W 9 0 O y w m c X V v d D t T Z W N 0 a W 9 u M S 9 k Z X R h a W w z N T Q z I C g 5 K S 9 B d X R v U m V t b 3 Z l Z E N v b H V t b n M x L n t D b 2 x 1 b W 4 2 M i w 2 M X 0 m c X V v d D s s J n F 1 b 3 Q 7 U 2 V j d G l v b j E v Z G V 0 Y W l s M z U 0 M y A o O S k v Q X V 0 b 1 J l b W 9 2 Z W R D b 2 x 1 b W 5 z M S 5 7 Q 2 9 s d W 1 u N j M s N j J 9 J n F 1 b 3 Q 7 L C Z x d W 9 0 O 1 N l Y 3 R p b 2 4 x L 2 R l d G F p b D M 1 N D M g K D k p L 0 F 1 d G 9 S Z W 1 v d m V k Q 2 9 s d W 1 u c z E u e 0 N v b H V t b j Y 0 L D Y z f S Z x d W 9 0 O y w m c X V v d D t T Z W N 0 a W 9 u M S 9 k Z X R h a W w z N T Q z I C g 5 K S 9 B d X R v U m V t b 3 Z l Z E N v b H V t b n M x L n t D b 2 x 1 b W 4 2 N S w 2 N H 0 m c X V v d D s s J n F 1 b 3 Q 7 U 2 V j d G l v b j E v Z G V 0 Y W l s M z U 0 M y A o O S k v Q X V 0 b 1 J l b W 9 2 Z W R D b 2 x 1 b W 5 z M S 5 7 Q 2 9 s d W 1 u N j Y s N j V 9 J n F 1 b 3 Q 7 L C Z x d W 9 0 O 1 N l Y 3 R p b 2 4 x L 2 R l d G F p b D M 1 N D M g K D k p L 0 F 1 d G 9 S Z W 1 v d m V k Q 2 9 s d W 1 u c z E u e 0 N v b H V t b j Y 3 L D Y 2 f S Z x d W 9 0 O y w m c X V v d D t T Z W N 0 a W 9 u M S 9 k Z X R h a W w z N T Q z I C g 5 K S 9 B d X R v U m V t b 3 Z l Z E N v b H V t b n M x L n t D b 2 x 1 b W 4 2 O C w 2 N 3 0 m c X V v d D s s J n F 1 b 3 Q 7 U 2 V j d G l v b j E v Z G V 0 Y W l s M z U 0 M y A o O S k v Q X V 0 b 1 J l b W 9 2 Z W R D b 2 x 1 b W 5 z M S 5 7 Q 2 9 s d W 1 u N j k s N j h 9 J n F 1 b 3 Q 7 L C Z x d W 9 0 O 1 N l Y 3 R p b 2 4 x L 2 R l d G F p b D M 1 N D M g K D k p L 0 F 1 d G 9 S Z W 1 v d m V k Q 2 9 s d W 1 u c z E u e 0 N v b H V t b j c w L D Y 5 f S Z x d W 9 0 O y w m c X V v d D t T Z W N 0 a W 9 u M S 9 k Z X R h a W w z N T Q z I C g 5 K S 9 B d X R v U m V t b 3 Z l Z E N v b H V t b n M x L n t D b 2 x 1 b W 4 3 M S w 3 M H 0 m c X V v d D s s J n F 1 b 3 Q 7 U 2 V j d G l v b j E v Z G V 0 Y W l s M z U 0 M y A o O S k v Q X V 0 b 1 J l b W 9 2 Z W R D b 2 x 1 b W 5 z M S 5 7 Q 2 9 s d W 1 u N z I s N z F 9 J n F 1 b 3 Q 7 L C Z x d W 9 0 O 1 N l Y 3 R p b 2 4 x L 2 R l d G F p b D M 1 N D M g K D k p L 0 F 1 d G 9 S Z W 1 v d m V k Q 2 9 s d W 1 u c z E u e 0 N v b H V t b j c z L D c y f S Z x d W 9 0 O y w m c X V v d D t T Z W N 0 a W 9 u M S 9 k Z X R h a W w z N T Q z I C g 5 K S 9 B d X R v U m V t b 3 Z l Z E N v b H V t b n M x L n t D b 2 x 1 b W 4 3 N C w 3 M 3 0 m c X V v d D s s J n F 1 b 3 Q 7 U 2 V j d G l v b j E v Z G V 0 Y W l s M z U 0 M y A o O S k v Q X V 0 b 1 J l b W 9 2 Z W R D b 2 x 1 b W 5 z M S 5 7 Q 2 9 s d W 1 u N z U s N z R 9 J n F 1 b 3 Q 7 L C Z x d W 9 0 O 1 N l Y 3 R p b 2 4 x L 2 R l d G F p b D M 1 N D M g K D k p L 0 F 1 d G 9 S Z W 1 v d m V k Q 2 9 s d W 1 u c z E u e 0 N v b H V t b j c 2 L D c 1 f S Z x d W 9 0 O y w m c X V v d D t T Z W N 0 a W 9 u M S 9 k Z X R h a W w z N T Q z I C g 5 K S 9 B d X R v U m V t b 3 Z l Z E N v b H V t b n M x L n t D b 2 x 1 b W 4 3 N y w 3 N n 0 m c X V v d D s s J n F 1 b 3 Q 7 U 2 V j d G l v b j E v Z G V 0 Y W l s M z U 0 M y A o O S k v Q X V 0 b 1 J l b W 9 2 Z W R D b 2 x 1 b W 5 z M S 5 7 Q 2 9 s d W 1 u N z g s N z d 9 J n F 1 b 3 Q 7 L C Z x d W 9 0 O 1 N l Y 3 R p b 2 4 x L 2 R l d G F p b D M 1 N D M g K D k p L 0 F 1 d G 9 S Z W 1 v d m V k Q 2 9 s d W 1 u c z E u e 0 N v b H V t b j c 5 L D c 4 f S Z x d W 9 0 O y w m c X V v d D t T Z W N 0 a W 9 u M S 9 k Z X R h a W w z N T Q z I C g 5 K S 9 B d X R v U m V t b 3 Z l Z E N v b H V t b n M x L n t D b 2 x 1 b W 4 4 M C w 3 O X 0 m c X V v d D s s J n F 1 b 3 Q 7 U 2 V j d G l v b j E v Z G V 0 Y W l s M z U 0 M y A o O S k v Q X V 0 b 1 J l b W 9 2 Z W R D b 2 x 1 b W 5 z M S 5 7 Q 2 9 s d W 1 u O D E s O D B 9 J n F 1 b 3 Q 7 L C Z x d W 9 0 O 1 N l Y 3 R p b 2 4 x L 2 R l d G F p b D M 1 N D M g K D k p L 0 F 1 d G 9 S Z W 1 v d m V k Q 2 9 s d W 1 u c z E u e 0 N v b H V t b j g y L D g x f S Z x d W 9 0 O y w m c X V v d D t T Z W N 0 a W 9 u M S 9 k Z X R h a W w z N T Q z I C g 5 K S 9 B d X R v U m V t b 3 Z l Z E N v b H V t b n M x L n t D b 2 x 1 b W 4 4 M y w 4 M n 0 m c X V v d D s s J n F 1 b 3 Q 7 U 2 V j d G l v b j E v Z G V 0 Y W l s M z U 0 M y A o O S k v Q X V 0 b 1 J l b W 9 2 Z W R D b 2 x 1 b W 5 z M S 5 7 Q 2 9 s d W 1 u O D Q s O D N 9 J n F 1 b 3 Q 7 L C Z x d W 9 0 O 1 N l Y 3 R p b 2 4 x L 2 R l d G F p b D M 1 N D M g K D k p L 0 F 1 d G 9 S Z W 1 v d m V k Q 2 9 s d W 1 u c z E u e 0 N v b H V t b j g 1 L D g 0 f S Z x d W 9 0 O y w m c X V v d D t T Z W N 0 a W 9 u M S 9 k Z X R h a W w z N T Q z I C g 5 K S 9 B d X R v U m V t b 3 Z l Z E N v b H V t b n M x L n t D b 2 x 1 b W 4 4 N i w 4 N X 0 m c X V v d D s s J n F 1 b 3 Q 7 U 2 V j d G l v b j E v Z G V 0 Y W l s M z U 0 M y A o O S k v Q X V 0 b 1 J l b W 9 2 Z W R D b 2 x 1 b W 5 z M S 5 7 Q 2 9 s d W 1 u O D c s O D Z 9 J n F 1 b 3 Q 7 L C Z x d W 9 0 O 1 N l Y 3 R p b 2 4 x L 2 R l d G F p b D M 1 N D M g K D k p L 0 F 1 d G 9 S Z W 1 v d m V k Q 2 9 s d W 1 u c z E u e 0 N v b H V t b j g 4 L D g 3 f S Z x d W 9 0 O y w m c X V v d D t T Z W N 0 a W 9 u M S 9 k Z X R h a W w z N T Q z I C g 5 K S 9 B d X R v U m V t b 3 Z l Z E N v b H V t b n M x L n t D b 2 x 1 b W 4 4 O S w 4 O H 0 m c X V v d D s s J n F 1 b 3 Q 7 U 2 V j d G l v b j E v Z G V 0 Y W l s M z U 0 M y A o O S k v Q X V 0 b 1 J l b W 9 2 Z W R D b 2 x 1 b W 5 z M S 5 7 Q 2 9 s d W 1 u O T A s O D l 9 J n F 1 b 3 Q 7 L C Z x d W 9 0 O 1 N l Y 3 R p b 2 4 x L 2 R l d G F p b D M 1 N D M g K D k p L 0 F 1 d G 9 S Z W 1 v d m V k Q 2 9 s d W 1 u c z E u e 0 N v b H V t b j k x L D k w f S Z x d W 9 0 O y w m c X V v d D t T Z W N 0 a W 9 u M S 9 k Z X R h a W w z N T Q z I C g 5 K S 9 B d X R v U m V t b 3 Z l Z E N v b H V t b n M x L n t D b 2 x 1 b W 4 5 M i w 5 M X 0 m c X V v d D s s J n F 1 b 3 Q 7 U 2 V j d G l v b j E v Z G V 0 Y W l s M z U 0 M y A o O S k v Q X V 0 b 1 J l b W 9 2 Z W R D b 2 x 1 b W 5 z M S 5 7 Q 2 9 s d W 1 u O T M s O T J 9 J n F 1 b 3 Q 7 L C Z x d W 9 0 O 1 N l Y 3 R p b 2 4 x L 2 R l d G F p b D M 1 N D M g K D k p L 0 F 1 d G 9 S Z W 1 v d m V k Q 2 9 s d W 1 u c z E u e 0 N v b H V t b j k 0 L D k z f S Z x d W 9 0 O y w m c X V v d D t T Z W N 0 a W 9 u M S 9 k Z X R h a W w z N T Q z I C g 5 K S 9 B d X R v U m V t b 3 Z l Z E N v b H V t b n M x L n t D b 2 x 1 b W 4 5 N S w 5 N H 0 m c X V v d D s s J n F 1 b 3 Q 7 U 2 V j d G l v b j E v Z G V 0 Y W l s M z U 0 M y A o O S k v Q X V 0 b 1 J l b W 9 2 Z W R D b 2 x 1 b W 5 z M S 5 7 Q 2 9 s d W 1 u O T Y s O T V 9 J n F 1 b 3 Q 7 L C Z x d W 9 0 O 1 N l Y 3 R p b 2 4 x L 2 R l d G F p b D M 1 N D M g K D k p L 0 F 1 d G 9 S Z W 1 v d m V k Q 2 9 s d W 1 u c z E u e 0 N v b H V t b j k 3 L D k 2 f S Z x d W 9 0 O y w m c X V v d D t T Z W N 0 a W 9 u M S 9 k Z X R h a W w z N T Q z I C g 5 K S 9 B d X R v U m V t b 3 Z l Z E N v b H V t b n M x L n t D b 2 x 1 b W 4 5 O C w 5 N 3 0 m c X V v d D s s J n F 1 b 3 Q 7 U 2 V j d G l v b j E v Z G V 0 Y W l s M z U 0 M y A o O S k v Q X V 0 b 1 J l b W 9 2 Z W R D b 2 x 1 b W 5 z M S 5 7 Q 2 9 s d W 1 u O T k s O T h 9 J n F 1 b 3 Q 7 L C Z x d W 9 0 O 1 N l Y 3 R p b 2 4 x L 2 R l d G F p b D M 1 N D M g K D k p L 0 F 1 d G 9 S Z W 1 v d m V k Q 2 9 s d W 1 u c z E u e 0 N v b H V t b j E w M C w 5 O X 0 m c X V v d D s s J n F 1 b 3 Q 7 U 2 V j d G l v b j E v Z G V 0 Y W l s M z U 0 M y A o O S k v Q X V 0 b 1 J l b W 9 2 Z W R D b 2 x 1 b W 5 z M S 5 7 Q 2 9 s d W 1 u M T A x L D E w M H 0 m c X V v d D s s J n F 1 b 3 Q 7 U 2 V j d G l v b j E v Z G V 0 Y W l s M z U 0 M y A o O S k v Q X V 0 b 1 J l b W 9 2 Z W R D b 2 x 1 b W 5 z M S 5 7 Q 2 9 s d W 1 u M T A y L D E w M X 0 m c X V v d D s s J n F 1 b 3 Q 7 U 2 V j d G l v b j E v Z G V 0 Y W l s M z U 0 M y A o O S k v Q X V 0 b 1 J l b W 9 2 Z W R D b 2 x 1 b W 5 z M S 5 7 Q 2 9 s d W 1 u M T A z L D E w M n 0 m c X V v d D s s J n F 1 b 3 Q 7 U 2 V j d G l v b j E v Z G V 0 Y W l s M z U 0 M y A o O S k v Q X V 0 b 1 J l b W 9 2 Z W R D b 2 x 1 b W 5 z M S 5 7 Q 2 9 s d W 1 u M T A 0 L D E w M 3 0 m c X V v d D s s J n F 1 b 3 Q 7 U 2 V j d G l v b j E v Z G V 0 Y W l s M z U 0 M y A o O S k v Q X V 0 b 1 J l b W 9 2 Z W R D b 2 x 1 b W 5 z M S 5 7 Q 2 9 s d W 1 u M T A 1 L D E w N H 0 m c X V v d D s s J n F 1 b 3 Q 7 U 2 V j d G l v b j E v Z G V 0 Y W l s M z U 0 M y A o O S k v Q X V 0 b 1 J l b W 9 2 Z W R D b 2 x 1 b W 5 z M S 5 7 Q 2 9 s d W 1 u M T A 2 L D E w N X 0 m c X V v d D s s J n F 1 b 3 Q 7 U 2 V j d G l v b j E v Z G V 0 Y W l s M z U 0 M y A o O S k v Q X V 0 b 1 J l b W 9 2 Z W R D b 2 x 1 b W 5 z M S 5 7 Q 2 9 s d W 1 u M T A 3 L D E w N n 0 m c X V v d D s s J n F 1 b 3 Q 7 U 2 V j d G l v b j E v Z G V 0 Y W l s M z U 0 M y A o O S k v Q X V 0 b 1 J l b W 9 2 Z W R D b 2 x 1 b W 5 z M S 5 7 Q 2 9 s d W 1 u M T A 4 L D E w N 3 0 m c X V v d D s s J n F 1 b 3 Q 7 U 2 V j d G l v b j E v Z G V 0 Y W l s M z U 0 M y A o O S k v Q X V 0 b 1 J l b W 9 2 Z W R D b 2 x 1 b W 5 z M S 5 7 Q 2 9 s d W 1 u M T A 5 L D E w O H 0 m c X V v d D s s J n F 1 b 3 Q 7 U 2 V j d G l v b j E v Z G V 0 Y W l s M z U 0 M y A o O S k v Q X V 0 b 1 J l b W 9 2 Z W R D b 2 x 1 b W 5 z M S 5 7 Q 2 9 s d W 1 u M T E w L D E w O X 0 m c X V v d D s s J n F 1 b 3 Q 7 U 2 V j d G l v b j E v Z G V 0 Y W l s M z U 0 M y A o O S k v Q X V 0 b 1 J l b W 9 2 Z W R D b 2 x 1 b W 5 z M S 5 7 Q 2 9 s d W 1 u M T E x L D E x M H 0 m c X V v d D s s J n F 1 b 3 Q 7 U 2 V j d G l v b j E v Z G V 0 Y W l s M z U 0 M y A o O S k v Q X V 0 b 1 J l b W 9 2 Z W R D b 2 x 1 b W 5 z M S 5 7 Q 2 9 s d W 1 u M T E y L D E x M X 0 m c X V v d D s s J n F 1 b 3 Q 7 U 2 V j d G l v b j E v Z G V 0 Y W l s M z U 0 M y A o O S k v Q X V 0 b 1 J l b W 9 2 Z W R D b 2 x 1 b W 5 z M S 5 7 Q 2 9 s d W 1 u M T E z L D E x M n 0 m c X V v d D s s J n F 1 b 3 Q 7 U 2 V j d G l v b j E v Z G V 0 Y W l s M z U 0 M y A o O S k v Q X V 0 b 1 J l b W 9 2 Z W R D b 2 x 1 b W 5 z M S 5 7 Q 2 9 s d W 1 u M T E 0 L D E x M 3 0 m c X V v d D s s J n F 1 b 3 Q 7 U 2 V j d G l v b j E v Z G V 0 Y W l s M z U 0 M y A o O S k v Q X V 0 b 1 J l b W 9 2 Z W R D b 2 x 1 b W 5 z M S 5 7 Q 2 9 s d W 1 u M T E 1 L D E x N H 0 m c X V v d D s s J n F 1 b 3 Q 7 U 2 V j d G l v b j E v Z G V 0 Y W l s M z U 0 M y A o O S k v Q X V 0 b 1 J l b W 9 2 Z W R D b 2 x 1 b W 5 z M S 5 7 Q 2 9 s d W 1 u M T E 2 L D E x N X 0 m c X V v d D s s J n F 1 b 3 Q 7 U 2 V j d G l v b j E v Z G V 0 Y W l s M z U 0 M y A o O S k v Q X V 0 b 1 J l b W 9 2 Z W R D b 2 x 1 b W 5 z M S 5 7 Q 2 9 s d W 1 u M T E 3 L D E x N n 0 m c X V v d D s s J n F 1 b 3 Q 7 U 2 V j d G l v b j E v Z G V 0 Y W l s M z U 0 M y A o O S k v Q X V 0 b 1 J l b W 9 2 Z W R D b 2 x 1 b W 5 z M S 5 7 Q 2 9 s d W 1 u M T E 4 L D E x N 3 0 m c X V v d D s s J n F 1 b 3 Q 7 U 2 V j d G l v b j E v Z G V 0 Y W l s M z U 0 M y A o O S k v Q X V 0 b 1 J l b W 9 2 Z W R D b 2 x 1 b W 5 z M S 5 7 Q 2 9 s d W 1 u M T E 5 L D E x O H 0 m c X V v d D s s J n F 1 b 3 Q 7 U 2 V j d G l v b j E v Z G V 0 Y W l s M z U 0 M y A o O S k v Q X V 0 b 1 J l b W 9 2 Z W R D b 2 x 1 b W 5 z M S 5 7 Q 2 9 s d W 1 u M T I w L D E x O X 0 m c X V v d D s s J n F 1 b 3 Q 7 U 2 V j d G l v b j E v Z G V 0 Y W l s M z U 0 M y A o O S k v Q X V 0 b 1 J l b W 9 2 Z W R D b 2 x 1 b W 5 z M S 5 7 Q 2 9 s d W 1 u M T I x L D E y M H 0 m c X V v d D s s J n F 1 b 3 Q 7 U 2 V j d G l v b j E v Z G V 0 Y W l s M z U 0 M y A o O S k v Q X V 0 b 1 J l b W 9 2 Z W R D b 2 x 1 b W 5 z M S 5 7 Q 2 9 s d W 1 u M T I y L D E y M X 0 m c X V v d D s s J n F 1 b 3 Q 7 U 2 V j d G l v b j E v Z G V 0 Y W l s M z U 0 M y A o O S k v Q X V 0 b 1 J l b W 9 2 Z W R D b 2 x 1 b W 5 z M S 5 7 Q 2 9 s d W 1 u M T I z L D E y M n 0 m c X V v d D s s J n F 1 b 3 Q 7 U 2 V j d G l v b j E v Z G V 0 Y W l s M z U 0 M y A o O S k v Q X V 0 b 1 J l b W 9 2 Z W R D b 2 x 1 b W 5 z M S 5 7 Q 2 9 s d W 1 u M T I 0 L D E y M 3 0 m c X V v d D s s J n F 1 b 3 Q 7 U 2 V j d G l v b j E v Z G V 0 Y W l s M z U 0 M y A o O S k v Q X V 0 b 1 J l b W 9 2 Z W R D b 2 x 1 b W 5 z M S 5 7 Q 2 9 s d W 1 u M T I 1 L D E y N H 0 m c X V v d D s s J n F 1 b 3 Q 7 U 2 V j d G l v b j E v Z G V 0 Y W l s M z U 0 M y A o O S k v Q X V 0 b 1 J l b W 9 2 Z W R D b 2 x 1 b W 5 z M S 5 7 Q 2 9 s d W 1 u M T I 2 L D E y N X 0 m c X V v d D s s J n F 1 b 3 Q 7 U 2 V j d G l v b j E v Z G V 0 Y W l s M z U 0 M y A o O S k v Q X V 0 b 1 J l b W 9 2 Z W R D b 2 x 1 b W 5 z M S 5 7 Q 2 9 s d W 1 u M T I 3 L D E y N n 0 m c X V v d D s s J n F 1 b 3 Q 7 U 2 V j d G l v b j E v Z G V 0 Y W l s M z U 0 M y A o O S k v Q X V 0 b 1 J l b W 9 2 Z W R D b 2 x 1 b W 5 z M S 5 7 Q 2 9 s d W 1 u M T I 4 L D E y N 3 0 m c X V v d D s s J n F 1 b 3 Q 7 U 2 V j d G l v b j E v Z G V 0 Y W l s M z U 0 M y A o O S k v Q X V 0 b 1 J l b W 9 2 Z W R D b 2 x 1 b W 5 z M S 5 7 Q 2 9 s d W 1 u M T I 5 L D E y O H 0 m c X V v d D s s J n F 1 b 3 Q 7 U 2 V j d G l v b j E v Z G V 0 Y W l s M z U 0 M y A o O S k v Q X V 0 b 1 J l b W 9 2 Z W R D b 2 x 1 b W 5 z M S 5 7 Q 2 9 s d W 1 u M T M w L D E y O X 0 m c X V v d D s s J n F 1 b 3 Q 7 U 2 V j d G l v b j E v Z G V 0 Y W l s M z U 0 M y A o O S k v Q X V 0 b 1 J l b W 9 2 Z W R D b 2 x 1 b W 5 z M S 5 7 Q 2 9 s d W 1 u M T M x L D E z M H 0 m c X V v d D s s J n F 1 b 3 Q 7 U 2 V j d G l v b j E v Z G V 0 Y W l s M z U 0 M y A o O S k v Q X V 0 b 1 J l b W 9 2 Z W R D b 2 x 1 b W 5 z M S 5 7 Q 2 9 s d W 1 u M T M y L D E z M X 0 m c X V v d D s s J n F 1 b 3 Q 7 U 2 V j d G l v b j E v Z G V 0 Y W l s M z U 0 M y A o O S k v Q X V 0 b 1 J l b W 9 2 Z W R D b 2 x 1 b W 5 z M S 5 7 Q 2 9 s d W 1 u M T M z L D E z M n 0 m c X V v d D s s J n F 1 b 3 Q 7 U 2 V j d G l v b j E v Z G V 0 Y W l s M z U 0 M y A o O S k v Q X V 0 b 1 J l b W 9 2 Z W R D b 2 x 1 b W 5 z M S 5 7 Q 2 9 s d W 1 u M T M 0 L D E z M 3 0 m c X V v d D s s J n F 1 b 3 Q 7 U 2 V j d G l v b j E v Z G V 0 Y W l s M z U 0 M y A o O S k v Q X V 0 b 1 J l b W 9 2 Z W R D b 2 x 1 b W 5 z M S 5 7 Q 2 9 s d W 1 u M T M 1 L D E z N H 0 m c X V v d D s s J n F 1 b 3 Q 7 U 2 V j d G l v b j E v Z G V 0 Y W l s M z U 0 M y A o O S k v Q X V 0 b 1 J l b W 9 2 Z W R D b 2 x 1 b W 5 z M S 5 7 Q 2 9 s d W 1 u M T M 2 L D E z N X 0 m c X V v d D s s J n F 1 b 3 Q 7 U 2 V j d G l v b j E v Z G V 0 Y W l s M z U 0 M y A o O S k v Q X V 0 b 1 J l b W 9 2 Z W R D b 2 x 1 b W 5 z M S 5 7 Q 2 9 s d W 1 u M T M 3 L D E z N n 0 m c X V v d D s s J n F 1 b 3 Q 7 U 2 V j d G l v b j E v Z G V 0 Y W l s M z U 0 M y A o O S k v Q X V 0 b 1 J l b W 9 2 Z W R D b 2 x 1 b W 5 z M S 5 7 Q 2 9 s d W 1 u M T M 4 L D E z N 3 0 m c X V v d D s s J n F 1 b 3 Q 7 U 2 V j d G l v b j E v Z G V 0 Y W l s M z U 0 M y A o O S k v Q X V 0 b 1 J l b W 9 2 Z W R D b 2 x 1 b W 5 z M S 5 7 Q 2 9 s d W 1 u M T M 5 L D E z O H 0 m c X V v d D s s J n F 1 b 3 Q 7 U 2 V j d G l v b j E v Z G V 0 Y W l s M z U 0 M y A o O S k v Q X V 0 b 1 J l b W 9 2 Z W R D b 2 x 1 b W 5 z M S 5 7 Q 2 9 s d W 1 u M T Q w L D E z O X 0 m c X V v d D s s J n F 1 b 3 Q 7 U 2 V j d G l v b j E v Z G V 0 Y W l s M z U 0 M y A o O S k v Q X V 0 b 1 J l b W 9 2 Z W R D b 2 x 1 b W 5 z M S 5 7 Q 2 9 s d W 1 u M T Q x L D E 0 M H 0 m c X V v d D s s J n F 1 b 3 Q 7 U 2 V j d G l v b j E v Z G V 0 Y W l s M z U 0 M y A o O S k v Q X V 0 b 1 J l b W 9 2 Z W R D b 2 x 1 b W 5 z M S 5 7 Q 2 9 s d W 1 u M T Q y L D E 0 M X 0 m c X V v d D s s J n F 1 b 3 Q 7 U 2 V j d G l v b j E v Z G V 0 Y W l s M z U 0 M y A o O S k v Q X V 0 b 1 J l b W 9 2 Z W R D b 2 x 1 b W 5 z M S 5 7 Q 2 9 s d W 1 u M T Q z L D E 0 M n 0 m c X V v d D s s J n F 1 b 3 Q 7 U 2 V j d G l v b j E v Z G V 0 Y W l s M z U 0 M y A o O S k v Q X V 0 b 1 J l b W 9 2 Z W R D b 2 x 1 b W 5 z M S 5 7 Q 2 9 s d W 1 u M T Q 0 L D E 0 M 3 0 m c X V v d D s s J n F 1 b 3 Q 7 U 2 V j d G l v b j E v Z G V 0 Y W l s M z U 0 M y A o O S k v Q X V 0 b 1 J l b W 9 2 Z W R D b 2 x 1 b W 5 z M S 5 7 Q 2 9 s d W 1 u M T Q 1 L D E 0 N H 0 m c X V v d D s s J n F 1 b 3 Q 7 U 2 V j d G l v b j E v Z G V 0 Y W l s M z U 0 M y A o O S k v Q X V 0 b 1 J l b W 9 2 Z W R D b 2 x 1 b W 5 z M S 5 7 Q 2 9 s d W 1 u M T Q 2 L D E 0 N X 0 m c X V v d D s s J n F 1 b 3 Q 7 U 2 V j d G l v b j E v Z G V 0 Y W l s M z U 0 M y A o O S k v Q X V 0 b 1 J l b W 9 2 Z W R D b 2 x 1 b W 5 z M S 5 7 Q 2 9 s d W 1 u M T Q 3 L D E 0 N n 0 m c X V v d D s s J n F 1 b 3 Q 7 U 2 V j d G l v b j E v Z G V 0 Y W l s M z U 0 M y A o O S k v Q X V 0 b 1 J l b W 9 2 Z W R D b 2 x 1 b W 5 z M S 5 7 Q 2 9 s d W 1 u M T Q 4 L D E 0 N 3 0 m c X V v d D s s J n F 1 b 3 Q 7 U 2 V j d G l v b j E v Z G V 0 Y W l s M z U 0 M y A o O S k v Q X V 0 b 1 J l b W 9 2 Z W R D b 2 x 1 b W 5 z M S 5 7 Q 2 9 s d W 1 u M T Q 5 L D E 0 O H 0 m c X V v d D s s J n F 1 b 3 Q 7 U 2 V j d G l v b j E v Z G V 0 Y W l s M z U 0 M y A o O S k v Q X V 0 b 1 J l b W 9 2 Z W R D b 2 x 1 b W 5 z M S 5 7 Q 2 9 s d W 1 u M T U w L D E 0 O X 0 m c X V v d D s s J n F 1 b 3 Q 7 U 2 V j d G l v b j E v Z G V 0 Y W l s M z U 0 M y A o O S k v Q X V 0 b 1 J l b W 9 2 Z W R D b 2 x 1 b W 5 z M S 5 7 Q 2 9 s d W 1 u M T U x L D E 1 M H 0 m c X V v d D s s J n F 1 b 3 Q 7 U 2 V j d G l v b j E v Z G V 0 Y W l s M z U 0 M y A o O S k v Q X V 0 b 1 J l b W 9 2 Z W R D b 2 x 1 b W 5 z M S 5 7 Q 2 9 s d W 1 u M T U y L D E 1 M X 0 m c X V v d D s s J n F 1 b 3 Q 7 U 2 V j d G l v b j E v Z G V 0 Y W l s M z U 0 M y A o O S k v Q X V 0 b 1 J l b W 9 2 Z W R D b 2 x 1 b W 5 z M S 5 7 Q 2 9 s d W 1 u M T U z L D E 1 M n 0 m c X V v d D s s J n F 1 b 3 Q 7 U 2 V j d G l v b j E v Z G V 0 Y W l s M z U 0 M y A o O S k v Q X V 0 b 1 J l b W 9 2 Z W R D b 2 x 1 b W 5 z M S 5 7 Q 2 9 s d W 1 u M T U 0 L D E 1 M 3 0 m c X V v d D s s J n F 1 b 3 Q 7 U 2 V j d G l v b j E v Z G V 0 Y W l s M z U 0 M y A o O S k v Q X V 0 b 1 J l b W 9 2 Z W R D b 2 x 1 b W 5 z M S 5 7 Q 2 9 s d W 1 u M T U 1 L D E 1 N H 0 m c X V v d D s s J n F 1 b 3 Q 7 U 2 V j d G l v b j E v Z G V 0 Y W l s M z U 0 M y A o O S k v Q X V 0 b 1 J l b W 9 2 Z W R D b 2 x 1 b W 5 z M S 5 7 Q 2 9 s d W 1 u M T U 2 L D E 1 N X 0 m c X V v d D s s J n F 1 b 3 Q 7 U 2 V j d G l v b j E v Z G V 0 Y W l s M z U 0 M y A o O S k v Q X V 0 b 1 J l b W 9 2 Z W R D b 2 x 1 b W 5 z M S 5 7 Q 2 9 s d W 1 u M T U 3 L D E 1 N n 0 m c X V v d D s s J n F 1 b 3 Q 7 U 2 V j d G l v b j E v Z G V 0 Y W l s M z U 0 M y A o O S k v Q X V 0 b 1 J l b W 9 2 Z W R D b 2 x 1 b W 5 z M S 5 7 Q 2 9 s d W 1 u M T U 4 L D E 1 N 3 0 m c X V v d D s s J n F 1 b 3 Q 7 U 2 V j d G l v b j E v Z G V 0 Y W l s M z U 0 M y A o O S k v Q X V 0 b 1 J l b W 9 2 Z W R D b 2 x 1 b W 5 z M S 5 7 Q 2 9 s d W 1 u M T U 5 L D E 1 O H 0 m c X V v d D s s J n F 1 b 3 Q 7 U 2 V j d G l v b j E v Z G V 0 Y W l s M z U 0 M y A o O S k v Q X V 0 b 1 J l b W 9 2 Z W R D b 2 x 1 b W 5 z M S 5 7 Q 2 9 s d W 1 u M T Y w L D E 1 O X 0 m c X V v d D s s J n F 1 b 3 Q 7 U 2 V j d G l v b j E v Z G V 0 Y W l s M z U 0 M y A o O S k v Q X V 0 b 1 J l b W 9 2 Z W R D b 2 x 1 b W 5 z M S 5 7 Q 2 9 s d W 1 u M T Y x L D E 2 M H 0 m c X V v d D s s J n F 1 b 3 Q 7 U 2 V j d G l v b j E v Z G V 0 Y W l s M z U 0 M y A o O S k v Q X V 0 b 1 J l b W 9 2 Z W R D b 2 x 1 b W 5 z M S 5 7 Q 2 9 s d W 1 u M T Y y L D E 2 M X 0 m c X V v d D s s J n F 1 b 3 Q 7 U 2 V j d G l v b j E v Z G V 0 Y W l s M z U 0 M y A o O S k v Q X V 0 b 1 J l b W 9 2 Z W R D b 2 x 1 b W 5 z M S 5 7 Q 2 9 s d W 1 u M T Y z L D E 2 M n 0 m c X V v d D s s J n F 1 b 3 Q 7 U 2 V j d G l v b j E v Z G V 0 Y W l s M z U 0 M y A o O S k v Q X V 0 b 1 J l b W 9 2 Z W R D b 2 x 1 b W 5 z M S 5 7 Q 2 9 s d W 1 u M T Y 0 L D E 2 M 3 0 m c X V v d D s s J n F 1 b 3 Q 7 U 2 V j d G l v b j E v Z G V 0 Y W l s M z U 0 M y A o O S k v Q X V 0 b 1 J l b W 9 2 Z W R D b 2 x 1 b W 5 z M S 5 7 Q 2 9 s d W 1 u M T Y 1 L D E 2 N H 0 m c X V v d D s s J n F 1 b 3 Q 7 U 2 V j d G l v b j E v Z G V 0 Y W l s M z U 0 M y A o O S k v Q X V 0 b 1 J l b W 9 2 Z W R D b 2 x 1 b W 5 z M S 5 7 Q 2 9 s d W 1 u M T Y 2 L D E 2 N X 0 m c X V v d D s s J n F 1 b 3 Q 7 U 2 V j d G l v b j E v Z G V 0 Y W l s M z U 0 M y A o O S k v Q X V 0 b 1 J l b W 9 2 Z W R D b 2 x 1 b W 5 z M S 5 7 Q 2 9 s d W 1 u M T Y 3 L D E 2 N n 0 m c X V v d D s s J n F 1 b 3 Q 7 U 2 V j d G l v b j E v Z G V 0 Y W l s M z U 0 M y A o O S k v Q X V 0 b 1 J l b W 9 2 Z W R D b 2 x 1 b W 5 z M S 5 7 Q 2 9 s d W 1 u M T Y 4 L D E 2 N 3 0 m c X V v d D s s J n F 1 b 3 Q 7 U 2 V j d G l v b j E v Z G V 0 Y W l s M z U 0 M y A o O S k v Q X V 0 b 1 J l b W 9 2 Z W R D b 2 x 1 b W 5 z M S 5 7 Q 2 9 s d W 1 u M T Y 5 L D E 2 O H 0 m c X V v d D s s J n F 1 b 3 Q 7 U 2 V j d G l v b j E v Z G V 0 Y W l s M z U 0 M y A o O S k v Q X V 0 b 1 J l b W 9 2 Z W R D b 2 x 1 b W 5 z M S 5 7 Q 2 9 s d W 1 u M T c w L D E 2 O X 0 m c X V v d D s s J n F 1 b 3 Q 7 U 2 V j d G l v b j E v Z G V 0 Y W l s M z U 0 M y A o O S k v Q X V 0 b 1 J l b W 9 2 Z W R D b 2 x 1 b W 5 z M S 5 7 Q 2 9 s d W 1 u M T c x L D E 3 M H 0 m c X V v d D s s J n F 1 b 3 Q 7 U 2 V j d G l v b j E v Z G V 0 Y W l s M z U 0 M y A o O S k v Q X V 0 b 1 J l b W 9 2 Z W R D b 2 x 1 b W 5 z M S 5 7 Q 2 9 s d W 1 u M T c y L D E 3 M X 0 m c X V v d D s s J n F 1 b 3 Q 7 U 2 V j d G l v b j E v Z G V 0 Y W l s M z U 0 M y A o O S k v Q X V 0 b 1 J l b W 9 2 Z W R D b 2 x 1 b W 5 z M S 5 7 Q 2 9 s d W 1 u M T c z L D E 3 M n 0 m c X V v d D s s J n F 1 b 3 Q 7 U 2 V j d G l v b j E v Z G V 0 Y W l s M z U 0 M y A o O S k v Q X V 0 b 1 J l b W 9 2 Z W R D b 2 x 1 b W 5 z M S 5 7 Q 2 9 s d W 1 u M T c 0 L D E 3 M 3 0 m c X V v d D s s J n F 1 b 3 Q 7 U 2 V j d G l v b j E v Z G V 0 Y W l s M z U 0 M y A o O S k v Q X V 0 b 1 J l b W 9 2 Z W R D b 2 x 1 b W 5 z M S 5 7 Q 2 9 s d W 1 u M T c 1 L D E 3 N H 0 m c X V v d D s s J n F 1 b 3 Q 7 U 2 V j d G l v b j E v Z G V 0 Y W l s M z U 0 M y A o O S k v Q X V 0 b 1 J l b W 9 2 Z W R D b 2 x 1 b W 5 z M S 5 7 Q 2 9 s d W 1 u M T c 2 L D E 3 N X 0 m c X V v d D s s J n F 1 b 3 Q 7 U 2 V j d G l v b j E v Z G V 0 Y W l s M z U 0 M y A o O S k v Q X V 0 b 1 J l b W 9 2 Z W R D b 2 x 1 b W 5 z M S 5 7 Q 2 9 s d W 1 u M T c 3 L D E 3 N n 0 m c X V v d D s s J n F 1 b 3 Q 7 U 2 V j d G l v b j E v Z G V 0 Y W l s M z U 0 M y A o O S k v Q X V 0 b 1 J l b W 9 2 Z W R D b 2 x 1 b W 5 z M S 5 7 Q 2 9 s d W 1 u M T c 4 L D E 3 N 3 0 m c X V v d D s s J n F 1 b 3 Q 7 U 2 V j d G l v b j E v Z G V 0 Y W l s M z U 0 M y A o O S k v Q X V 0 b 1 J l b W 9 2 Z W R D b 2 x 1 b W 5 z M S 5 7 Q 2 9 s d W 1 u M T c 5 L D E 3 O H 0 m c X V v d D s s J n F 1 b 3 Q 7 U 2 V j d G l v b j E v Z G V 0 Y W l s M z U 0 M y A o O S k v Q X V 0 b 1 J l b W 9 2 Z W R D b 2 x 1 b W 5 z M S 5 7 Q 2 9 s d W 1 u M T g w L D E 3 O X 0 m c X V v d D s s J n F 1 b 3 Q 7 U 2 V j d G l v b j E v Z G V 0 Y W l s M z U 0 M y A o O S k v Q X V 0 b 1 J l b W 9 2 Z W R D b 2 x 1 b W 5 z M S 5 7 Q 2 9 s d W 1 u M T g x L D E 4 M H 0 m c X V v d D s s J n F 1 b 3 Q 7 U 2 V j d G l v b j E v Z G V 0 Y W l s M z U 0 M y A o O S k v Q X V 0 b 1 J l b W 9 2 Z W R D b 2 x 1 b W 5 z M S 5 7 Q 2 9 s d W 1 u M T g y L D E 4 M X 0 m c X V v d D s s J n F 1 b 3 Q 7 U 2 V j d G l v b j E v Z G V 0 Y W l s M z U 0 M y A o O S k v Q X V 0 b 1 J l b W 9 2 Z W R D b 2 x 1 b W 5 z M S 5 7 Q 2 9 s d W 1 u M T g z L D E 4 M n 0 m c X V v d D s s J n F 1 b 3 Q 7 U 2 V j d G l v b j E v Z G V 0 Y W l s M z U 0 M y A o O S k v Q X V 0 b 1 J l b W 9 2 Z W R D b 2 x 1 b W 5 z M S 5 7 Q 2 9 s d W 1 u M T g 0 L D E 4 M 3 0 m c X V v d D s s J n F 1 b 3 Q 7 U 2 V j d G l v b j E v Z G V 0 Y W l s M z U 0 M y A o O S k v Q X V 0 b 1 J l b W 9 2 Z W R D b 2 x 1 b W 5 z M S 5 7 Q 2 9 s d W 1 u M T g 1 L D E 4 N H 0 m c X V v d D s s J n F 1 b 3 Q 7 U 2 V j d G l v b j E v Z G V 0 Y W l s M z U 0 M y A o O S k v Q X V 0 b 1 J l b W 9 2 Z W R D b 2 x 1 b W 5 z M S 5 7 Q 2 9 s d W 1 u M T g 2 L D E 4 N X 0 m c X V v d D s s J n F 1 b 3 Q 7 U 2 V j d G l v b j E v Z G V 0 Y W l s M z U 0 M y A o O S k v Q X V 0 b 1 J l b W 9 2 Z W R D b 2 x 1 b W 5 z M S 5 7 Q 2 9 s d W 1 u M T g 3 L D E 4 N n 0 m c X V v d D s s J n F 1 b 3 Q 7 U 2 V j d G l v b j E v Z G V 0 Y W l s M z U 0 M y A o O S k v Q X V 0 b 1 J l b W 9 2 Z W R D b 2 x 1 b W 5 z M S 5 7 Q 2 9 s d W 1 u M T g 4 L D E 4 N 3 0 m c X V v d D s s J n F 1 b 3 Q 7 U 2 V j d G l v b j E v Z G V 0 Y W l s M z U 0 M y A o O S k v Q X V 0 b 1 J l b W 9 2 Z W R D b 2 x 1 b W 5 z M S 5 7 Q 2 9 s d W 1 u M T g 5 L D E 4 O H 0 m c X V v d D s s J n F 1 b 3 Q 7 U 2 V j d G l v b j E v Z G V 0 Y W l s M z U 0 M y A o O S k v Q X V 0 b 1 J l b W 9 2 Z W R D b 2 x 1 b W 5 z M S 5 7 Q 2 9 s d W 1 u M T k w L D E 4 O X 0 m c X V v d D s s J n F 1 b 3 Q 7 U 2 V j d G l v b j E v Z G V 0 Y W l s M z U 0 M y A o O S k v Q X V 0 b 1 J l b W 9 2 Z W R D b 2 x 1 b W 5 z M S 5 7 Q 2 9 s d W 1 u M T k x L D E 5 M H 0 m c X V v d D s s J n F 1 b 3 Q 7 U 2 V j d G l v b j E v Z G V 0 Y W l s M z U 0 M y A o O S k v Q X V 0 b 1 J l b W 9 2 Z W R D b 2 x 1 b W 5 z M S 5 7 Q 2 9 s d W 1 u M T k y L D E 5 M X 0 m c X V v d D t d L C Z x d W 9 0 O 0 N v b H V t b k N v d W 5 0 J n F 1 b 3 Q 7 O j E 5 M i w m c X V v d D t L Z X l D b 2 x 1 b W 5 O Y W 1 l c y Z x d W 9 0 O z p b X S w m c X V v d D t D b 2 x 1 b W 5 J Z G V u d G l 0 a W V z J n F 1 b 3 Q 7 O l s m c X V v d D t T Z W N 0 a W 9 u M S 9 k Z X R h a W w z N T Q z I C g 5 K S 9 B d X R v U m V t b 3 Z l Z E N v b H V t b n M x L n t D b 2 x 1 b W 4 x L D B 9 J n F 1 b 3 Q 7 L C Z x d W 9 0 O 1 N l Y 3 R p b 2 4 x L 2 R l d G F p b D M 1 N D M g K D k p L 0 F 1 d G 9 S Z W 1 v d m V k Q 2 9 s d W 1 u c z E u e 0 N v b H V t b j I s M X 0 m c X V v d D s s J n F 1 b 3 Q 7 U 2 V j d G l v b j E v Z G V 0 Y W l s M z U 0 M y A o O S k v Q X V 0 b 1 J l b W 9 2 Z W R D b 2 x 1 b W 5 z M S 5 7 Q 2 9 s d W 1 u M y w y f S Z x d W 9 0 O y w m c X V v d D t T Z W N 0 a W 9 u M S 9 k Z X R h a W w z N T Q z I C g 5 K S 9 B d X R v U m V t b 3 Z l Z E N v b H V t b n M x L n t D b 2 x 1 b W 4 0 L D N 9 J n F 1 b 3 Q 7 L C Z x d W 9 0 O 1 N l Y 3 R p b 2 4 x L 2 R l d G F p b D M 1 N D M g K D k p L 0 F 1 d G 9 S Z W 1 v d m V k Q 2 9 s d W 1 u c z E u e 0 N v b H V t b j U s N H 0 m c X V v d D s s J n F 1 b 3 Q 7 U 2 V j d G l v b j E v Z G V 0 Y W l s M z U 0 M y A o O S k v Q X V 0 b 1 J l b W 9 2 Z W R D b 2 x 1 b W 5 z M S 5 7 Q 2 9 s d W 1 u N i w 1 f S Z x d W 9 0 O y w m c X V v d D t T Z W N 0 a W 9 u M S 9 k Z X R h a W w z N T Q z I C g 5 K S 9 B d X R v U m V t b 3 Z l Z E N v b H V t b n M x L n t D b 2 x 1 b W 4 3 L D Z 9 J n F 1 b 3 Q 7 L C Z x d W 9 0 O 1 N l Y 3 R p b 2 4 x L 2 R l d G F p b D M 1 N D M g K D k p L 0 F 1 d G 9 S Z W 1 v d m V k Q 2 9 s d W 1 u c z E u e 0 N v b H V t b j g s N 3 0 m c X V v d D s s J n F 1 b 3 Q 7 U 2 V j d G l v b j E v Z G V 0 Y W l s M z U 0 M y A o O S k v Q X V 0 b 1 J l b W 9 2 Z W R D b 2 x 1 b W 5 z M S 5 7 Q 2 9 s d W 1 u O S w 4 f S Z x d W 9 0 O y w m c X V v d D t T Z W N 0 a W 9 u M S 9 k Z X R h a W w z N T Q z I C g 5 K S 9 B d X R v U m V t b 3 Z l Z E N v b H V t b n M x L n t D b 2 x 1 b W 4 x M C w 5 f S Z x d W 9 0 O y w m c X V v d D t T Z W N 0 a W 9 u M S 9 k Z X R h a W w z N T Q z I C g 5 K S 9 B d X R v U m V t b 3 Z l Z E N v b H V t b n M x L n t D b 2 x 1 b W 4 x M S w x M H 0 m c X V v d D s s J n F 1 b 3 Q 7 U 2 V j d G l v b j E v Z G V 0 Y W l s M z U 0 M y A o O S k v Q X V 0 b 1 J l b W 9 2 Z W R D b 2 x 1 b W 5 z M S 5 7 Q 2 9 s d W 1 u M T I s M T F 9 J n F 1 b 3 Q 7 L C Z x d W 9 0 O 1 N l Y 3 R p b 2 4 x L 2 R l d G F p b D M 1 N D M g K D k p L 0 F 1 d G 9 S Z W 1 v d m V k Q 2 9 s d W 1 u c z E u e 0 N v b H V t b j E z L D E y f S Z x d W 9 0 O y w m c X V v d D t T Z W N 0 a W 9 u M S 9 k Z X R h a W w z N T Q z I C g 5 K S 9 B d X R v U m V t b 3 Z l Z E N v b H V t b n M x L n t D b 2 x 1 b W 4 x N C w x M 3 0 m c X V v d D s s J n F 1 b 3 Q 7 U 2 V j d G l v b j E v Z G V 0 Y W l s M z U 0 M y A o O S k v Q X V 0 b 1 J l b W 9 2 Z W R D b 2 x 1 b W 5 z M S 5 7 Q 2 9 s d W 1 u M T U s M T R 9 J n F 1 b 3 Q 7 L C Z x d W 9 0 O 1 N l Y 3 R p b 2 4 x L 2 R l d G F p b D M 1 N D M g K D k p L 0 F 1 d G 9 S Z W 1 v d m V k Q 2 9 s d W 1 u c z E u e 0 N v b H V t b j E 2 L D E 1 f S Z x d W 9 0 O y w m c X V v d D t T Z W N 0 a W 9 u M S 9 k Z X R h a W w z N T Q z I C g 5 K S 9 B d X R v U m V t b 3 Z l Z E N v b H V t b n M x L n t D b 2 x 1 b W 4 x N y w x N n 0 m c X V v d D s s J n F 1 b 3 Q 7 U 2 V j d G l v b j E v Z G V 0 Y W l s M z U 0 M y A o O S k v Q X V 0 b 1 J l b W 9 2 Z W R D b 2 x 1 b W 5 z M S 5 7 Q 2 9 s d W 1 u M T g s M T d 9 J n F 1 b 3 Q 7 L C Z x d W 9 0 O 1 N l Y 3 R p b 2 4 x L 2 R l d G F p b D M 1 N D M g K D k p L 0 F 1 d G 9 S Z W 1 v d m V k Q 2 9 s d W 1 u c z E u e 0 N v b H V t b j E 5 L D E 4 f S Z x d W 9 0 O y w m c X V v d D t T Z W N 0 a W 9 u M S 9 k Z X R h a W w z N T Q z I C g 5 K S 9 B d X R v U m V t b 3 Z l Z E N v b H V t b n M x L n t D b 2 x 1 b W 4 y M C w x O X 0 m c X V v d D s s J n F 1 b 3 Q 7 U 2 V j d G l v b j E v Z G V 0 Y W l s M z U 0 M y A o O S k v Q X V 0 b 1 J l b W 9 2 Z W R D b 2 x 1 b W 5 z M S 5 7 Q 2 9 s d W 1 u M j E s M j B 9 J n F 1 b 3 Q 7 L C Z x d W 9 0 O 1 N l Y 3 R p b 2 4 x L 2 R l d G F p b D M 1 N D M g K D k p L 0 F 1 d G 9 S Z W 1 v d m V k Q 2 9 s d W 1 u c z E u e 0 N v b H V t b j I y L D I x f S Z x d W 9 0 O y w m c X V v d D t T Z W N 0 a W 9 u M S 9 k Z X R h a W w z N T Q z I C g 5 K S 9 B d X R v U m V t b 3 Z l Z E N v b H V t b n M x L n t D b 2 x 1 b W 4 y M y w y M n 0 m c X V v d D s s J n F 1 b 3 Q 7 U 2 V j d G l v b j E v Z G V 0 Y W l s M z U 0 M y A o O S k v Q X V 0 b 1 J l b W 9 2 Z W R D b 2 x 1 b W 5 z M S 5 7 Q 2 9 s d W 1 u M j Q s M j N 9 J n F 1 b 3 Q 7 L C Z x d W 9 0 O 1 N l Y 3 R p b 2 4 x L 2 R l d G F p b D M 1 N D M g K D k p L 0 F 1 d G 9 S Z W 1 v d m V k Q 2 9 s d W 1 u c z E u e 0 N v b H V t b j I 1 L D I 0 f S Z x d W 9 0 O y w m c X V v d D t T Z W N 0 a W 9 u M S 9 k Z X R h a W w z N T Q z I C g 5 K S 9 B d X R v U m V t b 3 Z l Z E N v b H V t b n M x L n t D b 2 x 1 b W 4 y N i w y N X 0 m c X V v d D s s J n F 1 b 3 Q 7 U 2 V j d G l v b j E v Z G V 0 Y W l s M z U 0 M y A o O S k v Q X V 0 b 1 J l b W 9 2 Z W R D b 2 x 1 b W 5 z M S 5 7 Q 2 9 s d W 1 u M j c s M j Z 9 J n F 1 b 3 Q 7 L C Z x d W 9 0 O 1 N l Y 3 R p b 2 4 x L 2 R l d G F p b D M 1 N D M g K D k p L 0 F 1 d G 9 S Z W 1 v d m V k Q 2 9 s d W 1 u c z E u e 0 N v b H V t b j I 4 L D I 3 f S Z x d W 9 0 O y w m c X V v d D t T Z W N 0 a W 9 u M S 9 k Z X R h a W w z N T Q z I C g 5 K S 9 B d X R v U m V t b 3 Z l Z E N v b H V t b n M x L n t D b 2 x 1 b W 4 y O S w y O H 0 m c X V v d D s s J n F 1 b 3 Q 7 U 2 V j d G l v b j E v Z G V 0 Y W l s M z U 0 M y A o O S k v Q X V 0 b 1 J l b W 9 2 Z W R D b 2 x 1 b W 5 z M S 5 7 Q 2 9 s d W 1 u M z A s M j l 9 J n F 1 b 3 Q 7 L C Z x d W 9 0 O 1 N l Y 3 R p b 2 4 x L 2 R l d G F p b D M 1 N D M g K D k p L 0 F 1 d G 9 S Z W 1 v d m V k Q 2 9 s d W 1 u c z E u e 0 N v b H V t b j M x L D M w f S Z x d W 9 0 O y w m c X V v d D t T Z W N 0 a W 9 u M S 9 k Z X R h a W w z N T Q z I C g 5 K S 9 B d X R v U m V t b 3 Z l Z E N v b H V t b n M x L n t D b 2 x 1 b W 4 z M i w z M X 0 m c X V v d D s s J n F 1 b 3 Q 7 U 2 V j d G l v b j E v Z G V 0 Y W l s M z U 0 M y A o O S k v Q X V 0 b 1 J l b W 9 2 Z W R D b 2 x 1 b W 5 z M S 5 7 Q 2 9 s d W 1 u M z M s M z J 9 J n F 1 b 3 Q 7 L C Z x d W 9 0 O 1 N l Y 3 R p b 2 4 x L 2 R l d G F p b D M 1 N D M g K D k p L 0 F 1 d G 9 S Z W 1 v d m V k Q 2 9 s d W 1 u c z E u e 0 N v b H V t b j M 0 L D M z f S Z x d W 9 0 O y w m c X V v d D t T Z W N 0 a W 9 u M S 9 k Z X R h a W w z N T Q z I C g 5 K S 9 B d X R v U m V t b 3 Z l Z E N v b H V t b n M x L n t D b 2 x 1 b W 4 z N S w z N H 0 m c X V v d D s s J n F 1 b 3 Q 7 U 2 V j d G l v b j E v Z G V 0 Y W l s M z U 0 M y A o O S k v Q X V 0 b 1 J l b W 9 2 Z W R D b 2 x 1 b W 5 z M S 5 7 Q 2 9 s d W 1 u M z Y s M z V 9 J n F 1 b 3 Q 7 L C Z x d W 9 0 O 1 N l Y 3 R p b 2 4 x L 2 R l d G F p b D M 1 N D M g K D k p L 0 F 1 d G 9 S Z W 1 v d m V k Q 2 9 s d W 1 u c z E u e 0 N v b H V t b j M 3 L D M 2 f S Z x d W 9 0 O y w m c X V v d D t T Z W N 0 a W 9 u M S 9 k Z X R h a W w z N T Q z I C g 5 K S 9 B d X R v U m V t b 3 Z l Z E N v b H V t b n M x L n t D b 2 x 1 b W 4 z O C w z N 3 0 m c X V v d D s s J n F 1 b 3 Q 7 U 2 V j d G l v b j E v Z G V 0 Y W l s M z U 0 M y A o O S k v Q X V 0 b 1 J l b W 9 2 Z W R D b 2 x 1 b W 5 z M S 5 7 Q 2 9 s d W 1 u M z k s M z h 9 J n F 1 b 3 Q 7 L C Z x d W 9 0 O 1 N l Y 3 R p b 2 4 x L 2 R l d G F p b D M 1 N D M g K D k p L 0 F 1 d G 9 S Z W 1 v d m V k Q 2 9 s d W 1 u c z E u e 0 N v b H V t b j Q w L D M 5 f S Z x d W 9 0 O y w m c X V v d D t T Z W N 0 a W 9 u M S 9 k Z X R h a W w z N T Q z I C g 5 K S 9 B d X R v U m V t b 3 Z l Z E N v b H V t b n M x L n t D b 2 x 1 b W 4 0 M S w 0 M H 0 m c X V v d D s s J n F 1 b 3 Q 7 U 2 V j d G l v b j E v Z G V 0 Y W l s M z U 0 M y A o O S k v Q X V 0 b 1 J l b W 9 2 Z W R D b 2 x 1 b W 5 z M S 5 7 Q 2 9 s d W 1 u N D I s N D F 9 J n F 1 b 3 Q 7 L C Z x d W 9 0 O 1 N l Y 3 R p b 2 4 x L 2 R l d G F p b D M 1 N D M g K D k p L 0 F 1 d G 9 S Z W 1 v d m V k Q 2 9 s d W 1 u c z E u e 0 N v b H V t b j Q z L D Q y f S Z x d W 9 0 O y w m c X V v d D t T Z W N 0 a W 9 u M S 9 k Z X R h a W w z N T Q z I C g 5 K S 9 B d X R v U m V t b 3 Z l Z E N v b H V t b n M x L n t D b 2 x 1 b W 4 0 N C w 0 M 3 0 m c X V v d D s s J n F 1 b 3 Q 7 U 2 V j d G l v b j E v Z G V 0 Y W l s M z U 0 M y A o O S k v Q X V 0 b 1 J l b W 9 2 Z W R D b 2 x 1 b W 5 z M S 5 7 Q 2 9 s d W 1 u N D U s N D R 9 J n F 1 b 3 Q 7 L C Z x d W 9 0 O 1 N l Y 3 R p b 2 4 x L 2 R l d G F p b D M 1 N D M g K D k p L 0 F 1 d G 9 S Z W 1 v d m V k Q 2 9 s d W 1 u c z E u e 0 N v b H V t b j Q 2 L D Q 1 f S Z x d W 9 0 O y w m c X V v d D t T Z W N 0 a W 9 u M S 9 k Z X R h a W w z N T Q z I C g 5 K S 9 B d X R v U m V t b 3 Z l Z E N v b H V t b n M x L n t D b 2 x 1 b W 4 0 N y w 0 N n 0 m c X V v d D s s J n F 1 b 3 Q 7 U 2 V j d G l v b j E v Z G V 0 Y W l s M z U 0 M y A o O S k v Q X V 0 b 1 J l b W 9 2 Z W R D b 2 x 1 b W 5 z M S 5 7 Q 2 9 s d W 1 u N D g s N D d 9 J n F 1 b 3 Q 7 L C Z x d W 9 0 O 1 N l Y 3 R p b 2 4 x L 2 R l d G F p b D M 1 N D M g K D k p L 0 F 1 d G 9 S Z W 1 v d m V k Q 2 9 s d W 1 u c z E u e 0 N v b H V t b j Q 5 L D Q 4 f S Z x d W 9 0 O y w m c X V v d D t T Z W N 0 a W 9 u M S 9 k Z X R h a W w z N T Q z I C g 5 K S 9 B d X R v U m V t b 3 Z l Z E N v b H V t b n M x L n t D b 2 x 1 b W 4 1 M C w 0 O X 0 m c X V v d D s s J n F 1 b 3 Q 7 U 2 V j d G l v b j E v Z G V 0 Y W l s M z U 0 M y A o O S k v Q X V 0 b 1 J l b W 9 2 Z W R D b 2 x 1 b W 5 z M S 5 7 Q 2 9 s d W 1 u N T E s N T B 9 J n F 1 b 3 Q 7 L C Z x d W 9 0 O 1 N l Y 3 R p b 2 4 x L 2 R l d G F p b D M 1 N D M g K D k p L 0 F 1 d G 9 S Z W 1 v d m V k Q 2 9 s d W 1 u c z E u e 0 N v b H V t b j U y L D U x f S Z x d W 9 0 O y w m c X V v d D t T Z W N 0 a W 9 u M S 9 k Z X R h a W w z N T Q z I C g 5 K S 9 B d X R v U m V t b 3 Z l Z E N v b H V t b n M x L n t D b 2 x 1 b W 4 1 M y w 1 M n 0 m c X V v d D s s J n F 1 b 3 Q 7 U 2 V j d G l v b j E v Z G V 0 Y W l s M z U 0 M y A o O S k v Q X V 0 b 1 J l b W 9 2 Z W R D b 2 x 1 b W 5 z M S 5 7 Q 2 9 s d W 1 u N T Q s N T N 9 J n F 1 b 3 Q 7 L C Z x d W 9 0 O 1 N l Y 3 R p b 2 4 x L 2 R l d G F p b D M 1 N D M g K D k p L 0 F 1 d G 9 S Z W 1 v d m V k Q 2 9 s d W 1 u c z E u e 0 N v b H V t b j U 1 L D U 0 f S Z x d W 9 0 O y w m c X V v d D t T Z W N 0 a W 9 u M S 9 k Z X R h a W w z N T Q z I C g 5 K S 9 B d X R v U m V t b 3 Z l Z E N v b H V t b n M x L n t D b 2 x 1 b W 4 1 N i w 1 N X 0 m c X V v d D s s J n F 1 b 3 Q 7 U 2 V j d G l v b j E v Z G V 0 Y W l s M z U 0 M y A o O S k v Q X V 0 b 1 J l b W 9 2 Z W R D b 2 x 1 b W 5 z M S 5 7 Q 2 9 s d W 1 u N T c s N T Z 9 J n F 1 b 3 Q 7 L C Z x d W 9 0 O 1 N l Y 3 R p b 2 4 x L 2 R l d G F p b D M 1 N D M g K D k p L 0 F 1 d G 9 S Z W 1 v d m V k Q 2 9 s d W 1 u c z E u e 0 N v b H V t b j U 4 L D U 3 f S Z x d W 9 0 O y w m c X V v d D t T Z W N 0 a W 9 u M S 9 k Z X R h a W w z N T Q z I C g 5 K S 9 B d X R v U m V t b 3 Z l Z E N v b H V t b n M x L n t D b 2 x 1 b W 4 1 O S w 1 O H 0 m c X V v d D s s J n F 1 b 3 Q 7 U 2 V j d G l v b j E v Z G V 0 Y W l s M z U 0 M y A o O S k v Q X V 0 b 1 J l b W 9 2 Z W R D b 2 x 1 b W 5 z M S 5 7 Q 2 9 s d W 1 u N j A s N T l 9 J n F 1 b 3 Q 7 L C Z x d W 9 0 O 1 N l Y 3 R p b 2 4 x L 2 R l d G F p b D M 1 N D M g K D k p L 0 F 1 d G 9 S Z W 1 v d m V k Q 2 9 s d W 1 u c z E u e 0 N v b H V t b j Y x L D Y w f S Z x d W 9 0 O y w m c X V v d D t T Z W N 0 a W 9 u M S 9 k Z X R h a W w z N T Q z I C g 5 K S 9 B d X R v U m V t b 3 Z l Z E N v b H V t b n M x L n t D b 2 x 1 b W 4 2 M i w 2 M X 0 m c X V v d D s s J n F 1 b 3 Q 7 U 2 V j d G l v b j E v Z G V 0 Y W l s M z U 0 M y A o O S k v Q X V 0 b 1 J l b W 9 2 Z W R D b 2 x 1 b W 5 z M S 5 7 Q 2 9 s d W 1 u N j M s N j J 9 J n F 1 b 3 Q 7 L C Z x d W 9 0 O 1 N l Y 3 R p b 2 4 x L 2 R l d G F p b D M 1 N D M g K D k p L 0 F 1 d G 9 S Z W 1 v d m V k Q 2 9 s d W 1 u c z E u e 0 N v b H V t b j Y 0 L D Y z f S Z x d W 9 0 O y w m c X V v d D t T Z W N 0 a W 9 u M S 9 k Z X R h a W w z N T Q z I C g 5 K S 9 B d X R v U m V t b 3 Z l Z E N v b H V t b n M x L n t D b 2 x 1 b W 4 2 N S w 2 N H 0 m c X V v d D s s J n F 1 b 3 Q 7 U 2 V j d G l v b j E v Z G V 0 Y W l s M z U 0 M y A o O S k v Q X V 0 b 1 J l b W 9 2 Z W R D b 2 x 1 b W 5 z M S 5 7 Q 2 9 s d W 1 u N j Y s N j V 9 J n F 1 b 3 Q 7 L C Z x d W 9 0 O 1 N l Y 3 R p b 2 4 x L 2 R l d G F p b D M 1 N D M g K D k p L 0 F 1 d G 9 S Z W 1 v d m V k Q 2 9 s d W 1 u c z E u e 0 N v b H V t b j Y 3 L D Y 2 f S Z x d W 9 0 O y w m c X V v d D t T Z W N 0 a W 9 u M S 9 k Z X R h a W w z N T Q z I C g 5 K S 9 B d X R v U m V t b 3 Z l Z E N v b H V t b n M x L n t D b 2 x 1 b W 4 2 O C w 2 N 3 0 m c X V v d D s s J n F 1 b 3 Q 7 U 2 V j d G l v b j E v Z G V 0 Y W l s M z U 0 M y A o O S k v Q X V 0 b 1 J l b W 9 2 Z W R D b 2 x 1 b W 5 z M S 5 7 Q 2 9 s d W 1 u N j k s N j h 9 J n F 1 b 3 Q 7 L C Z x d W 9 0 O 1 N l Y 3 R p b 2 4 x L 2 R l d G F p b D M 1 N D M g K D k p L 0 F 1 d G 9 S Z W 1 v d m V k Q 2 9 s d W 1 u c z E u e 0 N v b H V t b j c w L D Y 5 f S Z x d W 9 0 O y w m c X V v d D t T Z W N 0 a W 9 u M S 9 k Z X R h a W w z N T Q z I C g 5 K S 9 B d X R v U m V t b 3 Z l Z E N v b H V t b n M x L n t D b 2 x 1 b W 4 3 M S w 3 M H 0 m c X V v d D s s J n F 1 b 3 Q 7 U 2 V j d G l v b j E v Z G V 0 Y W l s M z U 0 M y A o O S k v Q X V 0 b 1 J l b W 9 2 Z W R D b 2 x 1 b W 5 z M S 5 7 Q 2 9 s d W 1 u N z I s N z F 9 J n F 1 b 3 Q 7 L C Z x d W 9 0 O 1 N l Y 3 R p b 2 4 x L 2 R l d G F p b D M 1 N D M g K D k p L 0 F 1 d G 9 S Z W 1 v d m V k Q 2 9 s d W 1 u c z E u e 0 N v b H V t b j c z L D c y f S Z x d W 9 0 O y w m c X V v d D t T Z W N 0 a W 9 u M S 9 k Z X R h a W w z N T Q z I C g 5 K S 9 B d X R v U m V t b 3 Z l Z E N v b H V t b n M x L n t D b 2 x 1 b W 4 3 N C w 3 M 3 0 m c X V v d D s s J n F 1 b 3 Q 7 U 2 V j d G l v b j E v Z G V 0 Y W l s M z U 0 M y A o O S k v Q X V 0 b 1 J l b W 9 2 Z W R D b 2 x 1 b W 5 z M S 5 7 Q 2 9 s d W 1 u N z U s N z R 9 J n F 1 b 3 Q 7 L C Z x d W 9 0 O 1 N l Y 3 R p b 2 4 x L 2 R l d G F p b D M 1 N D M g K D k p L 0 F 1 d G 9 S Z W 1 v d m V k Q 2 9 s d W 1 u c z E u e 0 N v b H V t b j c 2 L D c 1 f S Z x d W 9 0 O y w m c X V v d D t T Z W N 0 a W 9 u M S 9 k Z X R h a W w z N T Q z I C g 5 K S 9 B d X R v U m V t b 3 Z l Z E N v b H V t b n M x L n t D b 2 x 1 b W 4 3 N y w 3 N n 0 m c X V v d D s s J n F 1 b 3 Q 7 U 2 V j d G l v b j E v Z G V 0 Y W l s M z U 0 M y A o O S k v Q X V 0 b 1 J l b W 9 2 Z W R D b 2 x 1 b W 5 z M S 5 7 Q 2 9 s d W 1 u N z g s N z d 9 J n F 1 b 3 Q 7 L C Z x d W 9 0 O 1 N l Y 3 R p b 2 4 x L 2 R l d G F p b D M 1 N D M g K D k p L 0 F 1 d G 9 S Z W 1 v d m V k Q 2 9 s d W 1 u c z E u e 0 N v b H V t b j c 5 L D c 4 f S Z x d W 9 0 O y w m c X V v d D t T Z W N 0 a W 9 u M S 9 k Z X R h a W w z N T Q z I C g 5 K S 9 B d X R v U m V t b 3 Z l Z E N v b H V t b n M x L n t D b 2 x 1 b W 4 4 M C w 3 O X 0 m c X V v d D s s J n F 1 b 3 Q 7 U 2 V j d G l v b j E v Z G V 0 Y W l s M z U 0 M y A o O S k v Q X V 0 b 1 J l b W 9 2 Z W R D b 2 x 1 b W 5 z M S 5 7 Q 2 9 s d W 1 u O D E s O D B 9 J n F 1 b 3 Q 7 L C Z x d W 9 0 O 1 N l Y 3 R p b 2 4 x L 2 R l d G F p b D M 1 N D M g K D k p L 0 F 1 d G 9 S Z W 1 v d m V k Q 2 9 s d W 1 u c z E u e 0 N v b H V t b j g y L D g x f S Z x d W 9 0 O y w m c X V v d D t T Z W N 0 a W 9 u M S 9 k Z X R h a W w z N T Q z I C g 5 K S 9 B d X R v U m V t b 3 Z l Z E N v b H V t b n M x L n t D b 2 x 1 b W 4 4 M y w 4 M n 0 m c X V v d D s s J n F 1 b 3 Q 7 U 2 V j d G l v b j E v Z G V 0 Y W l s M z U 0 M y A o O S k v Q X V 0 b 1 J l b W 9 2 Z W R D b 2 x 1 b W 5 z M S 5 7 Q 2 9 s d W 1 u O D Q s O D N 9 J n F 1 b 3 Q 7 L C Z x d W 9 0 O 1 N l Y 3 R p b 2 4 x L 2 R l d G F p b D M 1 N D M g K D k p L 0 F 1 d G 9 S Z W 1 v d m V k Q 2 9 s d W 1 u c z E u e 0 N v b H V t b j g 1 L D g 0 f S Z x d W 9 0 O y w m c X V v d D t T Z W N 0 a W 9 u M S 9 k Z X R h a W w z N T Q z I C g 5 K S 9 B d X R v U m V t b 3 Z l Z E N v b H V t b n M x L n t D b 2 x 1 b W 4 4 N i w 4 N X 0 m c X V v d D s s J n F 1 b 3 Q 7 U 2 V j d G l v b j E v Z G V 0 Y W l s M z U 0 M y A o O S k v Q X V 0 b 1 J l b W 9 2 Z W R D b 2 x 1 b W 5 z M S 5 7 Q 2 9 s d W 1 u O D c s O D Z 9 J n F 1 b 3 Q 7 L C Z x d W 9 0 O 1 N l Y 3 R p b 2 4 x L 2 R l d G F p b D M 1 N D M g K D k p L 0 F 1 d G 9 S Z W 1 v d m V k Q 2 9 s d W 1 u c z E u e 0 N v b H V t b j g 4 L D g 3 f S Z x d W 9 0 O y w m c X V v d D t T Z W N 0 a W 9 u M S 9 k Z X R h a W w z N T Q z I C g 5 K S 9 B d X R v U m V t b 3 Z l Z E N v b H V t b n M x L n t D b 2 x 1 b W 4 4 O S w 4 O H 0 m c X V v d D s s J n F 1 b 3 Q 7 U 2 V j d G l v b j E v Z G V 0 Y W l s M z U 0 M y A o O S k v Q X V 0 b 1 J l b W 9 2 Z W R D b 2 x 1 b W 5 z M S 5 7 Q 2 9 s d W 1 u O T A s O D l 9 J n F 1 b 3 Q 7 L C Z x d W 9 0 O 1 N l Y 3 R p b 2 4 x L 2 R l d G F p b D M 1 N D M g K D k p L 0 F 1 d G 9 S Z W 1 v d m V k Q 2 9 s d W 1 u c z E u e 0 N v b H V t b j k x L D k w f S Z x d W 9 0 O y w m c X V v d D t T Z W N 0 a W 9 u M S 9 k Z X R h a W w z N T Q z I C g 5 K S 9 B d X R v U m V t b 3 Z l Z E N v b H V t b n M x L n t D b 2 x 1 b W 4 5 M i w 5 M X 0 m c X V v d D s s J n F 1 b 3 Q 7 U 2 V j d G l v b j E v Z G V 0 Y W l s M z U 0 M y A o O S k v Q X V 0 b 1 J l b W 9 2 Z W R D b 2 x 1 b W 5 z M S 5 7 Q 2 9 s d W 1 u O T M s O T J 9 J n F 1 b 3 Q 7 L C Z x d W 9 0 O 1 N l Y 3 R p b 2 4 x L 2 R l d G F p b D M 1 N D M g K D k p L 0 F 1 d G 9 S Z W 1 v d m V k Q 2 9 s d W 1 u c z E u e 0 N v b H V t b j k 0 L D k z f S Z x d W 9 0 O y w m c X V v d D t T Z W N 0 a W 9 u M S 9 k Z X R h a W w z N T Q z I C g 5 K S 9 B d X R v U m V t b 3 Z l Z E N v b H V t b n M x L n t D b 2 x 1 b W 4 5 N S w 5 N H 0 m c X V v d D s s J n F 1 b 3 Q 7 U 2 V j d G l v b j E v Z G V 0 Y W l s M z U 0 M y A o O S k v Q X V 0 b 1 J l b W 9 2 Z W R D b 2 x 1 b W 5 z M S 5 7 Q 2 9 s d W 1 u O T Y s O T V 9 J n F 1 b 3 Q 7 L C Z x d W 9 0 O 1 N l Y 3 R p b 2 4 x L 2 R l d G F p b D M 1 N D M g K D k p L 0 F 1 d G 9 S Z W 1 v d m V k Q 2 9 s d W 1 u c z E u e 0 N v b H V t b j k 3 L D k 2 f S Z x d W 9 0 O y w m c X V v d D t T Z W N 0 a W 9 u M S 9 k Z X R h a W w z N T Q z I C g 5 K S 9 B d X R v U m V t b 3 Z l Z E N v b H V t b n M x L n t D b 2 x 1 b W 4 5 O C w 5 N 3 0 m c X V v d D s s J n F 1 b 3 Q 7 U 2 V j d G l v b j E v Z G V 0 Y W l s M z U 0 M y A o O S k v Q X V 0 b 1 J l b W 9 2 Z W R D b 2 x 1 b W 5 z M S 5 7 Q 2 9 s d W 1 u O T k s O T h 9 J n F 1 b 3 Q 7 L C Z x d W 9 0 O 1 N l Y 3 R p b 2 4 x L 2 R l d G F p b D M 1 N D M g K D k p L 0 F 1 d G 9 S Z W 1 v d m V k Q 2 9 s d W 1 u c z E u e 0 N v b H V t b j E w M C w 5 O X 0 m c X V v d D s s J n F 1 b 3 Q 7 U 2 V j d G l v b j E v Z G V 0 Y W l s M z U 0 M y A o O S k v Q X V 0 b 1 J l b W 9 2 Z W R D b 2 x 1 b W 5 z M S 5 7 Q 2 9 s d W 1 u M T A x L D E w M H 0 m c X V v d D s s J n F 1 b 3 Q 7 U 2 V j d G l v b j E v Z G V 0 Y W l s M z U 0 M y A o O S k v Q X V 0 b 1 J l b W 9 2 Z W R D b 2 x 1 b W 5 z M S 5 7 Q 2 9 s d W 1 u M T A y L D E w M X 0 m c X V v d D s s J n F 1 b 3 Q 7 U 2 V j d G l v b j E v Z G V 0 Y W l s M z U 0 M y A o O S k v Q X V 0 b 1 J l b W 9 2 Z W R D b 2 x 1 b W 5 z M S 5 7 Q 2 9 s d W 1 u M T A z L D E w M n 0 m c X V v d D s s J n F 1 b 3 Q 7 U 2 V j d G l v b j E v Z G V 0 Y W l s M z U 0 M y A o O S k v Q X V 0 b 1 J l b W 9 2 Z W R D b 2 x 1 b W 5 z M S 5 7 Q 2 9 s d W 1 u M T A 0 L D E w M 3 0 m c X V v d D s s J n F 1 b 3 Q 7 U 2 V j d G l v b j E v Z G V 0 Y W l s M z U 0 M y A o O S k v Q X V 0 b 1 J l b W 9 2 Z W R D b 2 x 1 b W 5 z M S 5 7 Q 2 9 s d W 1 u M T A 1 L D E w N H 0 m c X V v d D s s J n F 1 b 3 Q 7 U 2 V j d G l v b j E v Z G V 0 Y W l s M z U 0 M y A o O S k v Q X V 0 b 1 J l b W 9 2 Z W R D b 2 x 1 b W 5 z M S 5 7 Q 2 9 s d W 1 u M T A 2 L D E w N X 0 m c X V v d D s s J n F 1 b 3 Q 7 U 2 V j d G l v b j E v Z G V 0 Y W l s M z U 0 M y A o O S k v Q X V 0 b 1 J l b W 9 2 Z W R D b 2 x 1 b W 5 z M S 5 7 Q 2 9 s d W 1 u M T A 3 L D E w N n 0 m c X V v d D s s J n F 1 b 3 Q 7 U 2 V j d G l v b j E v Z G V 0 Y W l s M z U 0 M y A o O S k v Q X V 0 b 1 J l b W 9 2 Z W R D b 2 x 1 b W 5 z M S 5 7 Q 2 9 s d W 1 u M T A 4 L D E w N 3 0 m c X V v d D s s J n F 1 b 3 Q 7 U 2 V j d G l v b j E v Z G V 0 Y W l s M z U 0 M y A o O S k v Q X V 0 b 1 J l b W 9 2 Z W R D b 2 x 1 b W 5 z M S 5 7 Q 2 9 s d W 1 u M T A 5 L D E w O H 0 m c X V v d D s s J n F 1 b 3 Q 7 U 2 V j d G l v b j E v Z G V 0 Y W l s M z U 0 M y A o O S k v Q X V 0 b 1 J l b W 9 2 Z W R D b 2 x 1 b W 5 z M S 5 7 Q 2 9 s d W 1 u M T E w L D E w O X 0 m c X V v d D s s J n F 1 b 3 Q 7 U 2 V j d G l v b j E v Z G V 0 Y W l s M z U 0 M y A o O S k v Q X V 0 b 1 J l b W 9 2 Z W R D b 2 x 1 b W 5 z M S 5 7 Q 2 9 s d W 1 u M T E x L D E x M H 0 m c X V v d D s s J n F 1 b 3 Q 7 U 2 V j d G l v b j E v Z G V 0 Y W l s M z U 0 M y A o O S k v Q X V 0 b 1 J l b W 9 2 Z W R D b 2 x 1 b W 5 z M S 5 7 Q 2 9 s d W 1 u M T E y L D E x M X 0 m c X V v d D s s J n F 1 b 3 Q 7 U 2 V j d G l v b j E v Z G V 0 Y W l s M z U 0 M y A o O S k v Q X V 0 b 1 J l b W 9 2 Z W R D b 2 x 1 b W 5 z M S 5 7 Q 2 9 s d W 1 u M T E z L D E x M n 0 m c X V v d D s s J n F 1 b 3 Q 7 U 2 V j d G l v b j E v Z G V 0 Y W l s M z U 0 M y A o O S k v Q X V 0 b 1 J l b W 9 2 Z W R D b 2 x 1 b W 5 z M S 5 7 Q 2 9 s d W 1 u M T E 0 L D E x M 3 0 m c X V v d D s s J n F 1 b 3 Q 7 U 2 V j d G l v b j E v Z G V 0 Y W l s M z U 0 M y A o O S k v Q X V 0 b 1 J l b W 9 2 Z W R D b 2 x 1 b W 5 z M S 5 7 Q 2 9 s d W 1 u M T E 1 L D E x N H 0 m c X V v d D s s J n F 1 b 3 Q 7 U 2 V j d G l v b j E v Z G V 0 Y W l s M z U 0 M y A o O S k v Q X V 0 b 1 J l b W 9 2 Z W R D b 2 x 1 b W 5 z M S 5 7 Q 2 9 s d W 1 u M T E 2 L D E x N X 0 m c X V v d D s s J n F 1 b 3 Q 7 U 2 V j d G l v b j E v Z G V 0 Y W l s M z U 0 M y A o O S k v Q X V 0 b 1 J l b W 9 2 Z W R D b 2 x 1 b W 5 z M S 5 7 Q 2 9 s d W 1 u M T E 3 L D E x N n 0 m c X V v d D s s J n F 1 b 3 Q 7 U 2 V j d G l v b j E v Z G V 0 Y W l s M z U 0 M y A o O S k v Q X V 0 b 1 J l b W 9 2 Z W R D b 2 x 1 b W 5 z M S 5 7 Q 2 9 s d W 1 u M T E 4 L D E x N 3 0 m c X V v d D s s J n F 1 b 3 Q 7 U 2 V j d G l v b j E v Z G V 0 Y W l s M z U 0 M y A o O S k v Q X V 0 b 1 J l b W 9 2 Z W R D b 2 x 1 b W 5 z M S 5 7 Q 2 9 s d W 1 u M T E 5 L D E x O H 0 m c X V v d D s s J n F 1 b 3 Q 7 U 2 V j d G l v b j E v Z G V 0 Y W l s M z U 0 M y A o O S k v Q X V 0 b 1 J l b W 9 2 Z W R D b 2 x 1 b W 5 z M S 5 7 Q 2 9 s d W 1 u M T I w L D E x O X 0 m c X V v d D s s J n F 1 b 3 Q 7 U 2 V j d G l v b j E v Z G V 0 Y W l s M z U 0 M y A o O S k v Q X V 0 b 1 J l b W 9 2 Z W R D b 2 x 1 b W 5 z M S 5 7 Q 2 9 s d W 1 u M T I x L D E y M H 0 m c X V v d D s s J n F 1 b 3 Q 7 U 2 V j d G l v b j E v Z G V 0 Y W l s M z U 0 M y A o O S k v Q X V 0 b 1 J l b W 9 2 Z W R D b 2 x 1 b W 5 z M S 5 7 Q 2 9 s d W 1 u M T I y L D E y M X 0 m c X V v d D s s J n F 1 b 3 Q 7 U 2 V j d G l v b j E v Z G V 0 Y W l s M z U 0 M y A o O S k v Q X V 0 b 1 J l b W 9 2 Z W R D b 2 x 1 b W 5 z M S 5 7 Q 2 9 s d W 1 u M T I z L D E y M n 0 m c X V v d D s s J n F 1 b 3 Q 7 U 2 V j d G l v b j E v Z G V 0 Y W l s M z U 0 M y A o O S k v Q X V 0 b 1 J l b W 9 2 Z W R D b 2 x 1 b W 5 z M S 5 7 Q 2 9 s d W 1 u M T I 0 L D E y M 3 0 m c X V v d D s s J n F 1 b 3 Q 7 U 2 V j d G l v b j E v Z G V 0 Y W l s M z U 0 M y A o O S k v Q X V 0 b 1 J l b W 9 2 Z W R D b 2 x 1 b W 5 z M S 5 7 Q 2 9 s d W 1 u M T I 1 L D E y N H 0 m c X V v d D s s J n F 1 b 3 Q 7 U 2 V j d G l v b j E v Z G V 0 Y W l s M z U 0 M y A o O S k v Q X V 0 b 1 J l b W 9 2 Z W R D b 2 x 1 b W 5 z M S 5 7 Q 2 9 s d W 1 u M T I 2 L D E y N X 0 m c X V v d D s s J n F 1 b 3 Q 7 U 2 V j d G l v b j E v Z G V 0 Y W l s M z U 0 M y A o O S k v Q X V 0 b 1 J l b W 9 2 Z W R D b 2 x 1 b W 5 z M S 5 7 Q 2 9 s d W 1 u M T I 3 L D E y N n 0 m c X V v d D s s J n F 1 b 3 Q 7 U 2 V j d G l v b j E v Z G V 0 Y W l s M z U 0 M y A o O S k v Q X V 0 b 1 J l b W 9 2 Z W R D b 2 x 1 b W 5 z M S 5 7 Q 2 9 s d W 1 u M T I 4 L D E y N 3 0 m c X V v d D s s J n F 1 b 3 Q 7 U 2 V j d G l v b j E v Z G V 0 Y W l s M z U 0 M y A o O S k v Q X V 0 b 1 J l b W 9 2 Z W R D b 2 x 1 b W 5 z M S 5 7 Q 2 9 s d W 1 u M T I 5 L D E y O H 0 m c X V v d D s s J n F 1 b 3 Q 7 U 2 V j d G l v b j E v Z G V 0 Y W l s M z U 0 M y A o O S k v Q X V 0 b 1 J l b W 9 2 Z W R D b 2 x 1 b W 5 z M S 5 7 Q 2 9 s d W 1 u M T M w L D E y O X 0 m c X V v d D s s J n F 1 b 3 Q 7 U 2 V j d G l v b j E v Z G V 0 Y W l s M z U 0 M y A o O S k v Q X V 0 b 1 J l b W 9 2 Z W R D b 2 x 1 b W 5 z M S 5 7 Q 2 9 s d W 1 u M T M x L D E z M H 0 m c X V v d D s s J n F 1 b 3 Q 7 U 2 V j d G l v b j E v Z G V 0 Y W l s M z U 0 M y A o O S k v Q X V 0 b 1 J l b W 9 2 Z W R D b 2 x 1 b W 5 z M S 5 7 Q 2 9 s d W 1 u M T M y L D E z M X 0 m c X V v d D s s J n F 1 b 3 Q 7 U 2 V j d G l v b j E v Z G V 0 Y W l s M z U 0 M y A o O S k v Q X V 0 b 1 J l b W 9 2 Z W R D b 2 x 1 b W 5 z M S 5 7 Q 2 9 s d W 1 u M T M z L D E z M n 0 m c X V v d D s s J n F 1 b 3 Q 7 U 2 V j d G l v b j E v Z G V 0 Y W l s M z U 0 M y A o O S k v Q X V 0 b 1 J l b W 9 2 Z W R D b 2 x 1 b W 5 z M S 5 7 Q 2 9 s d W 1 u M T M 0 L D E z M 3 0 m c X V v d D s s J n F 1 b 3 Q 7 U 2 V j d G l v b j E v Z G V 0 Y W l s M z U 0 M y A o O S k v Q X V 0 b 1 J l b W 9 2 Z W R D b 2 x 1 b W 5 z M S 5 7 Q 2 9 s d W 1 u M T M 1 L D E z N H 0 m c X V v d D s s J n F 1 b 3 Q 7 U 2 V j d G l v b j E v Z G V 0 Y W l s M z U 0 M y A o O S k v Q X V 0 b 1 J l b W 9 2 Z W R D b 2 x 1 b W 5 z M S 5 7 Q 2 9 s d W 1 u M T M 2 L D E z N X 0 m c X V v d D s s J n F 1 b 3 Q 7 U 2 V j d G l v b j E v Z G V 0 Y W l s M z U 0 M y A o O S k v Q X V 0 b 1 J l b W 9 2 Z W R D b 2 x 1 b W 5 z M S 5 7 Q 2 9 s d W 1 u M T M 3 L D E z N n 0 m c X V v d D s s J n F 1 b 3 Q 7 U 2 V j d G l v b j E v Z G V 0 Y W l s M z U 0 M y A o O S k v Q X V 0 b 1 J l b W 9 2 Z W R D b 2 x 1 b W 5 z M S 5 7 Q 2 9 s d W 1 u M T M 4 L D E z N 3 0 m c X V v d D s s J n F 1 b 3 Q 7 U 2 V j d G l v b j E v Z G V 0 Y W l s M z U 0 M y A o O S k v Q X V 0 b 1 J l b W 9 2 Z W R D b 2 x 1 b W 5 z M S 5 7 Q 2 9 s d W 1 u M T M 5 L D E z O H 0 m c X V v d D s s J n F 1 b 3 Q 7 U 2 V j d G l v b j E v Z G V 0 Y W l s M z U 0 M y A o O S k v Q X V 0 b 1 J l b W 9 2 Z W R D b 2 x 1 b W 5 z M S 5 7 Q 2 9 s d W 1 u M T Q w L D E z O X 0 m c X V v d D s s J n F 1 b 3 Q 7 U 2 V j d G l v b j E v Z G V 0 Y W l s M z U 0 M y A o O S k v Q X V 0 b 1 J l b W 9 2 Z W R D b 2 x 1 b W 5 z M S 5 7 Q 2 9 s d W 1 u M T Q x L D E 0 M H 0 m c X V v d D s s J n F 1 b 3 Q 7 U 2 V j d G l v b j E v Z G V 0 Y W l s M z U 0 M y A o O S k v Q X V 0 b 1 J l b W 9 2 Z W R D b 2 x 1 b W 5 z M S 5 7 Q 2 9 s d W 1 u M T Q y L D E 0 M X 0 m c X V v d D s s J n F 1 b 3 Q 7 U 2 V j d G l v b j E v Z G V 0 Y W l s M z U 0 M y A o O S k v Q X V 0 b 1 J l b W 9 2 Z W R D b 2 x 1 b W 5 z M S 5 7 Q 2 9 s d W 1 u M T Q z L D E 0 M n 0 m c X V v d D s s J n F 1 b 3 Q 7 U 2 V j d G l v b j E v Z G V 0 Y W l s M z U 0 M y A o O S k v Q X V 0 b 1 J l b W 9 2 Z W R D b 2 x 1 b W 5 z M S 5 7 Q 2 9 s d W 1 u M T Q 0 L D E 0 M 3 0 m c X V v d D s s J n F 1 b 3 Q 7 U 2 V j d G l v b j E v Z G V 0 Y W l s M z U 0 M y A o O S k v Q X V 0 b 1 J l b W 9 2 Z W R D b 2 x 1 b W 5 z M S 5 7 Q 2 9 s d W 1 u M T Q 1 L D E 0 N H 0 m c X V v d D s s J n F 1 b 3 Q 7 U 2 V j d G l v b j E v Z G V 0 Y W l s M z U 0 M y A o O S k v Q X V 0 b 1 J l b W 9 2 Z W R D b 2 x 1 b W 5 z M S 5 7 Q 2 9 s d W 1 u M T Q 2 L D E 0 N X 0 m c X V v d D s s J n F 1 b 3 Q 7 U 2 V j d G l v b j E v Z G V 0 Y W l s M z U 0 M y A o O S k v Q X V 0 b 1 J l b W 9 2 Z W R D b 2 x 1 b W 5 z M S 5 7 Q 2 9 s d W 1 u M T Q 3 L D E 0 N n 0 m c X V v d D s s J n F 1 b 3 Q 7 U 2 V j d G l v b j E v Z G V 0 Y W l s M z U 0 M y A o O S k v Q X V 0 b 1 J l b W 9 2 Z W R D b 2 x 1 b W 5 z M S 5 7 Q 2 9 s d W 1 u M T Q 4 L D E 0 N 3 0 m c X V v d D s s J n F 1 b 3 Q 7 U 2 V j d G l v b j E v Z G V 0 Y W l s M z U 0 M y A o O S k v Q X V 0 b 1 J l b W 9 2 Z W R D b 2 x 1 b W 5 z M S 5 7 Q 2 9 s d W 1 u M T Q 5 L D E 0 O H 0 m c X V v d D s s J n F 1 b 3 Q 7 U 2 V j d G l v b j E v Z G V 0 Y W l s M z U 0 M y A o O S k v Q X V 0 b 1 J l b W 9 2 Z W R D b 2 x 1 b W 5 z M S 5 7 Q 2 9 s d W 1 u M T U w L D E 0 O X 0 m c X V v d D s s J n F 1 b 3 Q 7 U 2 V j d G l v b j E v Z G V 0 Y W l s M z U 0 M y A o O S k v Q X V 0 b 1 J l b W 9 2 Z W R D b 2 x 1 b W 5 z M S 5 7 Q 2 9 s d W 1 u M T U x L D E 1 M H 0 m c X V v d D s s J n F 1 b 3 Q 7 U 2 V j d G l v b j E v Z G V 0 Y W l s M z U 0 M y A o O S k v Q X V 0 b 1 J l b W 9 2 Z W R D b 2 x 1 b W 5 z M S 5 7 Q 2 9 s d W 1 u M T U y L D E 1 M X 0 m c X V v d D s s J n F 1 b 3 Q 7 U 2 V j d G l v b j E v Z G V 0 Y W l s M z U 0 M y A o O S k v Q X V 0 b 1 J l b W 9 2 Z W R D b 2 x 1 b W 5 z M S 5 7 Q 2 9 s d W 1 u M T U z L D E 1 M n 0 m c X V v d D s s J n F 1 b 3 Q 7 U 2 V j d G l v b j E v Z G V 0 Y W l s M z U 0 M y A o O S k v Q X V 0 b 1 J l b W 9 2 Z W R D b 2 x 1 b W 5 z M S 5 7 Q 2 9 s d W 1 u M T U 0 L D E 1 M 3 0 m c X V v d D s s J n F 1 b 3 Q 7 U 2 V j d G l v b j E v Z G V 0 Y W l s M z U 0 M y A o O S k v Q X V 0 b 1 J l b W 9 2 Z W R D b 2 x 1 b W 5 z M S 5 7 Q 2 9 s d W 1 u M T U 1 L D E 1 N H 0 m c X V v d D s s J n F 1 b 3 Q 7 U 2 V j d G l v b j E v Z G V 0 Y W l s M z U 0 M y A o O S k v Q X V 0 b 1 J l b W 9 2 Z W R D b 2 x 1 b W 5 z M S 5 7 Q 2 9 s d W 1 u M T U 2 L D E 1 N X 0 m c X V v d D s s J n F 1 b 3 Q 7 U 2 V j d G l v b j E v Z G V 0 Y W l s M z U 0 M y A o O S k v Q X V 0 b 1 J l b W 9 2 Z W R D b 2 x 1 b W 5 z M S 5 7 Q 2 9 s d W 1 u M T U 3 L D E 1 N n 0 m c X V v d D s s J n F 1 b 3 Q 7 U 2 V j d G l v b j E v Z G V 0 Y W l s M z U 0 M y A o O S k v Q X V 0 b 1 J l b W 9 2 Z W R D b 2 x 1 b W 5 z M S 5 7 Q 2 9 s d W 1 u M T U 4 L D E 1 N 3 0 m c X V v d D s s J n F 1 b 3 Q 7 U 2 V j d G l v b j E v Z G V 0 Y W l s M z U 0 M y A o O S k v Q X V 0 b 1 J l b W 9 2 Z W R D b 2 x 1 b W 5 z M S 5 7 Q 2 9 s d W 1 u M T U 5 L D E 1 O H 0 m c X V v d D s s J n F 1 b 3 Q 7 U 2 V j d G l v b j E v Z G V 0 Y W l s M z U 0 M y A o O S k v Q X V 0 b 1 J l b W 9 2 Z W R D b 2 x 1 b W 5 z M S 5 7 Q 2 9 s d W 1 u M T Y w L D E 1 O X 0 m c X V v d D s s J n F 1 b 3 Q 7 U 2 V j d G l v b j E v Z G V 0 Y W l s M z U 0 M y A o O S k v Q X V 0 b 1 J l b W 9 2 Z W R D b 2 x 1 b W 5 z M S 5 7 Q 2 9 s d W 1 u M T Y x L D E 2 M H 0 m c X V v d D s s J n F 1 b 3 Q 7 U 2 V j d G l v b j E v Z G V 0 Y W l s M z U 0 M y A o O S k v Q X V 0 b 1 J l b W 9 2 Z W R D b 2 x 1 b W 5 z M S 5 7 Q 2 9 s d W 1 u M T Y y L D E 2 M X 0 m c X V v d D s s J n F 1 b 3 Q 7 U 2 V j d G l v b j E v Z G V 0 Y W l s M z U 0 M y A o O S k v Q X V 0 b 1 J l b W 9 2 Z W R D b 2 x 1 b W 5 z M S 5 7 Q 2 9 s d W 1 u M T Y z L D E 2 M n 0 m c X V v d D s s J n F 1 b 3 Q 7 U 2 V j d G l v b j E v Z G V 0 Y W l s M z U 0 M y A o O S k v Q X V 0 b 1 J l b W 9 2 Z W R D b 2 x 1 b W 5 z M S 5 7 Q 2 9 s d W 1 u M T Y 0 L D E 2 M 3 0 m c X V v d D s s J n F 1 b 3 Q 7 U 2 V j d G l v b j E v Z G V 0 Y W l s M z U 0 M y A o O S k v Q X V 0 b 1 J l b W 9 2 Z W R D b 2 x 1 b W 5 z M S 5 7 Q 2 9 s d W 1 u M T Y 1 L D E 2 N H 0 m c X V v d D s s J n F 1 b 3 Q 7 U 2 V j d G l v b j E v Z G V 0 Y W l s M z U 0 M y A o O S k v Q X V 0 b 1 J l b W 9 2 Z W R D b 2 x 1 b W 5 z M S 5 7 Q 2 9 s d W 1 u M T Y 2 L D E 2 N X 0 m c X V v d D s s J n F 1 b 3 Q 7 U 2 V j d G l v b j E v Z G V 0 Y W l s M z U 0 M y A o O S k v Q X V 0 b 1 J l b W 9 2 Z W R D b 2 x 1 b W 5 z M S 5 7 Q 2 9 s d W 1 u M T Y 3 L D E 2 N n 0 m c X V v d D s s J n F 1 b 3 Q 7 U 2 V j d G l v b j E v Z G V 0 Y W l s M z U 0 M y A o O S k v Q X V 0 b 1 J l b W 9 2 Z W R D b 2 x 1 b W 5 z M S 5 7 Q 2 9 s d W 1 u M T Y 4 L D E 2 N 3 0 m c X V v d D s s J n F 1 b 3 Q 7 U 2 V j d G l v b j E v Z G V 0 Y W l s M z U 0 M y A o O S k v Q X V 0 b 1 J l b W 9 2 Z W R D b 2 x 1 b W 5 z M S 5 7 Q 2 9 s d W 1 u M T Y 5 L D E 2 O H 0 m c X V v d D s s J n F 1 b 3 Q 7 U 2 V j d G l v b j E v Z G V 0 Y W l s M z U 0 M y A o O S k v Q X V 0 b 1 J l b W 9 2 Z W R D b 2 x 1 b W 5 z M S 5 7 Q 2 9 s d W 1 u M T c w L D E 2 O X 0 m c X V v d D s s J n F 1 b 3 Q 7 U 2 V j d G l v b j E v Z G V 0 Y W l s M z U 0 M y A o O S k v Q X V 0 b 1 J l b W 9 2 Z W R D b 2 x 1 b W 5 z M S 5 7 Q 2 9 s d W 1 u M T c x L D E 3 M H 0 m c X V v d D s s J n F 1 b 3 Q 7 U 2 V j d G l v b j E v Z G V 0 Y W l s M z U 0 M y A o O S k v Q X V 0 b 1 J l b W 9 2 Z W R D b 2 x 1 b W 5 z M S 5 7 Q 2 9 s d W 1 u M T c y L D E 3 M X 0 m c X V v d D s s J n F 1 b 3 Q 7 U 2 V j d G l v b j E v Z G V 0 Y W l s M z U 0 M y A o O S k v Q X V 0 b 1 J l b W 9 2 Z W R D b 2 x 1 b W 5 z M S 5 7 Q 2 9 s d W 1 u M T c z L D E 3 M n 0 m c X V v d D s s J n F 1 b 3 Q 7 U 2 V j d G l v b j E v Z G V 0 Y W l s M z U 0 M y A o O S k v Q X V 0 b 1 J l b W 9 2 Z W R D b 2 x 1 b W 5 z M S 5 7 Q 2 9 s d W 1 u M T c 0 L D E 3 M 3 0 m c X V v d D s s J n F 1 b 3 Q 7 U 2 V j d G l v b j E v Z G V 0 Y W l s M z U 0 M y A o O S k v Q X V 0 b 1 J l b W 9 2 Z W R D b 2 x 1 b W 5 z M S 5 7 Q 2 9 s d W 1 u M T c 1 L D E 3 N H 0 m c X V v d D s s J n F 1 b 3 Q 7 U 2 V j d G l v b j E v Z G V 0 Y W l s M z U 0 M y A o O S k v Q X V 0 b 1 J l b W 9 2 Z W R D b 2 x 1 b W 5 z M S 5 7 Q 2 9 s d W 1 u M T c 2 L D E 3 N X 0 m c X V v d D s s J n F 1 b 3 Q 7 U 2 V j d G l v b j E v Z G V 0 Y W l s M z U 0 M y A o O S k v Q X V 0 b 1 J l b W 9 2 Z W R D b 2 x 1 b W 5 z M S 5 7 Q 2 9 s d W 1 u M T c 3 L D E 3 N n 0 m c X V v d D s s J n F 1 b 3 Q 7 U 2 V j d G l v b j E v Z G V 0 Y W l s M z U 0 M y A o O S k v Q X V 0 b 1 J l b W 9 2 Z W R D b 2 x 1 b W 5 z M S 5 7 Q 2 9 s d W 1 u M T c 4 L D E 3 N 3 0 m c X V v d D s s J n F 1 b 3 Q 7 U 2 V j d G l v b j E v Z G V 0 Y W l s M z U 0 M y A o O S k v Q X V 0 b 1 J l b W 9 2 Z W R D b 2 x 1 b W 5 z M S 5 7 Q 2 9 s d W 1 u M T c 5 L D E 3 O H 0 m c X V v d D s s J n F 1 b 3 Q 7 U 2 V j d G l v b j E v Z G V 0 Y W l s M z U 0 M y A o O S k v Q X V 0 b 1 J l b W 9 2 Z W R D b 2 x 1 b W 5 z M S 5 7 Q 2 9 s d W 1 u M T g w L D E 3 O X 0 m c X V v d D s s J n F 1 b 3 Q 7 U 2 V j d G l v b j E v Z G V 0 Y W l s M z U 0 M y A o O S k v Q X V 0 b 1 J l b W 9 2 Z W R D b 2 x 1 b W 5 z M S 5 7 Q 2 9 s d W 1 u M T g x L D E 4 M H 0 m c X V v d D s s J n F 1 b 3 Q 7 U 2 V j d G l v b j E v Z G V 0 Y W l s M z U 0 M y A o O S k v Q X V 0 b 1 J l b W 9 2 Z W R D b 2 x 1 b W 5 z M S 5 7 Q 2 9 s d W 1 u M T g y L D E 4 M X 0 m c X V v d D s s J n F 1 b 3 Q 7 U 2 V j d G l v b j E v Z G V 0 Y W l s M z U 0 M y A o O S k v Q X V 0 b 1 J l b W 9 2 Z W R D b 2 x 1 b W 5 z M S 5 7 Q 2 9 s d W 1 u M T g z L D E 4 M n 0 m c X V v d D s s J n F 1 b 3 Q 7 U 2 V j d G l v b j E v Z G V 0 Y W l s M z U 0 M y A o O S k v Q X V 0 b 1 J l b W 9 2 Z W R D b 2 x 1 b W 5 z M S 5 7 Q 2 9 s d W 1 u M T g 0 L D E 4 M 3 0 m c X V v d D s s J n F 1 b 3 Q 7 U 2 V j d G l v b j E v Z G V 0 Y W l s M z U 0 M y A o O S k v Q X V 0 b 1 J l b W 9 2 Z W R D b 2 x 1 b W 5 z M S 5 7 Q 2 9 s d W 1 u M T g 1 L D E 4 N H 0 m c X V v d D s s J n F 1 b 3 Q 7 U 2 V j d G l v b j E v Z G V 0 Y W l s M z U 0 M y A o O S k v Q X V 0 b 1 J l b W 9 2 Z W R D b 2 x 1 b W 5 z M S 5 7 Q 2 9 s d W 1 u M T g 2 L D E 4 N X 0 m c X V v d D s s J n F 1 b 3 Q 7 U 2 V j d G l v b j E v Z G V 0 Y W l s M z U 0 M y A o O S k v Q X V 0 b 1 J l b W 9 2 Z W R D b 2 x 1 b W 5 z M S 5 7 Q 2 9 s d W 1 u M T g 3 L D E 4 N n 0 m c X V v d D s s J n F 1 b 3 Q 7 U 2 V j d G l v b j E v Z G V 0 Y W l s M z U 0 M y A o O S k v Q X V 0 b 1 J l b W 9 2 Z W R D b 2 x 1 b W 5 z M S 5 7 Q 2 9 s d W 1 u M T g 4 L D E 4 N 3 0 m c X V v d D s s J n F 1 b 3 Q 7 U 2 V j d G l v b j E v Z G V 0 Y W l s M z U 0 M y A o O S k v Q X V 0 b 1 J l b W 9 2 Z W R D b 2 x 1 b W 5 z M S 5 7 Q 2 9 s d W 1 u M T g 5 L D E 4 O H 0 m c X V v d D s s J n F 1 b 3 Q 7 U 2 V j d G l v b j E v Z G V 0 Y W l s M z U 0 M y A o O S k v Q X V 0 b 1 J l b W 9 2 Z W R D b 2 x 1 b W 5 z M S 5 7 Q 2 9 s d W 1 u M T k w L D E 4 O X 0 m c X V v d D s s J n F 1 b 3 Q 7 U 2 V j d G l v b j E v Z G V 0 Y W l s M z U 0 M y A o O S k v Q X V 0 b 1 J l b W 9 2 Z W R D b 2 x 1 b W 5 z M S 5 7 Q 2 9 s d W 1 u M T k x L D E 5 M H 0 m c X V v d D s s J n F 1 b 3 Q 7 U 2 V j d G l v b j E v Z G V 0 Y W l s M z U 0 M y A o O S k v Q X V 0 b 1 J l b W 9 2 Z W R D b 2 x 1 b W 5 z M S 5 7 Q 2 9 s d W 1 u M T k y L D E 5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d G F p b D M 1 N D M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M z U 0 M y U y M C g 5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M z U 0 M y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F Q y M T o 1 N j o 1 M S 4 4 M z k y O T Y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d G F p b D M 1 N D M g K D E w K S 9 B d X R v U m V t b 3 Z l Z E N v b H V t b n M x L n t D b 2 x 1 b W 4 x L D B 9 J n F 1 b 3 Q 7 L C Z x d W 9 0 O 1 N l Y 3 R p b 2 4 x L 2 R l d G F p b D M 1 N D M g K D E w K S 9 B d X R v U m V t b 3 Z l Z E N v b H V t b n M x L n t D b 2 x 1 b W 4 y L D F 9 J n F 1 b 3 Q 7 L C Z x d W 9 0 O 1 N l Y 3 R p b 2 4 x L 2 R l d G F p b D M 1 N D M g K D E w K S 9 B d X R v U m V t b 3 Z l Z E N v b H V t b n M x L n t D b 2 x 1 b W 4 z L D J 9 J n F 1 b 3 Q 7 L C Z x d W 9 0 O 1 N l Y 3 R p b 2 4 x L 2 R l d G F p b D M 1 N D M g K D E w K S 9 B d X R v U m V t b 3 Z l Z E N v b H V t b n M x L n t D b 2 x 1 b W 4 0 L D N 9 J n F 1 b 3 Q 7 L C Z x d W 9 0 O 1 N l Y 3 R p b 2 4 x L 2 R l d G F p b D M 1 N D M g K D E w K S 9 B d X R v U m V t b 3 Z l Z E N v b H V t b n M x L n t D b 2 x 1 b W 4 1 L D R 9 J n F 1 b 3 Q 7 L C Z x d W 9 0 O 1 N l Y 3 R p b 2 4 x L 2 R l d G F p b D M 1 N D M g K D E w K S 9 B d X R v U m V t b 3 Z l Z E N v b H V t b n M x L n t D b 2 x 1 b W 4 2 L D V 9 J n F 1 b 3 Q 7 L C Z x d W 9 0 O 1 N l Y 3 R p b 2 4 x L 2 R l d G F p b D M 1 N D M g K D E w K S 9 B d X R v U m V t b 3 Z l Z E N v b H V t b n M x L n t D b 2 x 1 b W 4 3 L D Z 9 J n F 1 b 3 Q 7 L C Z x d W 9 0 O 1 N l Y 3 R p b 2 4 x L 2 R l d G F p b D M 1 N D M g K D E w K S 9 B d X R v U m V t b 3 Z l Z E N v b H V t b n M x L n t D b 2 x 1 b W 4 4 L D d 9 J n F 1 b 3 Q 7 L C Z x d W 9 0 O 1 N l Y 3 R p b 2 4 x L 2 R l d G F p b D M 1 N D M g K D E w K S 9 B d X R v U m V t b 3 Z l Z E N v b H V t b n M x L n t D b 2 x 1 b W 4 5 L D h 9 J n F 1 b 3 Q 7 L C Z x d W 9 0 O 1 N l Y 3 R p b 2 4 x L 2 R l d G F p b D M 1 N D M g K D E w K S 9 B d X R v U m V t b 3 Z l Z E N v b H V t b n M x L n t D b 2 x 1 b W 4 x M C w 5 f S Z x d W 9 0 O y w m c X V v d D t T Z W N 0 a W 9 u M S 9 k Z X R h a W w z N T Q z I C g x M C k v Q X V 0 b 1 J l b W 9 2 Z W R D b 2 x 1 b W 5 z M S 5 7 Q 2 9 s d W 1 u M T E s M T B 9 J n F 1 b 3 Q 7 L C Z x d W 9 0 O 1 N l Y 3 R p b 2 4 x L 2 R l d G F p b D M 1 N D M g K D E w K S 9 B d X R v U m V t b 3 Z l Z E N v b H V t b n M x L n t D b 2 x 1 b W 4 x M i w x M X 0 m c X V v d D s s J n F 1 b 3 Q 7 U 2 V j d G l v b j E v Z G V 0 Y W l s M z U 0 M y A o M T A p L 0 F 1 d G 9 S Z W 1 v d m V k Q 2 9 s d W 1 u c z E u e 0 N v b H V t b j E z L D E y f S Z x d W 9 0 O y w m c X V v d D t T Z W N 0 a W 9 u M S 9 k Z X R h a W w z N T Q z I C g x M C k v Q X V 0 b 1 J l b W 9 2 Z W R D b 2 x 1 b W 5 z M S 5 7 Q 2 9 s d W 1 u M T Q s M T N 9 J n F 1 b 3 Q 7 L C Z x d W 9 0 O 1 N l Y 3 R p b 2 4 x L 2 R l d G F p b D M 1 N D M g K D E w K S 9 B d X R v U m V t b 3 Z l Z E N v b H V t b n M x L n t D b 2 x 1 b W 4 x N S w x N H 0 m c X V v d D s s J n F 1 b 3 Q 7 U 2 V j d G l v b j E v Z G V 0 Y W l s M z U 0 M y A o M T A p L 0 F 1 d G 9 S Z W 1 v d m V k Q 2 9 s d W 1 u c z E u e 0 N v b H V t b j E 2 L D E 1 f S Z x d W 9 0 O y w m c X V v d D t T Z W N 0 a W 9 u M S 9 k Z X R h a W w z N T Q z I C g x M C k v Q X V 0 b 1 J l b W 9 2 Z W R D b 2 x 1 b W 5 z M S 5 7 Q 2 9 s d W 1 u M T c s M T Z 9 J n F 1 b 3 Q 7 L C Z x d W 9 0 O 1 N l Y 3 R p b 2 4 x L 2 R l d G F p b D M 1 N D M g K D E w K S 9 B d X R v U m V t b 3 Z l Z E N v b H V t b n M x L n t D b 2 x 1 b W 4 x O C w x N 3 0 m c X V v d D s s J n F 1 b 3 Q 7 U 2 V j d G l v b j E v Z G V 0 Y W l s M z U 0 M y A o M T A p L 0 F 1 d G 9 S Z W 1 v d m V k Q 2 9 s d W 1 u c z E u e 0 N v b H V t b j E 5 L D E 4 f S Z x d W 9 0 O y w m c X V v d D t T Z W N 0 a W 9 u M S 9 k Z X R h a W w z N T Q z I C g x M C k v Q X V 0 b 1 J l b W 9 2 Z W R D b 2 x 1 b W 5 z M S 5 7 Q 2 9 s d W 1 u M j A s M T l 9 J n F 1 b 3 Q 7 L C Z x d W 9 0 O 1 N l Y 3 R p b 2 4 x L 2 R l d G F p b D M 1 N D M g K D E w K S 9 B d X R v U m V t b 3 Z l Z E N v b H V t b n M x L n t D b 2 x 1 b W 4 y M S w y M H 0 m c X V v d D s s J n F 1 b 3 Q 7 U 2 V j d G l v b j E v Z G V 0 Y W l s M z U 0 M y A o M T A p L 0 F 1 d G 9 S Z W 1 v d m V k Q 2 9 s d W 1 u c z E u e 0 N v b H V t b j I y L D I x f S Z x d W 9 0 O y w m c X V v d D t T Z W N 0 a W 9 u M S 9 k Z X R h a W w z N T Q z I C g x M C k v Q X V 0 b 1 J l b W 9 2 Z W R D b 2 x 1 b W 5 z M S 5 7 Q 2 9 s d W 1 u M j M s M j J 9 J n F 1 b 3 Q 7 L C Z x d W 9 0 O 1 N l Y 3 R p b 2 4 x L 2 R l d G F p b D M 1 N D M g K D E w K S 9 B d X R v U m V t b 3 Z l Z E N v b H V t b n M x L n t D b 2 x 1 b W 4 y N C w y M 3 0 m c X V v d D s s J n F 1 b 3 Q 7 U 2 V j d G l v b j E v Z G V 0 Y W l s M z U 0 M y A o M T A p L 0 F 1 d G 9 S Z W 1 v d m V k Q 2 9 s d W 1 u c z E u e 0 N v b H V t b j I 1 L D I 0 f S Z x d W 9 0 O y w m c X V v d D t T Z W N 0 a W 9 u M S 9 k Z X R h a W w z N T Q z I C g x M C k v Q X V 0 b 1 J l b W 9 2 Z W R D b 2 x 1 b W 5 z M S 5 7 Q 2 9 s d W 1 u M j Y s M j V 9 J n F 1 b 3 Q 7 L C Z x d W 9 0 O 1 N l Y 3 R p b 2 4 x L 2 R l d G F p b D M 1 N D M g K D E w K S 9 B d X R v U m V t b 3 Z l Z E N v b H V t b n M x L n t D b 2 x 1 b W 4 y N y w y N n 0 m c X V v d D s s J n F 1 b 3 Q 7 U 2 V j d G l v b j E v Z G V 0 Y W l s M z U 0 M y A o M T A p L 0 F 1 d G 9 S Z W 1 v d m V k Q 2 9 s d W 1 u c z E u e 0 N v b H V t b j I 4 L D I 3 f S Z x d W 9 0 O y w m c X V v d D t T Z W N 0 a W 9 u M S 9 k Z X R h a W w z N T Q z I C g x M C k v Q X V 0 b 1 J l b W 9 2 Z W R D b 2 x 1 b W 5 z M S 5 7 Q 2 9 s d W 1 u M j k s M j h 9 J n F 1 b 3 Q 7 L C Z x d W 9 0 O 1 N l Y 3 R p b 2 4 x L 2 R l d G F p b D M 1 N D M g K D E w K S 9 B d X R v U m V t b 3 Z l Z E N v b H V t b n M x L n t D b 2 x 1 b W 4 z M C w y O X 0 m c X V v d D s s J n F 1 b 3 Q 7 U 2 V j d G l v b j E v Z G V 0 Y W l s M z U 0 M y A o M T A p L 0 F 1 d G 9 S Z W 1 v d m V k Q 2 9 s d W 1 u c z E u e 0 N v b H V t b j M x L D M w f S Z x d W 9 0 O y w m c X V v d D t T Z W N 0 a W 9 u M S 9 k Z X R h a W w z N T Q z I C g x M C k v Q X V 0 b 1 J l b W 9 2 Z W R D b 2 x 1 b W 5 z M S 5 7 Q 2 9 s d W 1 u M z I s M z F 9 J n F 1 b 3 Q 7 L C Z x d W 9 0 O 1 N l Y 3 R p b 2 4 x L 2 R l d G F p b D M 1 N D M g K D E w K S 9 B d X R v U m V t b 3 Z l Z E N v b H V t b n M x L n t D b 2 x 1 b W 4 z M y w z M n 0 m c X V v d D s s J n F 1 b 3 Q 7 U 2 V j d G l v b j E v Z G V 0 Y W l s M z U 0 M y A o M T A p L 0 F 1 d G 9 S Z W 1 v d m V k Q 2 9 s d W 1 u c z E u e 0 N v b H V t b j M 0 L D M z f S Z x d W 9 0 O y w m c X V v d D t T Z W N 0 a W 9 u M S 9 k Z X R h a W w z N T Q z I C g x M C k v Q X V 0 b 1 J l b W 9 2 Z W R D b 2 x 1 b W 5 z M S 5 7 Q 2 9 s d W 1 u M z U s M z R 9 J n F 1 b 3 Q 7 L C Z x d W 9 0 O 1 N l Y 3 R p b 2 4 x L 2 R l d G F p b D M 1 N D M g K D E w K S 9 B d X R v U m V t b 3 Z l Z E N v b H V t b n M x L n t D b 2 x 1 b W 4 z N i w z N X 0 m c X V v d D s s J n F 1 b 3 Q 7 U 2 V j d G l v b j E v Z G V 0 Y W l s M z U 0 M y A o M T A p L 0 F 1 d G 9 S Z W 1 v d m V k Q 2 9 s d W 1 u c z E u e 0 N v b H V t b j M 3 L D M 2 f S Z x d W 9 0 O y w m c X V v d D t T Z W N 0 a W 9 u M S 9 k Z X R h a W w z N T Q z I C g x M C k v Q X V 0 b 1 J l b W 9 2 Z W R D b 2 x 1 b W 5 z M S 5 7 Q 2 9 s d W 1 u M z g s M z d 9 J n F 1 b 3 Q 7 L C Z x d W 9 0 O 1 N l Y 3 R p b 2 4 x L 2 R l d G F p b D M 1 N D M g K D E w K S 9 B d X R v U m V t b 3 Z l Z E N v b H V t b n M x L n t D b 2 x 1 b W 4 z O S w z O H 0 m c X V v d D s s J n F 1 b 3 Q 7 U 2 V j d G l v b j E v Z G V 0 Y W l s M z U 0 M y A o M T A p L 0 F 1 d G 9 S Z W 1 v d m V k Q 2 9 s d W 1 u c z E u e 0 N v b H V t b j Q w L D M 5 f S Z x d W 9 0 O y w m c X V v d D t T Z W N 0 a W 9 u M S 9 k Z X R h a W w z N T Q z I C g x M C k v Q X V 0 b 1 J l b W 9 2 Z W R D b 2 x 1 b W 5 z M S 5 7 Q 2 9 s d W 1 u N D E s N D B 9 J n F 1 b 3 Q 7 L C Z x d W 9 0 O 1 N l Y 3 R p b 2 4 x L 2 R l d G F p b D M 1 N D M g K D E w K S 9 B d X R v U m V t b 3 Z l Z E N v b H V t b n M x L n t D b 2 x 1 b W 4 0 M i w 0 M X 0 m c X V v d D s s J n F 1 b 3 Q 7 U 2 V j d G l v b j E v Z G V 0 Y W l s M z U 0 M y A o M T A p L 0 F 1 d G 9 S Z W 1 v d m V k Q 2 9 s d W 1 u c z E u e 0 N v b H V t b j Q z L D Q y f S Z x d W 9 0 O y w m c X V v d D t T Z W N 0 a W 9 u M S 9 k Z X R h a W w z N T Q z I C g x M C k v Q X V 0 b 1 J l b W 9 2 Z W R D b 2 x 1 b W 5 z M S 5 7 Q 2 9 s d W 1 u N D Q s N D N 9 J n F 1 b 3 Q 7 L C Z x d W 9 0 O 1 N l Y 3 R p b 2 4 x L 2 R l d G F p b D M 1 N D M g K D E w K S 9 B d X R v U m V t b 3 Z l Z E N v b H V t b n M x L n t D b 2 x 1 b W 4 0 N S w 0 N H 0 m c X V v d D s s J n F 1 b 3 Q 7 U 2 V j d G l v b j E v Z G V 0 Y W l s M z U 0 M y A o M T A p L 0 F 1 d G 9 S Z W 1 v d m V k Q 2 9 s d W 1 u c z E u e 0 N v b H V t b j Q 2 L D Q 1 f S Z x d W 9 0 O y w m c X V v d D t T Z W N 0 a W 9 u M S 9 k Z X R h a W w z N T Q z I C g x M C k v Q X V 0 b 1 J l b W 9 2 Z W R D b 2 x 1 b W 5 z M S 5 7 Q 2 9 s d W 1 u N D c s N D Z 9 J n F 1 b 3 Q 7 L C Z x d W 9 0 O 1 N l Y 3 R p b 2 4 x L 2 R l d G F p b D M 1 N D M g K D E w K S 9 B d X R v U m V t b 3 Z l Z E N v b H V t b n M x L n t D b 2 x 1 b W 4 0 O C w 0 N 3 0 m c X V v d D s s J n F 1 b 3 Q 7 U 2 V j d G l v b j E v Z G V 0 Y W l s M z U 0 M y A o M T A p L 0 F 1 d G 9 S Z W 1 v d m V k Q 2 9 s d W 1 u c z E u e 0 N v b H V t b j Q 5 L D Q 4 f S Z x d W 9 0 O y w m c X V v d D t T Z W N 0 a W 9 u M S 9 k Z X R h a W w z N T Q z I C g x M C k v Q X V 0 b 1 J l b W 9 2 Z W R D b 2 x 1 b W 5 z M S 5 7 Q 2 9 s d W 1 u N T A s N D l 9 J n F 1 b 3 Q 7 L C Z x d W 9 0 O 1 N l Y 3 R p b 2 4 x L 2 R l d G F p b D M 1 N D M g K D E w K S 9 B d X R v U m V t b 3 Z l Z E N v b H V t b n M x L n t D b 2 x 1 b W 4 1 M S w 1 M H 0 m c X V v d D s s J n F 1 b 3 Q 7 U 2 V j d G l v b j E v Z G V 0 Y W l s M z U 0 M y A o M T A p L 0 F 1 d G 9 S Z W 1 v d m V k Q 2 9 s d W 1 u c z E u e 0 N v b H V t b j U y L D U x f S Z x d W 9 0 O y w m c X V v d D t T Z W N 0 a W 9 u M S 9 k Z X R h a W w z N T Q z I C g x M C k v Q X V 0 b 1 J l b W 9 2 Z W R D b 2 x 1 b W 5 z M S 5 7 Q 2 9 s d W 1 u N T M s N T J 9 J n F 1 b 3 Q 7 L C Z x d W 9 0 O 1 N l Y 3 R p b 2 4 x L 2 R l d G F p b D M 1 N D M g K D E w K S 9 B d X R v U m V t b 3 Z l Z E N v b H V t b n M x L n t D b 2 x 1 b W 4 1 N C w 1 M 3 0 m c X V v d D s s J n F 1 b 3 Q 7 U 2 V j d G l v b j E v Z G V 0 Y W l s M z U 0 M y A o M T A p L 0 F 1 d G 9 S Z W 1 v d m V k Q 2 9 s d W 1 u c z E u e 0 N v b H V t b j U 1 L D U 0 f S Z x d W 9 0 O y w m c X V v d D t T Z W N 0 a W 9 u M S 9 k Z X R h a W w z N T Q z I C g x M C k v Q X V 0 b 1 J l b W 9 2 Z W R D b 2 x 1 b W 5 z M S 5 7 Q 2 9 s d W 1 u N T Y s N T V 9 J n F 1 b 3 Q 7 L C Z x d W 9 0 O 1 N l Y 3 R p b 2 4 x L 2 R l d G F p b D M 1 N D M g K D E w K S 9 B d X R v U m V t b 3 Z l Z E N v b H V t b n M x L n t D b 2 x 1 b W 4 1 N y w 1 N n 0 m c X V v d D s s J n F 1 b 3 Q 7 U 2 V j d G l v b j E v Z G V 0 Y W l s M z U 0 M y A o M T A p L 0 F 1 d G 9 S Z W 1 v d m V k Q 2 9 s d W 1 u c z E u e 0 N v b H V t b j U 4 L D U 3 f S Z x d W 9 0 O y w m c X V v d D t T Z W N 0 a W 9 u M S 9 k Z X R h a W w z N T Q z I C g x M C k v Q X V 0 b 1 J l b W 9 2 Z W R D b 2 x 1 b W 5 z M S 5 7 Q 2 9 s d W 1 u N T k s N T h 9 J n F 1 b 3 Q 7 L C Z x d W 9 0 O 1 N l Y 3 R p b 2 4 x L 2 R l d G F p b D M 1 N D M g K D E w K S 9 B d X R v U m V t b 3 Z l Z E N v b H V t b n M x L n t D b 2 x 1 b W 4 2 M C w 1 O X 0 m c X V v d D s s J n F 1 b 3 Q 7 U 2 V j d G l v b j E v Z G V 0 Y W l s M z U 0 M y A o M T A p L 0 F 1 d G 9 S Z W 1 v d m V k Q 2 9 s d W 1 u c z E u e 0 N v b H V t b j Y x L D Y w f S Z x d W 9 0 O y w m c X V v d D t T Z W N 0 a W 9 u M S 9 k Z X R h a W w z N T Q z I C g x M C k v Q X V 0 b 1 J l b W 9 2 Z W R D b 2 x 1 b W 5 z M S 5 7 Q 2 9 s d W 1 u N j I s N j F 9 J n F 1 b 3 Q 7 L C Z x d W 9 0 O 1 N l Y 3 R p b 2 4 x L 2 R l d G F p b D M 1 N D M g K D E w K S 9 B d X R v U m V t b 3 Z l Z E N v b H V t b n M x L n t D b 2 x 1 b W 4 2 M y w 2 M n 0 m c X V v d D s s J n F 1 b 3 Q 7 U 2 V j d G l v b j E v Z G V 0 Y W l s M z U 0 M y A o M T A p L 0 F 1 d G 9 S Z W 1 v d m V k Q 2 9 s d W 1 u c z E u e 0 N v b H V t b j Y 0 L D Y z f S Z x d W 9 0 O y w m c X V v d D t T Z W N 0 a W 9 u M S 9 k Z X R h a W w z N T Q z I C g x M C k v Q X V 0 b 1 J l b W 9 2 Z W R D b 2 x 1 b W 5 z M S 5 7 Q 2 9 s d W 1 u N j U s N j R 9 J n F 1 b 3 Q 7 L C Z x d W 9 0 O 1 N l Y 3 R p b 2 4 x L 2 R l d G F p b D M 1 N D M g K D E w K S 9 B d X R v U m V t b 3 Z l Z E N v b H V t b n M x L n t D b 2 x 1 b W 4 2 N i w 2 N X 0 m c X V v d D s s J n F 1 b 3 Q 7 U 2 V j d G l v b j E v Z G V 0 Y W l s M z U 0 M y A o M T A p L 0 F 1 d G 9 S Z W 1 v d m V k Q 2 9 s d W 1 u c z E u e 0 N v b H V t b j Y 3 L D Y 2 f S Z x d W 9 0 O y w m c X V v d D t T Z W N 0 a W 9 u M S 9 k Z X R h a W w z N T Q z I C g x M C k v Q X V 0 b 1 J l b W 9 2 Z W R D b 2 x 1 b W 5 z M S 5 7 Q 2 9 s d W 1 u N j g s N j d 9 J n F 1 b 3 Q 7 L C Z x d W 9 0 O 1 N l Y 3 R p b 2 4 x L 2 R l d G F p b D M 1 N D M g K D E w K S 9 B d X R v U m V t b 3 Z l Z E N v b H V t b n M x L n t D b 2 x 1 b W 4 2 O S w 2 O H 0 m c X V v d D s s J n F 1 b 3 Q 7 U 2 V j d G l v b j E v Z G V 0 Y W l s M z U 0 M y A o M T A p L 0 F 1 d G 9 S Z W 1 v d m V k Q 2 9 s d W 1 u c z E u e 0 N v b H V t b j c w L D Y 5 f S Z x d W 9 0 O y w m c X V v d D t T Z W N 0 a W 9 u M S 9 k Z X R h a W w z N T Q z I C g x M C k v Q X V 0 b 1 J l b W 9 2 Z W R D b 2 x 1 b W 5 z M S 5 7 Q 2 9 s d W 1 u N z E s N z B 9 J n F 1 b 3 Q 7 L C Z x d W 9 0 O 1 N l Y 3 R p b 2 4 x L 2 R l d G F p b D M 1 N D M g K D E w K S 9 B d X R v U m V t b 3 Z l Z E N v b H V t b n M x L n t D b 2 x 1 b W 4 3 M i w 3 M X 0 m c X V v d D s s J n F 1 b 3 Q 7 U 2 V j d G l v b j E v Z G V 0 Y W l s M z U 0 M y A o M T A p L 0 F 1 d G 9 S Z W 1 v d m V k Q 2 9 s d W 1 u c z E u e 0 N v b H V t b j c z L D c y f S Z x d W 9 0 O y w m c X V v d D t T Z W N 0 a W 9 u M S 9 k Z X R h a W w z N T Q z I C g x M C k v Q X V 0 b 1 J l b W 9 2 Z W R D b 2 x 1 b W 5 z M S 5 7 Q 2 9 s d W 1 u N z Q s N z N 9 J n F 1 b 3 Q 7 L C Z x d W 9 0 O 1 N l Y 3 R p b 2 4 x L 2 R l d G F p b D M 1 N D M g K D E w K S 9 B d X R v U m V t b 3 Z l Z E N v b H V t b n M x L n t D b 2 x 1 b W 4 3 N S w 3 N H 0 m c X V v d D s s J n F 1 b 3 Q 7 U 2 V j d G l v b j E v Z G V 0 Y W l s M z U 0 M y A o M T A p L 0 F 1 d G 9 S Z W 1 v d m V k Q 2 9 s d W 1 u c z E u e 0 N v b H V t b j c 2 L D c 1 f S Z x d W 9 0 O y w m c X V v d D t T Z W N 0 a W 9 u M S 9 k Z X R h a W w z N T Q z I C g x M C k v Q X V 0 b 1 J l b W 9 2 Z W R D b 2 x 1 b W 5 z M S 5 7 Q 2 9 s d W 1 u N z c s N z Z 9 J n F 1 b 3 Q 7 L C Z x d W 9 0 O 1 N l Y 3 R p b 2 4 x L 2 R l d G F p b D M 1 N D M g K D E w K S 9 B d X R v U m V t b 3 Z l Z E N v b H V t b n M x L n t D b 2 x 1 b W 4 3 O C w 3 N 3 0 m c X V v d D s s J n F 1 b 3 Q 7 U 2 V j d G l v b j E v Z G V 0 Y W l s M z U 0 M y A o M T A p L 0 F 1 d G 9 S Z W 1 v d m V k Q 2 9 s d W 1 u c z E u e 0 N v b H V t b j c 5 L D c 4 f S Z x d W 9 0 O y w m c X V v d D t T Z W N 0 a W 9 u M S 9 k Z X R h a W w z N T Q z I C g x M C k v Q X V 0 b 1 J l b W 9 2 Z W R D b 2 x 1 b W 5 z M S 5 7 Q 2 9 s d W 1 u O D A s N z l 9 J n F 1 b 3 Q 7 L C Z x d W 9 0 O 1 N l Y 3 R p b 2 4 x L 2 R l d G F p b D M 1 N D M g K D E w K S 9 B d X R v U m V t b 3 Z l Z E N v b H V t b n M x L n t D b 2 x 1 b W 4 4 M S w 4 M H 0 m c X V v d D s s J n F 1 b 3 Q 7 U 2 V j d G l v b j E v Z G V 0 Y W l s M z U 0 M y A o M T A p L 0 F 1 d G 9 S Z W 1 v d m V k Q 2 9 s d W 1 u c z E u e 0 N v b H V t b j g y L D g x f S Z x d W 9 0 O y w m c X V v d D t T Z W N 0 a W 9 u M S 9 k Z X R h a W w z N T Q z I C g x M C k v Q X V 0 b 1 J l b W 9 2 Z W R D b 2 x 1 b W 5 z M S 5 7 Q 2 9 s d W 1 u O D M s O D J 9 J n F 1 b 3 Q 7 L C Z x d W 9 0 O 1 N l Y 3 R p b 2 4 x L 2 R l d G F p b D M 1 N D M g K D E w K S 9 B d X R v U m V t b 3 Z l Z E N v b H V t b n M x L n t D b 2 x 1 b W 4 4 N C w 4 M 3 0 m c X V v d D s s J n F 1 b 3 Q 7 U 2 V j d G l v b j E v Z G V 0 Y W l s M z U 0 M y A o M T A p L 0 F 1 d G 9 S Z W 1 v d m V k Q 2 9 s d W 1 u c z E u e 0 N v b H V t b j g 1 L D g 0 f S Z x d W 9 0 O y w m c X V v d D t T Z W N 0 a W 9 u M S 9 k Z X R h a W w z N T Q z I C g x M C k v Q X V 0 b 1 J l b W 9 2 Z W R D b 2 x 1 b W 5 z M S 5 7 Q 2 9 s d W 1 u O D Y s O D V 9 J n F 1 b 3 Q 7 L C Z x d W 9 0 O 1 N l Y 3 R p b 2 4 x L 2 R l d G F p b D M 1 N D M g K D E w K S 9 B d X R v U m V t b 3 Z l Z E N v b H V t b n M x L n t D b 2 x 1 b W 4 4 N y w 4 N n 0 m c X V v d D s s J n F 1 b 3 Q 7 U 2 V j d G l v b j E v Z G V 0 Y W l s M z U 0 M y A o M T A p L 0 F 1 d G 9 S Z W 1 v d m V k Q 2 9 s d W 1 u c z E u e 0 N v b H V t b j g 4 L D g 3 f S Z x d W 9 0 O y w m c X V v d D t T Z W N 0 a W 9 u M S 9 k Z X R h a W w z N T Q z I C g x M C k v Q X V 0 b 1 J l b W 9 2 Z W R D b 2 x 1 b W 5 z M S 5 7 Q 2 9 s d W 1 u O D k s O D h 9 J n F 1 b 3 Q 7 L C Z x d W 9 0 O 1 N l Y 3 R p b 2 4 x L 2 R l d G F p b D M 1 N D M g K D E w K S 9 B d X R v U m V t b 3 Z l Z E N v b H V t b n M x L n t D b 2 x 1 b W 4 5 M C w 4 O X 0 m c X V v d D s s J n F 1 b 3 Q 7 U 2 V j d G l v b j E v Z G V 0 Y W l s M z U 0 M y A o M T A p L 0 F 1 d G 9 S Z W 1 v d m V k Q 2 9 s d W 1 u c z E u e 0 N v b H V t b j k x L D k w f S Z x d W 9 0 O y w m c X V v d D t T Z W N 0 a W 9 u M S 9 k Z X R h a W w z N T Q z I C g x M C k v Q X V 0 b 1 J l b W 9 2 Z W R D b 2 x 1 b W 5 z M S 5 7 Q 2 9 s d W 1 u O T I s O T F 9 J n F 1 b 3 Q 7 L C Z x d W 9 0 O 1 N l Y 3 R p b 2 4 x L 2 R l d G F p b D M 1 N D M g K D E w K S 9 B d X R v U m V t b 3 Z l Z E N v b H V t b n M x L n t D b 2 x 1 b W 4 5 M y w 5 M n 0 m c X V v d D s s J n F 1 b 3 Q 7 U 2 V j d G l v b j E v Z G V 0 Y W l s M z U 0 M y A o M T A p L 0 F 1 d G 9 S Z W 1 v d m V k Q 2 9 s d W 1 u c z E u e 0 N v b H V t b j k 0 L D k z f S Z x d W 9 0 O y w m c X V v d D t T Z W N 0 a W 9 u M S 9 k Z X R h a W w z N T Q z I C g x M C k v Q X V 0 b 1 J l b W 9 2 Z W R D b 2 x 1 b W 5 z M S 5 7 Q 2 9 s d W 1 u O T U s O T R 9 J n F 1 b 3 Q 7 L C Z x d W 9 0 O 1 N l Y 3 R p b 2 4 x L 2 R l d G F p b D M 1 N D M g K D E w K S 9 B d X R v U m V t b 3 Z l Z E N v b H V t b n M x L n t D b 2 x 1 b W 4 5 N i w 5 N X 0 m c X V v d D s s J n F 1 b 3 Q 7 U 2 V j d G l v b j E v Z G V 0 Y W l s M z U 0 M y A o M T A p L 0 F 1 d G 9 S Z W 1 v d m V k Q 2 9 s d W 1 u c z E u e 0 N v b H V t b j k 3 L D k 2 f S Z x d W 9 0 O y w m c X V v d D t T Z W N 0 a W 9 u M S 9 k Z X R h a W w z N T Q z I C g x M C k v Q X V 0 b 1 J l b W 9 2 Z W R D b 2 x 1 b W 5 z M S 5 7 Q 2 9 s d W 1 u O T g s O T d 9 J n F 1 b 3 Q 7 L C Z x d W 9 0 O 1 N l Y 3 R p b 2 4 x L 2 R l d G F p b D M 1 N D M g K D E w K S 9 B d X R v U m V t b 3 Z l Z E N v b H V t b n M x L n t D b 2 x 1 b W 4 5 O S w 5 O H 0 m c X V v d D s s J n F 1 b 3 Q 7 U 2 V j d G l v b j E v Z G V 0 Y W l s M z U 0 M y A o M T A p L 0 F 1 d G 9 S Z W 1 v d m V k Q 2 9 s d W 1 u c z E u e 0 N v b H V t b j E w M C w 5 O X 0 m c X V v d D s s J n F 1 b 3 Q 7 U 2 V j d G l v b j E v Z G V 0 Y W l s M z U 0 M y A o M T A p L 0 F 1 d G 9 S Z W 1 v d m V k Q 2 9 s d W 1 u c z E u e 0 N v b H V t b j E w M S w x M D B 9 J n F 1 b 3 Q 7 L C Z x d W 9 0 O 1 N l Y 3 R p b 2 4 x L 2 R l d G F p b D M 1 N D M g K D E w K S 9 B d X R v U m V t b 3 Z l Z E N v b H V t b n M x L n t D b 2 x 1 b W 4 x M D I s M T A x f S Z x d W 9 0 O y w m c X V v d D t T Z W N 0 a W 9 u M S 9 k Z X R h a W w z N T Q z I C g x M C k v Q X V 0 b 1 J l b W 9 2 Z W R D b 2 x 1 b W 5 z M S 5 7 Q 2 9 s d W 1 u M T A z L D E w M n 0 m c X V v d D s s J n F 1 b 3 Q 7 U 2 V j d G l v b j E v Z G V 0 Y W l s M z U 0 M y A o M T A p L 0 F 1 d G 9 S Z W 1 v d m V k Q 2 9 s d W 1 u c z E u e 0 N v b H V t b j E w N C w x M D N 9 J n F 1 b 3 Q 7 L C Z x d W 9 0 O 1 N l Y 3 R p b 2 4 x L 2 R l d G F p b D M 1 N D M g K D E w K S 9 B d X R v U m V t b 3 Z l Z E N v b H V t b n M x L n t D b 2 x 1 b W 4 x M D U s M T A 0 f S Z x d W 9 0 O y w m c X V v d D t T Z W N 0 a W 9 u M S 9 k Z X R h a W w z N T Q z I C g x M C k v Q X V 0 b 1 J l b W 9 2 Z W R D b 2 x 1 b W 5 z M S 5 7 Q 2 9 s d W 1 u M T A 2 L D E w N X 0 m c X V v d D s s J n F 1 b 3 Q 7 U 2 V j d G l v b j E v Z G V 0 Y W l s M z U 0 M y A o M T A p L 0 F 1 d G 9 S Z W 1 v d m V k Q 2 9 s d W 1 u c z E u e 0 N v b H V t b j E w N y w x M D Z 9 J n F 1 b 3 Q 7 L C Z x d W 9 0 O 1 N l Y 3 R p b 2 4 x L 2 R l d G F p b D M 1 N D M g K D E w K S 9 B d X R v U m V t b 3 Z l Z E N v b H V t b n M x L n t D b 2 x 1 b W 4 x M D g s M T A 3 f S Z x d W 9 0 O y w m c X V v d D t T Z W N 0 a W 9 u M S 9 k Z X R h a W w z N T Q z I C g x M C k v Q X V 0 b 1 J l b W 9 2 Z W R D b 2 x 1 b W 5 z M S 5 7 Q 2 9 s d W 1 u M T A 5 L D E w O H 0 m c X V v d D s s J n F 1 b 3 Q 7 U 2 V j d G l v b j E v Z G V 0 Y W l s M z U 0 M y A o M T A p L 0 F 1 d G 9 S Z W 1 v d m V k Q 2 9 s d W 1 u c z E u e 0 N v b H V t b j E x M C w x M D l 9 J n F 1 b 3 Q 7 L C Z x d W 9 0 O 1 N l Y 3 R p b 2 4 x L 2 R l d G F p b D M 1 N D M g K D E w K S 9 B d X R v U m V t b 3 Z l Z E N v b H V t b n M x L n t D b 2 x 1 b W 4 x M T E s M T E w f S Z x d W 9 0 O y w m c X V v d D t T Z W N 0 a W 9 u M S 9 k Z X R h a W w z N T Q z I C g x M C k v Q X V 0 b 1 J l b W 9 2 Z W R D b 2 x 1 b W 5 z M S 5 7 Q 2 9 s d W 1 u M T E y L D E x M X 0 m c X V v d D s s J n F 1 b 3 Q 7 U 2 V j d G l v b j E v Z G V 0 Y W l s M z U 0 M y A o M T A p L 0 F 1 d G 9 S Z W 1 v d m V k Q 2 9 s d W 1 u c z E u e 0 N v b H V t b j E x M y w x M T J 9 J n F 1 b 3 Q 7 L C Z x d W 9 0 O 1 N l Y 3 R p b 2 4 x L 2 R l d G F p b D M 1 N D M g K D E w K S 9 B d X R v U m V t b 3 Z l Z E N v b H V t b n M x L n t D b 2 x 1 b W 4 x M T Q s M T E z f S Z x d W 9 0 O y w m c X V v d D t T Z W N 0 a W 9 u M S 9 k Z X R h a W w z N T Q z I C g x M C k v Q X V 0 b 1 J l b W 9 2 Z W R D b 2 x 1 b W 5 z M S 5 7 Q 2 9 s d W 1 u M T E 1 L D E x N H 0 m c X V v d D s s J n F 1 b 3 Q 7 U 2 V j d G l v b j E v Z G V 0 Y W l s M z U 0 M y A o M T A p L 0 F 1 d G 9 S Z W 1 v d m V k Q 2 9 s d W 1 u c z E u e 0 N v b H V t b j E x N i w x M T V 9 J n F 1 b 3 Q 7 L C Z x d W 9 0 O 1 N l Y 3 R p b 2 4 x L 2 R l d G F p b D M 1 N D M g K D E w K S 9 B d X R v U m V t b 3 Z l Z E N v b H V t b n M x L n t D b 2 x 1 b W 4 x M T c s M T E 2 f S Z x d W 9 0 O y w m c X V v d D t T Z W N 0 a W 9 u M S 9 k Z X R h a W w z N T Q z I C g x M C k v Q X V 0 b 1 J l b W 9 2 Z W R D b 2 x 1 b W 5 z M S 5 7 Q 2 9 s d W 1 u M T E 4 L D E x N 3 0 m c X V v d D s s J n F 1 b 3 Q 7 U 2 V j d G l v b j E v Z G V 0 Y W l s M z U 0 M y A o M T A p L 0 F 1 d G 9 S Z W 1 v d m V k Q 2 9 s d W 1 u c z E u e 0 N v b H V t b j E x O S w x M T h 9 J n F 1 b 3 Q 7 L C Z x d W 9 0 O 1 N l Y 3 R p b 2 4 x L 2 R l d G F p b D M 1 N D M g K D E w K S 9 B d X R v U m V t b 3 Z l Z E N v b H V t b n M x L n t D b 2 x 1 b W 4 x M j A s M T E 5 f S Z x d W 9 0 O y w m c X V v d D t T Z W N 0 a W 9 u M S 9 k Z X R h a W w z N T Q z I C g x M C k v Q X V 0 b 1 J l b W 9 2 Z W R D b 2 x 1 b W 5 z M S 5 7 Q 2 9 s d W 1 u M T I x L D E y M H 0 m c X V v d D s s J n F 1 b 3 Q 7 U 2 V j d G l v b j E v Z G V 0 Y W l s M z U 0 M y A o M T A p L 0 F 1 d G 9 S Z W 1 v d m V k Q 2 9 s d W 1 u c z E u e 0 N v b H V t b j E y M i w x M j F 9 J n F 1 b 3 Q 7 L C Z x d W 9 0 O 1 N l Y 3 R p b 2 4 x L 2 R l d G F p b D M 1 N D M g K D E w K S 9 B d X R v U m V t b 3 Z l Z E N v b H V t b n M x L n t D b 2 x 1 b W 4 x M j M s M T I y f S Z x d W 9 0 O y w m c X V v d D t T Z W N 0 a W 9 u M S 9 k Z X R h a W w z N T Q z I C g x M C k v Q X V 0 b 1 J l b W 9 2 Z W R D b 2 x 1 b W 5 z M S 5 7 Q 2 9 s d W 1 u M T I 0 L D E y M 3 0 m c X V v d D s s J n F 1 b 3 Q 7 U 2 V j d G l v b j E v Z G V 0 Y W l s M z U 0 M y A o M T A p L 0 F 1 d G 9 S Z W 1 v d m V k Q 2 9 s d W 1 u c z E u e 0 N v b H V t b j E y N S w x M j R 9 J n F 1 b 3 Q 7 L C Z x d W 9 0 O 1 N l Y 3 R p b 2 4 x L 2 R l d G F p b D M 1 N D M g K D E w K S 9 B d X R v U m V t b 3 Z l Z E N v b H V t b n M x L n t D b 2 x 1 b W 4 x M j Y s M T I 1 f S Z x d W 9 0 O y w m c X V v d D t T Z W N 0 a W 9 u M S 9 k Z X R h a W w z N T Q z I C g x M C k v Q X V 0 b 1 J l b W 9 2 Z W R D b 2 x 1 b W 5 z M S 5 7 Q 2 9 s d W 1 u M T I 3 L D E y N n 0 m c X V v d D s s J n F 1 b 3 Q 7 U 2 V j d G l v b j E v Z G V 0 Y W l s M z U 0 M y A o M T A p L 0 F 1 d G 9 S Z W 1 v d m V k Q 2 9 s d W 1 u c z E u e 0 N v b H V t b j E y O C w x M j d 9 J n F 1 b 3 Q 7 L C Z x d W 9 0 O 1 N l Y 3 R p b 2 4 x L 2 R l d G F p b D M 1 N D M g K D E w K S 9 B d X R v U m V t b 3 Z l Z E N v b H V t b n M x L n t D b 2 x 1 b W 4 x M j k s M T I 4 f S Z x d W 9 0 O y w m c X V v d D t T Z W N 0 a W 9 u M S 9 k Z X R h a W w z N T Q z I C g x M C k v Q X V 0 b 1 J l b W 9 2 Z W R D b 2 x 1 b W 5 z M S 5 7 Q 2 9 s d W 1 u M T M w L D E y O X 0 m c X V v d D s s J n F 1 b 3 Q 7 U 2 V j d G l v b j E v Z G V 0 Y W l s M z U 0 M y A o M T A p L 0 F 1 d G 9 S Z W 1 v d m V k Q 2 9 s d W 1 u c z E u e 0 N v b H V t b j E z M S w x M z B 9 J n F 1 b 3 Q 7 L C Z x d W 9 0 O 1 N l Y 3 R p b 2 4 x L 2 R l d G F p b D M 1 N D M g K D E w K S 9 B d X R v U m V t b 3 Z l Z E N v b H V t b n M x L n t D b 2 x 1 b W 4 x M z I s M T M x f S Z x d W 9 0 O y w m c X V v d D t T Z W N 0 a W 9 u M S 9 k Z X R h a W w z N T Q z I C g x M C k v Q X V 0 b 1 J l b W 9 2 Z W R D b 2 x 1 b W 5 z M S 5 7 Q 2 9 s d W 1 u M T M z L D E z M n 0 m c X V v d D s s J n F 1 b 3 Q 7 U 2 V j d G l v b j E v Z G V 0 Y W l s M z U 0 M y A o M T A p L 0 F 1 d G 9 S Z W 1 v d m V k Q 2 9 s d W 1 u c z E u e 0 N v b H V t b j E z N C w x M z N 9 J n F 1 b 3 Q 7 L C Z x d W 9 0 O 1 N l Y 3 R p b 2 4 x L 2 R l d G F p b D M 1 N D M g K D E w K S 9 B d X R v U m V t b 3 Z l Z E N v b H V t b n M x L n t D b 2 x 1 b W 4 x M z U s M T M 0 f S Z x d W 9 0 O y w m c X V v d D t T Z W N 0 a W 9 u M S 9 k Z X R h a W w z N T Q z I C g x M C k v Q X V 0 b 1 J l b W 9 2 Z W R D b 2 x 1 b W 5 z M S 5 7 Q 2 9 s d W 1 u M T M 2 L D E z N X 0 m c X V v d D s s J n F 1 b 3 Q 7 U 2 V j d G l v b j E v Z G V 0 Y W l s M z U 0 M y A o M T A p L 0 F 1 d G 9 S Z W 1 v d m V k Q 2 9 s d W 1 u c z E u e 0 N v b H V t b j E z N y w x M z Z 9 J n F 1 b 3 Q 7 L C Z x d W 9 0 O 1 N l Y 3 R p b 2 4 x L 2 R l d G F p b D M 1 N D M g K D E w K S 9 B d X R v U m V t b 3 Z l Z E N v b H V t b n M x L n t D b 2 x 1 b W 4 x M z g s M T M 3 f S Z x d W 9 0 O y w m c X V v d D t T Z W N 0 a W 9 u M S 9 k Z X R h a W w z N T Q z I C g x M C k v Q X V 0 b 1 J l b W 9 2 Z W R D b 2 x 1 b W 5 z M S 5 7 Q 2 9 s d W 1 u M T M 5 L D E z O H 0 m c X V v d D s s J n F 1 b 3 Q 7 U 2 V j d G l v b j E v Z G V 0 Y W l s M z U 0 M y A o M T A p L 0 F 1 d G 9 S Z W 1 v d m V k Q 2 9 s d W 1 u c z E u e 0 N v b H V t b j E 0 M C w x M z l 9 J n F 1 b 3 Q 7 L C Z x d W 9 0 O 1 N l Y 3 R p b 2 4 x L 2 R l d G F p b D M 1 N D M g K D E w K S 9 B d X R v U m V t b 3 Z l Z E N v b H V t b n M x L n t D b 2 x 1 b W 4 x N D E s M T Q w f S Z x d W 9 0 O y w m c X V v d D t T Z W N 0 a W 9 u M S 9 k Z X R h a W w z N T Q z I C g x M C k v Q X V 0 b 1 J l b W 9 2 Z W R D b 2 x 1 b W 5 z M S 5 7 Q 2 9 s d W 1 u M T Q y L D E 0 M X 0 m c X V v d D s s J n F 1 b 3 Q 7 U 2 V j d G l v b j E v Z G V 0 Y W l s M z U 0 M y A o M T A p L 0 F 1 d G 9 S Z W 1 v d m V k Q 2 9 s d W 1 u c z E u e 0 N v b H V t b j E 0 M y w x N D J 9 J n F 1 b 3 Q 7 L C Z x d W 9 0 O 1 N l Y 3 R p b 2 4 x L 2 R l d G F p b D M 1 N D M g K D E w K S 9 B d X R v U m V t b 3 Z l Z E N v b H V t b n M x L n t D b 2 x 1 b W 4 x N D Q s M T Q z f S Z x d W 9 0 O y w m c X V v d D t T Z W N 0 a W 9 u M S 9 k Z X R h a W w z N T Q z I C g x M C k v Q X V 0 b 1 J l b W 9 2 Z W R D b 2 x 1 b W 5 z M S 5 7 Q 2 9 s d W 1 u M T Q 1 L D E 0 N H 0 m c X V v d D s s J n F 1 b 3 Q 7 U 2 V j d G l v b j E v Z G V 0 Y W l s M z U 0 M y A o M T A p L 0 F 1 d G 9 S Z W 1 v d m V k Q 2 9 s d W 1 u c z E u e 0 N v b H V t b j E 0 N i w x N D V 9 J n F 1 b 3 Q 7 L C Z x d W 9 0 O 1 N l Y 3 R p b 2 4 x L 2 R l d G F p b D M 1 N D M g K D E w K S 9 B d X R v U m V t b 3 Z l Z E N v b H V t b n M x L n t D b 2 x 1 b W 4 x N D c s M T Q 2 f S Z x d W 9 0 O y w m c X V v d D t T Z W N 0 a W 9 u M S 9 k Z X R h a W w z N T Q z I C g x M C k v Q X V 0 b 1 J l b W 9 2 Z W R D b 2 x 1 b W 5 z M S 5 7 Q 2 9 s d W 1 u M T Q 4 L D E 0 N 3 0 m c X V v d D s s J n F 1 b 3 Q 7 U 2 V j d G l v b j E v Z G V 0 Y W l s M z U 0 M y A o M T A p L 0 F 1 d G 9 S Z W 1 v d m V k Q 2 9 s d W 1 u c z E u e 0 N v b H V t b j E 0 O S w x N D h 9 J n F 1 b 3 Q 7 L C Z x d W 9 0 O 1 N l Y 3 R p b 2 4 x L 2 R l d G F p b D M 1 N D M g K D E w K S 9 B d X R v U m V t b 3 Z l Z E N v b H V t b n M x L n t D b 2 x 1 b W 4 x N T A s M T Q 5 f S Z x d W 9 0 O y w m c X V v d D t T Z W N 0 a W 9 u M S 9 k Z X R h a W w z N T Q z I C g x M C k v Q X V 0 b 1 J l b W 9 2 Z W R D b 2 x 1 b W 5 z M S 5 7 Q 2 9 s d W 1 u M T U x L D E 1 M H 0 m c X V v d D s s J n F 1 b 3 Q 7 U 2 V j d G l v b j E v Z G V 0 Y W l s M z U 0 M y A o M T A p L 0 F 1 d G 9 S Z W 1 v d m V k Q 2 9 s d W 1 u c z E u e 0 N v b H V t b j E 1 M i w x N T F 9 J n F 1 b 3 Q 7 L C Z x d W 9 0 O 1 N l Y 3 R p b 2 4 x L 2 R l d G F p b D M 1 N D M g K D E w K S 9 B d X R v U m V t b 3 Z l Z E N v b H V t b n M x L n t D b 2 x 1 b W 4 x N T M s M T U y f S Z x d W 9 0 O y w m c X V v d D t T Z W N 0 a W 9 u M S 9 k Z X R h a W w z N T Q z I C g x M C k v Q X V 0 b 1 J l b W 9 2 Z W R D b 2 x 1 b W 5 z M S 5 7 Q 2 9 s d W 1 u M T U 0 L D E 1 M 3 0 m c X V v d D s s J n F 1 b 3 Q 7 U 2 V j d G l v b j E v Z G V 0 Y W l s M z U 0 M y A o M T A p L 0 F 1 d G 9 S Z W 1 v d m V k Q 2 9 s d W 1 u c z E u e 0 N v b H V t b j E 1 N S w x N T R 9 J n F 1 b 3 Q 7 L C Z x d W 9 0 O 1 N l Y 3 R p b 2 4 x L 2 R l d G F p b D M 1 N D M g K D E w K S 9 B d X R v U m V t b 3 Z l Z E N v b H V t b n M x L n t D b 2 x 1 b W 4 x N T Y s M T U 1 f S Z x d W 9 0 O y w m c X V v d D t T Z W N 0 a W 9 u M S 9 k Z X R h a W w z N T Q z I C g x M C k v Q X V 0 b 1 J l b W 9 2 Z W R D b 2 x 1 b W 5 z M S 5 7 Q 2 9 s d W 1 u M T U 3 L D E 1 N n 0 m c X V v d D s s J n F 1 b 3 Q 7 U 2 V j d G l v b j E v Z G V 0 Y W l s M z U 0 M y A o M T A p L 0 F 1 d G 9 S Z W 1 v d m V k Q 2 9 s d W 1 u c z E u e 0 N v b H V t b j E 1 O C w x N T d 9 J n F 1 b 3 Q 7 L C Z x d W 9 0 O 1 N l Y 3 R p b 2 4 x L 2 R l d G F p b D M 1 N D M g K D E w K S 9 B d X R v U m V t b 3 Z l Z E N v b H V t b n M x L n t D b 2 x 1 b W 4 x N T k s M T U 4 f S Z x d W 9 0 O y w m c X V v d D t T Z W N 0 a W 9 u M S 9 k Z X R h a W w z N T Q z I C g x M C k v Q X V 0 b 1 J l b W 9 2 Z W R D b 2 x 1 b W 5 z M S 5 7 Q 2 9 s d W 1 u M T Y w L D E 1 O X 0 m c X V v d D s s J n F 1 b 3 Q 7 U 2 V j d G l v b j E v Z G V 0 Y W l s M z U 0 M y A o M T A p L 0 F 1 d G 9 S Z W 1 v d m V k Q 2 9 s d W 1 u c z E u e 0 N v b H V t b j E 2 M S w x N j B 9 J n F 1 b 3 Q 7 L C Z x d W 9 0 O 1 N l Y 3 R p b 2 4 x L 2 R l d G F p b D M 1 N D M g K D E w K S 9 B d X R v U m V t b 3 Z l Z E N v b H V t b n M x L n t D b 2 x 1 b W 4 x N j I s M T Y x f S Z x d W 9 0 O y w m c X V v d D t T Z W N 0 a W 9 u M S 9 k Z X R h a W w z N T Q z I C g x M C k v Q X V 0 b 1 J l b W 9 2 Z W R D b 2 x 1 b W 5 z M S 5 7 Q 2 9 s d W 1 u M T Y z L D E 2 M n 0 m c X V v d D s s J n F 1 b 3 Q 7 U 2 V j d G l v b j E v Z G V 0 Y W l s M z U 0 M y A o M T A p L 0 F 1 d G 9 S Z W 1 v d m V k Q 2 9 s d W 1 u c z E u e 0 N v b H V t b j E 2 N C w x N j N 9 J n F 1 b 3 Q 7 L C Z x d W 9 0 O 1 N l Y 3 R p b 2 4 x L 2 R l d G F p b D M 1 N D M g K D E w K S 9 B d X R v U m V t b 3 Z l Z E N v b H V t b n M x L n t D b 2 x 1 b W 4 x N j U s M T Y 0 f S Z x d W 9 0 O y w m c X V v d D t T Z W N 0 a W 9 u M S 9 k Z X R h a W w z N T Q z I C g x M C k v Q X V 0 b 1 J l b W 9 2 Z W R D b 2 x 1 b W 5 z M S 5 7 Q 2 9 s d W 1 u M T Y 2 L D E 2 N X 0 m c X V v d D s s J n F 1 b 3 Q 7 U 2 V j d G l v b j E v Z G V 0 Y W l s M z U 0 M y A o M T A p L 0 F 1 d G 9 S Z W 1 v d m V k Q 2 9 s d W 1 u c z E u e 0 N v b H V t b j E 2 N y w x N j Z 9 J n F 1 b 3 Q 7 L C Z x d W 9 0 O 1 N l Y 3 R p b 2 4 x L 2 R l d G F p b D M 1 N D M g K D E w K S 9 B d X R v U m V t b 3 Z l Z E N v b H V t b n M x L n t D b 2 x 1 b W 4 x N j g s M T Y 3 f S Z x d W 9 0 O y w m c X V v d D t T Z W N 0 a W 9 u M S 9 k Z X R h a W w z N T Q z I C g x M C k v Q X V 0 b 1 J l b W 9 2 Z W R D b 2 x 1 b W 5 z M S 5 7 Q 2 9 s d W 1 u M T Y 5 L D E 2 O H 0 m c X V v d D s s J n F 1 b 3 Q 7 U 2 V j d G l v b j E v Z G V 0 Y W l s M z U 0 M y A o M T A p L 0 F 1 d G 9 S Z W 1 v d m V k Q 2 9 s d W 1 u c z E u e 0 N v b H V t b j E 3 M C w x N j l 9 J n F 1 b 3 Q 7 L C Z x d W 9 0 O 1 N l Y 3 R p b 2 4 x L 2 R l d G F p b D M 1 N D M g K D E w K S 9 B d X R v U m V t b 3 Z l Z E N v b H V t b n M x L n t D b 2 x 1 b W 4 x N z E s M T c w f S Z x d W 9 0 O y w m c X V v d D t T Z W N 0 a W 9 u M S 9 k Z X R h a W w z N T Q z I C g x M C k v Q X V 0 b 1 J l b W 9 2 Z W R D b 2 x 1 b W 5 z M S 5 7 Q 2 9 s d W 1 u M T c y L D E 3 M X 0 m c X V v d D s s J n F 1 b 3 Q 7 U 2 V j d G l v b j E v Z G V 0 Y W l s M z U 0 M y A o M T A p L 0 F 1 d G 9 S Z W 1 v d m V k Q 2 9 s d W 1 u c z E u e 0 N v b H V t b j E 3 M y w x N z J 9 J n F 1 b 3 Q 7 L C Z x d W 9 0 O 1 N l Y 3 R p b 2 4 x L 2 R l d G F p b D M 1 N D M g K D E w K S 9 B d X R v U m V t b 3 Z l Z E N v b H V t b n M x L n t D b 2 x 1 b W 4 x N z Q s M T c z f S Z x d W 9 0 O y w m c X V v d D t T Z W N 0 a W 9 u M S 9 k Z X R h a W w z N T Q z I C g x M C k v Q X V 0 b 1 J l b W 9 2 Z W R D b 2 x 1 b W 5 z M S 5 7 Q 2 9 s d W 1 u M T c 1 L D E 3 N H 0 m c X V v d D s s J n F 1 b 3 Q 7 U 2 V j d G l v b j E v Z G V 0 Y W l s M z U 0 M y A o M T A p L 0 F 1 d G 9 S Z W 1 v d m V k Q 2 9 s d W 1 u c z E u e 0 N v b H V t b j E 3 N i w x N z V 9 J n F 1 b 3 Q 7 L C Z x d W 9 0 O 1 N l Y 3 R p b 2 4 x L 2 R l d G F p b D M 1 N D M g K D E w K S 9 B d X R v U m V t b 3 Z l Z E N v b H V t b n M x L n t D b 2 x 1 b W 4 x N z c s M T c 2 f S Z x d W 9 0 O y w m c X V v d D t T Z W N 0 a W 9 u M S 9 k Z X R h a W w z N T Q z I C g x M C k v Q X V 0 b 1 J l b W 9 2 Z W R D b 2 x 1 b W 5 z M S 5 7 Q 2 9 s d W 1 u M T c 4 L D E 3 N 3 0 m c X V v d D s s J n F 1 b 3 Q 7 U 2 V j d G l v b j E v Z G V 0 Y W l s M z U 0 M y A o M T A p L 0 F 1 d G 9 S Z W 1 v d m V k Q 2 9 s d W 1 u c z E u e 0 N v b H V t b j E 3 O S w x N z h 9 J n F 1 b 3 Q 7 L C Z x d W 9 0 O 1 N l Y 3 R p b 2 4 x L 2 R l d G F p b D M 1 N D M g K D E w K S 9 B d X R v U m V t b 3 Z l Z E N v b H V t b n M x L n t D b 2 x 1 b W 4 x O D A s M T c 5 f S Z x d W 9 0 O y w m c X V v d D t T Z W N 0 a W 9 u M S 9 k Z X R h a W w z N T Q z I C g x M C k v Q X V 0 b 1 J l b W 9 2 Z W R D b 2 x 1 b W 5 z M S 5 7 Q 2 9 s d W 1 u M T g x L D E 4 M H 0 m c X V v d D s s J n F 1 b 3 Q 7 U 2 V j d G l v b j E v Z G V 0 Y W l s M z U 0 M y A o M T A p L 0 F 1 d G 9 S Z W 1 v d m V k Q 2 9 s d W 1 u c z E u e 0 N v b H V t b j E 4 M i w x O D F 9 J n F 1 b 3 Q 7 L C Z x d W 9 0 O 1 N l Y 3 R p b 2 4 x L 2 R l d G F p b D M 1 N D M g K D E w K S 9 B d X R v U m V t b 3 Z l Z E N v b H V t b n M x L n t D b 2 x 1 b W 4 x O D M s M T g y f S Z x d W 9 0 O y w m c X V v d D t T Z W N 0 a W 9 u M S 9 k Z X R h a W w z N T Q z I C g x M C k v Q X V 0 b 1 J l b W 9 2 Z W R D b 2 x 1 b W 5 z M S 5 7 Q 2 9 s d W 1 u M T g 0 L D E 4 M 3 0 m c X V v d D s s J n F 1 b 3 Q 7 U 2 V j d G l v b j E v Z G V 0 Y W l s M z U 0 M y A o M T A p L 0 F 1 d G 9 S Z W 1 v d m V k Q 2 9 s d W 1 u c z E u e 0 N v b H V t b j E 4 N S w x O D R 9 J n F 1 b 3 Q 7 L C Z x d W 9 0 O 1 N l Y 3 R p b 2 4 x L 2 R l d G F p b D M 1 N D M g K D E w K S 9 B d X R v U m V t b 3 Z l Z E N v b H V t b n M x L n t D b 2 x 1 b W 4 x O D Y s M T g 1 f S Z x d W 9 0 O y w m c X V v d D t T Z W N 0 a W 9 u M S 9 k Z X R h a W w z N T Q z I C g x M C k v Q X V 0 b 1 J l b W 9 2 Z W R D b 2 x 1 b W 5 z M S 5 7 Q 2 9 s d W 1 u M T g 3 L D E 4 N n 0 m c X V v d D s s J n F 1 b 3 Q 7 U 2 V j d G l v b j E v Z G V 0 Y W l s M z U 0 M y A o M T A p L 0 F 1 d G 9 S Z W 1 v d m V k Q 2 9 s d W 1 u c z E u e 0 N v b H V t b j E 4 O C w x O D d 9 J n F 1 b 3 Q 7 L C Z x d W 9 0 O 1 N l Y 3 R p b 2 4 x L 2 R l d G F p b D M 1 N D M g K D E w K S 9 B d X R v U m V t b 3 Z l Z E N v b H V t b n M x L n t D b 2 x 1 b W 4 x O D k s M T g 4 f S Z x d W 9 0 O y w m c X V v d D t T Z W N 0 a W 9 u M S 9 k Z X R h a W w z N T Q z I C g x M C k v Q X V 0 b 1 J l b W 9 2 Z W R D b 2 x 1 b W 5 z M S 5 7 Q 2 9 s d W 1 u M T k w L D E 4 O X 0 m c X V v d D s s J n F 1 b 3 Q 7 U 2 V j d G l v b j E v Z G V 0 Y W l s M z U 0 M y A o M T A p L 0 F 1 d G 9 S Z W 1 v d m V k Q 2 9 s d W 1 u c z E u e 0 N v b H V t b j E 5 M S w x O T B 9 J n F 1 b 3 Q 7 L C Z x d W 9 0 O 1 N l Y 3 R p b 2 4 x L 2 R l d G F p b D M 1 N D M g K D E w K S 9 B d X R v U m V t b 3 Z l Z E N v b H V t b n M x L n t D b 2 x 1 b W 4 x O T I s M T k x f S Z x d W 9 0 O 1 0 s J n F 1 b 3 Q 7 Q 2 9 s d W 1 u Q 2 9 1 b n Q m c X V v d D s 6 M T k y L C Z x d W 9 0 O 0 t l e U N v b H V t b k 5 h b W V z J n F 1 b 3 Q 7 O l t d L C Z x d W 9 0 O 0 N v b H V t b k l k Z W 5 0 a X R p Z X M m c X V v d D s 6 W y Z x d W 9 0 O 1 N l Y 3 R p b 2 4 x L 2 R l d G F p b D M 1 N D M g K D E w K S 9 B d X R v U m V t b 3 Z l Z E N v b H V t b n M x L n t D b 2 x 1 b W 4 x L D B 9 J n F 1 b 3 Q 7 L C Z x d W 9 0 O 1 N l Y 3 R p b 2 4 x L 2 R l d G F p b D M 1 N D M g K D E w K S 9 B d X R v U m V t b 3 Z l Z E N v b H V t b n M x L n t D b 2 x 1 b W 4 y L D F 9 J n F 1 b 3 Q 7 L C Z x d W 9 0 O 1 N l Y 3 R p b 2 4 x L 2 R l d G F p b D M 1 N D M g K D E w K S 9 B d X R v U m V t b 3 Z l Z E N v b H V t b n M x L n t D b 2 x 1 b W 4 z L D J 9 J n F 1 b 3 Q 7 L C Z x d W 9 0 O 1 N l Y 3 R p b 2 4 x L 2 R l d G F p b D M 1 N D M g K D E w K S 9 B d X R v U m V t b 3 Z l Z E N v b H V t b n M x L n t D b 2 x 1 b W 4 0 L D N 9 J n F 1 b 3 Q 7 L C Z x d W 9 0 O 1 N l Y 3 R p b 2 4 x L 2 R l d G F p b D M 1 N D M g K D E w K S 9 B d X R v U m V t b 3 Z l Z E N v b H V t b n M x L n t D b 2 x 1 b W 4 1 L D R 9 J n F 1 b 3 Q 7 L C Z x d W 9 0 O 1 N l Y 3 R p b 2 4 x L 2 R l d G F p b D M 1 N D M g K D E w K S 9 B d X R v U m V t b 3 Z l Z E N v b H V t b n M x L n t D b 2 x 1 b W 4 2 L D V 9 J n F 1 b 3 Q 7 L C Z x d W 9 0 O 1 N l Y 3 R p b 2 4 x L 2 R l d G F p b D M 1 N D M g K D E w K S 9 B d X R v U m V t b 3 Z l Z E N v b H V t b n M x L n t D b 2 x 1 b W 4 3 L D Z 9 J n F 1 b 3 Q 7 L C Z x d W 9 0 O 1 N l Y 3 R p b 2 4 x L 2 R l d G F p b D M 1 N D M g K D E w K S 9 B d X R v U m V t b 3 Z l Z E N v b H V t b n M x L n t D b 2 x 1 b W 4 4 L D d 9 J n F 1 b 3 Q 7 L C Z x d W 9 0 O 1 N l Y 3 R p b 2 4 x L 2 R l d G F p b D M 1 N D M g K D E w K S 9 B d X R v U m V t b 3 Z l Z E N v b H V t b n M x L n t D b 2 x 1 b W 4 5 L D h 9 J n F 1 b 3 Q 7 L C Z x d W 9 0 O 1 N l Y 3 R p b 2 4 x L 2 R l d G F p b D M 1 N D M g K D E w K S 9 B d X R v U m V t b 3 Z l Z E N v b H V t b n M x L n t D b 2 x 1 b W 4 x M C w 5 f S Z x d W 9 0 O y w m c X V v d D t T Z W N 0 a W 9 u M S 9 k Z X R h a W w z N T Q z I C g x M C k v Q X V 0 b 1 J l b W 9 2 Z W R D b 2 x 1 b W 5 z M S 5 7 Q 2 9 s d W 1 u M T E s M T B 9 J n F 1 b 3 Q 7 L C Z x d W 9 0 O 1 N l Y 3 R p b 2 4 x L 2 R l d G F p b D M 1 N D M g K D E w K S 9 B d X R v U m V t b 3 Z l Z E N v b H V t b n M x L n t D b 2 x 1 b W 4 x M i w x M X 0 m c X V v d D s s J n F 1 b 3 Q 7 U 2 V j d G l v b j E v Z G V 0 Y W l s M z U 0 M y A o M T A p L 0 F 1 d G 9 S Z W 1 v d m V k Q 2 9 s d W 1 u c z E u e 0 N v b H V t b j E z L D E y f S Z x d W 9 0 O y w m c X V v d D t T Z W N 0 a W 9 u M S 9 k Z X R h a W w z N T Q z I C g x M C k v Q X V 0 b 1 J l b W 9 2 Z W R D b 2 x 1 b W 5 z M S 5 7 Q 2 9 s d W 1 u M T Q s M T N 9 J n F 1 b 3 Q 7 L C Z x d W 9 0 O 1 N l Y 3 R p b 2 4 x L 2 R l d G F p b D M 1 N D M g K D E w K S 9 B d X R v U m V t b 3 Z l Z E N v b H V t b n M x L n t D b 2 x 1 b W 4 x N S w x N H 0 m c X V v d D s s J n F 1 b 3 Q 7 U 2 V j d G l v b j E v Z G V 0 Y W l s M z U 0 M y A o M T A p L 0 F 1 d G 9 S Z W 1 v d m V k Q 2 9 s d W 1 u c z E u e 0 N v b H V t b j E 2 L D E 1 f S Z x d W 9 0 O y w m c X V v d D t T Z W N 0 a W 9 u M S 9 k Z X R h a W w z N T Q z I C g x M C k v Q X V 0 b 1 J l b W 9 2 Z W R D b 2 x 1 b W 5 z M S 5 7 Q 2 9 s d W 1 u M T c s M T Z 9 J n F 1 b 3 Q 7 L C Z x d W 9 0 O 1 N l Y 3 R p b 2 4 x L 2 R l d G F p b D M 1 N D M g K D E w K S 9 B d X R v U m V t b 3 Z l Z E N v b H V t b n M x L n t D b 2 x 1 b W 4 x O C w x N 3 0 m c X V v d D s s J n F 1 b 3 Q 7 U 2 V j d G l v b j E v Z G V 0 Y W l s M z U 0 M y A o M T A p L 0 F 1 d G 9 S Z W 1 v d m V k Q 2 9 s d W 1 u c z E u e 0 N v b H V t b j E 5 L D E 4 f S Z x d W 9 0 O y w m c X V v d D t T Z W N 0 a W 9 u M S 9 k Z X R h a W w z N T Q z I C g x M C k v Q X V 0 b 1 J l b W 9 2 Z W R D b 2 x 1 b W 5 z M S 5 7 Q 2 9 s d W 1 u M j A s M T l 9 J n F 1 b 3 Q 7 L C Z x d W 9 0 O 1 N l Y 3 R p b 2 4 x L 2 R l d G F p b D M 1 N D M g K D E w K S 9 B d X R v U m V t b 3 Z l Z E N v b H V t b n M x L n t D b 2 x 1 b W 4 y M S w y M H 0 m c X V v d D s s J n F 1 b 3 Q 7 U 2 V j d G l v b j E v Z G V 0 Y W l s M z U 0 M y A o M T A p L 0 F 1 d G 9 S Z W 1 v d m V k Q 2 9 s d W 1 u c z E u e 0 N v b H V t b j I y L D I x f S Z x d W 9 0 O y w m c X V v d D t T Z W N 0 a W 9 u M S 9 k Z X R h a W w z N T Q z I C g x M C k v Q X V 0 b 1 J l b W 9 2 Z W R D b 2 x 1 b W 5 z M S 5 7 Q 2 9 s d W 1 u M j M s M j J 9 J n F 1 b 3 Q 7 L C Z x d W 9 0 O 1 N l Y 3 R p b 2 4 x L 2 R l d G F p b D M 1 N D M g K D E w K S 9 B d X R v U m V t b 3 Z l Z E N v b H V t b n M x L n t D b 2 x 1 b W 4 y N C w y M 3 0 m c X V v d D s s J n F 1 b 3 Q 7 U 2 V j d G l v b j E v Z G V 0 Y W l s M z U 0 M y A o M T A p L 0 F 1 d G 9 S Z W 1 v d m V k Q 2 9 s d W 1 u c z E u e 0 N v b H V t b j I 1 L D I 0 f S Z x d W 9 0 O y w m c X V v d D t T Z W N 0 a W 9 u M S 9 k Z X R h a W w z N T Q z I C g x M C k v Q X V 0 b 1 J l b W 9 2 Z W R D b 2 x 1 b W 5 z M S 5 7 Q 2 9 s d W 1 u M j Y s M j V 9 J n F 1 b 3 Q 7 L C Z x d W 9 0 O 1 N l Y 3 R p b 2 4 x L 2 R l d G F p b D M 1 N D M g K D E w K S 9 B d X R v U m V t b 3 Z l Z E N v b H V t b n M x L n t D b 2 x 1 b W 4 y N y w y N n 0 m c X V v d D s s J n F 1 b 3 Q 7 U 2 V j d G l v b j E v Z G V 0 Y W l s M z U 0 M y A o M T A p L 0 F 1 d G 9 S Z W 1 v d m V k Q 2 9 s d W 1 u c z E u e 0 N v b H V t b j I 4 L D I 3 f S Z x d W 9 0 O y w m c X V v d D t T Z W N 0 a W 9 u M S 9 k Z X R h a W w z N T Q z I C g x M C k v Q X V 0 b 1 J l b W 9 2 Z W R D b 2 x 1 b W 5 z M S 5 7 Q 2 9 s d W 1 u M j k s M j h 9 J n F 1 b 3 Q 7 L C Z x d W 9 0 O 1 N l Y 3 R p b 2 4 x L 2 R l d G F p b D M 1 N D M g K D E w K S 9 B d X R v U m V t b 3 Z l Z E N v b H V t b n M x L n t D b 2 x 1 b W 4 z M C w y O X 0 m c X V v d D s s J n F 1 b 3 Q 7 U 2 V j d G l v b j E v Z G V 0 Y W l s M z U 0 M y A o M T A p L 0 F 1 d G 9 S Z W 1 v d m V k Q 2 9 s d W 1 u c z E u e 0 N v b H V t b j M x L D M w f S Z x d W 9 0 O y w m c X V v d D t T Z W N 0 a W 9 u M S 9 k Z X R h a W w z N T Q z I C g x M C k v Q X V 0 b 1 J l b W 9 2 Z W R D b 2 x 1 b W 5 z M S 5 7 Q 2 9 s d W 1 u M z I s M z F 9 J n F 1 b 3 Q 7 L C Z x d W 9 0 O 1 N l Y 3 R p b 2 4 x L 2 R l d G F p b D M 1 N D M g K D E w K S 9 B d X R v U m V t b 3 Z l Z E N v b H V t b n M x L n t D b 2 x 1 b W 4 z M y w z M n 0 m c X V v d D s s J n F 1 b 3 Q 7 U 2 V j d G l v b j E v Z G V 0 Y W l s M z U 0 M y A o M T A p L 0 F 1 d G 9 S Z W 1 v d m V k Q 2 9 s d W 1 u c z E u e 0 N v b H V t b j M 0 L D M z f S Z x d W 9 0 O y w m c X V v d D t T Z W N 0 a W 9 u M S 9 k Z X R h a W w z N T Q z I C g x M C k v Q X V 0 b 1 J l b W 9 2 Z W R D b 2 x 1 b W 5 z M S 5 7 Q 2 9 s d W 1 u M z U s M z R 9 J n F 1 b 3 Q 7 L C Z x d W 9 0 O 1 N l Y 3 R p b 2 4 x L 2 R l d G F p b D M 1 N D M g K D E w K S 9 B d X R v U m V t b 3 Z l Z E N v b H V t b n M x L n t D b 2 x 1 b W 4 z N i w z N X 0 m c X V v d D s s J n F 1 b 3 Q 7 U 2 V j d G l v b j E v Z G V 0 Y W l s M z U 0 M y A o M T A p L 0 F 1 d G 9 S Z W 1 v d m V k Q 2 9 s d W 1 u c z E u e 0 N v b H V t b j M 3 L D M 2 f S Z x d W 9 0 O y w m c X V v d D t T Z W N 0 a W 9 u M S 9 k Z X R h a W w z N T Q z I C g x M C k v Q X V 0 b 1 J l b W 9 2 Z W R D b 2 x 1 b W 5 z M S 5 7 Q 2 9 s d W 1 u M z g s M z d 9 J n F 1 b 3 Q 7 L C Z x d W 9 0 O 1 N l Y 3 R p b 2 4 x L 2 R l d G F p b D M 1 N D M g K D E w K S 9 B d X R v U m V t b 3 Z l Z E N v b H V t b n M x L n t D b 2 x 1 b W 4 z O S w z O H 0 m c X V v d D s s J n F 1 b 3 Q 7 U 2 V j d G l v b j E v Z G V 0 Y W l s M z U 0 M y A o M T A p L 0 F 1 d G 9 S Z W 1 v d m V k Q 2 9 s d W 1 u c z E u e 0 N v b H V t b j Q w L D M 5 f S Z x d W 9 0 O y w m c X V v d D t T Z W N 0 a W 9 u M S 9 k Z X R h a W w z N T Q z I C g x M C k v Q X V 0 b 1 J l b W 9 2 Z W R D b 2 x 1 b W 5 z M S 5 7 Q 2 9 s d W 1 u N D E s N D B 9 J n F 1 b 3 Q 7 L C Z x d W 9 0 O 1 N l Y 3 R p b 2 4 x L 2 R l d G F p b D M 1 N D M g K D E w K S 9 B d X R v U m V t b 3 Z l Z E N v b H V t b n M x L n t D b 2 x 1 b W 4 0 M i w 0 M X 0 m c X V v d D s s J n F 1 b 3 Q 7 U 2 V j d G l v b j E v Z G V 0 Y W l s M z U 0 M y A o M T A p L 0 F 1 d G 9 S Z W 1 v d m V k Q 2 9 s d W 1 u c z E u e 0 N v b H V t b j Q z L D Q y f S Z x d W 9 0 O y w m c X V v d D t T Z W N 0 a W 9 u M S 9 k Z X R h a W w z N T Q z I C g x M C k v Q X V 0 b 1 J l b W 9 2 Z W R D b 2 x 1 b W 5 z M S 5 7 Q 2 9 s d W 1 u N D Q s N D N 9 J n F 1 b 3 Q 7 L C Z x d W 9 0 O 1 N l Y 3 R p b 2 4 x L 2 R l d G F p b D M 1 N D M g K D E w K S 9 B d X R v U m V t b 3 Z l Z E N v b H V t b n M x L n t D b 2 x 1 b W 4 0 N S w 0 N H 0 m c X V v d D s s J n F 1 b 3 Q 7 U 2 V j d G l v b j E v Z G V 0 Y W l s M z U 0 M y A o M T A p L 0 F 1 d G 9 S Z W 1 v d m V k Q 2 9 s d W 1 u c z E u e 0 N v b H V t b j Q 2 L D Q 1 f S Z x d W 9 0 O y w m c X V v d D t T Z W N 0 a W 9 u M S 9 k Z X R h a W w z N T Q z I C g x M C k v Q X V 0 b 1 J l b W 9 2 Z W R D b 2 x 1 b W 5 z M S 5 7 Q 2 9 s d W 1 u N D c s N D Z 9 J n F 1 b 3 Q 7 L C Z x d W 9 0 O 1 N l Y 3 R p b 2 4 x L 2 R l d G F p b D M 1 N D M g K D E w K S 9 B d X R v U m V t b 3 Z l Z E N v b H V t b n M x L n t D b 2 x 1 b W 4 0 O C w 0 N 3 0 m c X V v d D s s J n F 1 b 3 Q 7 U 2 V j d G l v b j E v Z G V 0 Y W l s M z U 0 M y A o M T A p L 0 F 1 d G 9 S Z W 1 v d m V k Q 2 9 s d W 1 u c z E u e 0 N v b H V t b j Q 5 L D Q 4 f S Z x d W 9 0 O y w m c X V v d D t T Z W N 0 a W 9 u M S 9 k Z X R h a W w z N T Q z I C g x M C k v Q X V 0 b 1 J l b W 9 2 Z W R D b 2 x 1 b W 5 z M S 5 7 Q 2 9 s d W 1 u N T A s N D l 9 J n F 1 b 3 Q 7 L C Z x d W 9 0 O 1 N l Y 3 R p b 2 4 x L 2 R l d G F p b D M 1 N D M g K D E w K S 9 B d X R v U m V t b 3 Z l Z E N v b H V t b n M x L n t D b 2 x 1 b W 4 1 M S w 1 M H 0 m c X V v d D s s J n F 1 b 3 Q 7 U 2 V j d G l v b j E v Z G V 0 Y W l s M z U 0 M y A o M T A p L 0 F 1 d G 9 S Z W 1 v d m V k Q 2 9 s d W 1 u c z E u e 0 N v b H V t b j U y L D U x f S Z x d W 9 0 O y w m c X V v d D t T Z W N 0 a W 9 u M S 9 k Z X R h a W w z N T Q z I C g x M C k v Q X V 0 b 1 J l b W 9 2 Z W R D b 2 x 1 b W 5 z M S 5 7 Q 2 9 s d W 1 u N T M s N T J 9 J n F 1 b 3 Q 7 L C Z x d W 9 0 O 1 N l Y 3 R p b 2 4 x L 2 R l d G F p b D M 1 N D M g K D E w K S 9 B d X R v U m V t b 3 Z l Z E N v b H V t b n M x L n t D b 2 x 1 b W 4 1 N C w 1 M 3 0 m c X V v d D s s J n F 1 b 3 Q 7 U 2 V j d G l v b j E v Z G V 0 Y W l s M z U 0 M y A o M T A p L 0 F 1 d G 9 S Z W 1 v d m V k Q 2 9 s d W 1 u c z E u e 0 N v b H V t b j U 1 L D U 0 f S Z x d W 9 0 O y w m c X V v d D t T Z W N 0 a W 9 u M S 9 k Z X R h a W w z N T Q z I C g x M C k v Q X V 0 b 1 J l b W 9 2 Z W R D b 2 x 1 b W 5 z M S 5 7 Q 2 9 s d W 1 u N T Y s N T V 9 J n F 1 b 3 Q 7 L C Z x d W 9 0 O 1 N l Y 3 R p b 2 4 x L 2 R l d G F p b D M 1 N D M g K D E w K S 9 B d X R v U m V t b 3 Z l Z E N v b H V t b n M x L n t D b 2 x 1 b W 4 1 N y w 1 N n 0 m c X V v d D s s J n F 1 b 3 Q 7 U 2 V j d G l v b j E v Z G V 0 Y W l s M z U 0 M y A o M T A p L 0 F 1 d G 9 S Z W 1 v d m V k Q 2 9 s d W 1 u c z E u e 0 N v b H V t b j U 4 L D U 3 f S Z x d W 9 0 O y w m c X V v d D t T Z W N 0 a W 9 u M S 9 k Z X R h a W w z N T Q z I C g x M C k v Q X V 0 b 1 J l b W 9 2 Z W R D b 2 x 1 b W 5 z M S 5 7 Q 2 9 s d W 1 u N T k s N T h 9 J n F 1 b 3 Q 7 L C Z x d W 9 0 O 1 N l Y 3 R p b 2 4 x L 2 R l d G F p b D M 1 N D M g K D E w K S 9 B d X R v U m V t b 3 Z l Z E N v b H V t b n M x L n t D b 2 x 1 b W 4 2 M C w 1 O X 0 m c X V v d D s s J n F 1 b 3 Q 7 U 2 V j d G l v b j E v Z G V 0 Y W l s M z U 0 M y A o M T A p L 0 F 1 d G 9 S Z W 1 v d m V k Q 2 9 s d W 1 u c z E u e 0 N v b H V t b j Y x L D Y w f S Z x d W 9 0 O y w m c X V v d D t T Z W N 0 a W 9 u M S 9 k Z X R h a W w z N T Q z I C g x M C k v Q X V 0 b 1 J l b W 9 2 Z W R D b 2 x 1 b W 5 z M S 5 7 Q 2 9 s d W 1 u N j I s N j F 9 J n F 1 b 3 Q 7 L C Z x d W 9 0 O 1 N l Y 3 R p b 2 4 x L 2 R l d G F p b D M 1 N D M g K D E w K S 9 B d X R v U m V t b 3 Z l Z E N v b H V t b n M x L n t D b 2 x 1 b W 4 2 M y w 2 M n 0 m c X V v d D s s J n F 1 b 3 Q 7 U 2 V j d G l v b j E v Z G V 0 Y W l s M z U 0 M y A o M T A p L 0 F 1 d G 9 S Z W 1 v d m V k Q 2 9 s d W 1 u c z E u e 0 N v b H V t b j Y 0 L D Y z f S Z x d W 9 0 O y w m c X V v d D t T Z W N 0 a W 9 u M S 9 k Z X R h a W w z N T Q z I C g x M C k v Q X V 0 b 1 J l b W 9 2 Z W R D b 2 x 1 b W 5 z M S 5 7 Q 2 9 s d W 1 u N j U s N j R 9 J n F 1 b 3 Q 7 L C Z x d W 9 0 O 1 N l Y 3 R p b 2 4 x L 2 R l d G F p b D M 1 N D M g K D E w K S 9 B d X R v U m V t b 3 Z l Z E N v b H V t b n M x L n t D b 2 x 1 b W 4 2 N i w 2 N X 0 m c X V v d D s s J n F 1 b 3 Q 7 U 2 V j d G l v b j E v Z G V 0 Y W l s M z U 0 M y A o M T A p L 0 F 1 d G 9 S Z W 1 v d m V k Q 2 9 s d W 1 u c z E u e 0 N v b H V t b j Y 3 L D Y 2 f S Z x d W 9 0 O y w m c X V v d D t T Z W N 0 a W 9 u M S 9 k Z X R h a W w z N T Q z I C g x M C k v Q X V 0 b 1 J l b W 9 2 Z W R D b 2 x 1 b W 5 z M S 5 7 Q 2 9 s d W 1 u N j g s N j d 9 J n F 1 b 3 Q 7 L C Z x d W 9 0 O 1 N l Y 3 R p b 2 4 x L 2 R l d G F p b D M 1 N D M g K D E w K S 9 B d X R v U m V t b 3 Z l Z E N v b H V t b n M x L n t D b 2 x 1 b W 4 2 O S w 2 O H 0 m c X V v d D s s J n F 1 b 3 Q 7 U 2 V j d G l v b j E v Z G V 0 Y W l s M z U 0 M y A o M T A p L 0 F 1 d G 9 S Z W 1 v d m V k Q 2 9 s d W 1 u c z E u e 0 N v b H V t b j c w L D Y 5 f S Z x d W 9 0 O y w m c X V v d D t T Z W N 0 a W 9 u M S 9 k Z X R h a W w z N T Q z I C g x M C k v Q X V 0 b 1 J l b W 9 2 Z W R D b 2 x 1 b W 5 z M S 5 7 Q 2 9 s d W 1 u N z E s N z B 9 J n F 1 b 3 Q 7 L C Z x d W 9 0 O 1 N l Y 3 R p b 2 4 x L 2 R l d G F p b D M 1 N D M g K D E w K S 9 B d X R v U m V t b 3 Z l Z E N v b H V t b n M x L n t D b 2 x 1 b W 4 3 M i w 3 M X 0 m c X V v d D s s J n F 1 b 3 Q 7 U 2 V j d G l v b j E v Z G V 0 Y W l s M z U 0 M y A o M T A p L 0 F 1 d G 9 S Z W 1 v d m V k Q 2 9 s d W 1 u c z E u e 0 N v b H V t b j c z L D c y f S Z x d W 9 0 O y w m c X V v d D t T Z W N 0 a W 9 u M S 9 k Z X R h a W w z N T Q z I C g x M C k v Q X V 0 b 1 J l b W 9 2 Z W R D b 2 x 1 b W 5 z M S 5 7 Q 2 9 s d W 1 u N z Q s N z N 9 J n F 1 b 3 Q 7 L C Z x d W 9 0 O 1 N l Y 3 R p b 2 4 x L 2 R l d G F p b D M 1 N D M g K D E w K S 9 B d X R v U m V t b 3 Z l Z E N v b H V t b n M x L n t D b 2 x 1 b W 4 3 N S w 3 N H 0 m c X V v d D s s J n F 1 b 3 Q 7 U 2 V j d G l v b j E v Z G V 0 Y W l s M z U 0 M y A o M T A p L 0 F 1 d G 9 S Z W 1 v d m V k Q 2 9 s d W 1 u c z E u e 0 N v b H V t b j c 2 L D c 1 f S Z x d W 9 0 O y w m c X V v d D t T Z W N 0 a W 9 u M S 9 k Z X R h a W w z N T Q z I C g x M C k v Q X V 0 b 1 J l b W 9 2 Z W R D b 2 x 1 b W 5 z M S 5 7 Q 2 9 s d W 1 u N z c s N z Z 9 J n F 1 b 3 Q 7 L C Z x d W 9 0 O 1 N l Y 3 R p b 2 4 x L 2 R l d G F p b D M 1 N D M g K D E w K S 9 B d X R v U m V t b 3 Z l Z E N v b H V t b n M x L n t D b 2 x 1 b W 4 3 O C w 3 N 3 0 m c X V v d D s s J n F 1 b 3 Q 7 U 2 V j d G l v b j E v Z G V 0 Y W l s M z U 0 M y A o M T A p L 0 F 1 d G 9 S Z W 1 v d m V k Q 2 9 s d W 1 u c z E u e 0 N v b H V t b j c 5 L D c 4 f S Z x d W 9 0 O y w m c X V v d D t T Z W N 0 a W 9 u M S 9 k Z X R h a W w z N T Q z I C g x M C k v Q X V 0 b 1 J l b W 9 2 Z W R D b 2 x 1 b W 5 z M S 5 7 Q 2 9 s d W 1 u O D A s N z l 9 J n F 1 b 3 Q 7 L C Z x d W 9 0 O 1 N l Y 3 R p b 2 4 x L 2 R l d G F p b D M 1 N D M g K D E w K S 9 B d X R v U m V t b 3 Z l Z E N v b H V t b n M x L n t D b 2 x 1 b W 4 4 M S w 4 M H 0 m c X V v d D s s J n F 1 b 3 Q 7 U 2 V j d G l v b j E v Z G V 0 Y W l s M z U 0 M y A o M T A p L 0 F 1 d G 9 S Z W 1 v d m V k Q 2 9 s d W 1 u c z E u e 0 N v b H V t b j g y L D g x f S Z x d W 9 0 O y w m c X V v d D t T Z W N 0 a W 9 u M S 9 k Z X R h a W w z N T Q z I C g x M C k v Q X V 0 b 1 J l b W 9 2 Z W R D b 2 x 1 b W 5 z M S 5 7 Q 2 9 s d W 1 u O D M s O D J 9 J n F 1 b 3 Q 7 L C Z x d W 9 0 O 1 N l Y 3 R p b 2 4 x L 2 R l d G F p b D M 1 N D M g K D E w K S 9 B d X R v U m V t b 3 Z l Z E N v b H V t b n M x L n t D b 2 x 1 b W 4 4 N C w 4 M 3 0 m c X V v d D s s J n F 1 b 3 Q 7 U 2 V j d G l v b j E v Z G V 0 Y W l s M z U 0 M y A o M T A p L 0 F 1 d G 9 S Z W 1 v d m V k Q 2 9 s d W 1 u c z E u e 0 N v b H V t b j g 1 L D g 0 f S Z x d W 9 0 O y w m c X V v d D t T Z W N 0 a W 9 u M S 9 k Z X R h a W w z N T Q z I C g x M C k v Q X V 0 b 1 J l b W 9 2 Z W R D b 2 x 1 b W 5 z M S 5 7 Q 2 9 s d W 1 u O D Y s O D V 9 J n F 1 b 3 Q 7 L C Z x d W 9 0 O 1 N l Y 3 R p b 2 4 x L 2 R l d G F p b D M 1 N D M g K D E w K S 9 B d X R v U m V t b 3 Z l Z E N v b H V t b n M x L n t D b 2 x 1 b W 4 4 N y w 4 N n 0 m c X V v d D s s J n F 1 b 3 Q 7 U 2 V j d G l v b j E v Z G V 0 Y W l s M z U 0 M y A o M T A p L 0 F 1 d G 9 S Z W 1 v d m V k Q 2 9 s d W 1 u c z E u e 0 N v b H V t b j g 4 L D g 3 f S Z x d W 9 0 O y w m c X V v d D t T Z W N 0 a W 9 u M S 9 k Z X R h a W w z N T Q z I C g x M C k v Q X V 0 b 1 J l b W 9 2 Z W R D b 2 x 1 b W 5 z M S 5 7 Q 2 9 s d W 1 u O D k s O D h 9 J n F 1 b 3 Q 7 L C Z x d W 9 0 O 1 N l Y 3 R p b 2 4 x L 2 R l d G F p b D M 1 N D M g K D E w K S 9 B d X R v U m V t b 3 Z l Z E N v b H V t b n M x L n t D b 2 x 1 b W 4 5 M C w 4 O X 0 m c X V v d D s s J n F 1 b 3 Q 7 U 2 V j d G l v b j E v Z G V 0 Y W l s M z U 0 M y A o M T A p L 0 F 1 d G 9 S Z W 1 v d m V k Q 2 9 s d W 1 u c z E u e 0 N v b H V t b j k x L D k w f S Z x d W 9 0 O y w m c X V v d D t T Z W N 0 a W 9 u M S 9 k Z X R h a W w z N T Q z I C g x M C k v Q X V 0 b 1 J l b W 9 2 Z W R D b 2 x 1 b W 5 z M S 5 7 Q 2 9 s d W 1 u O T I s O T F 9 J n F 1 b 3 Q 7 L C Z x d W 9 0 O 1 N l Y 3 R p b 2 4 x L 2 R l d G F p b D M 1 N D M g K D E w K S 9 B d X R v U m V t b 3 Z l Z E N v b H V t b n M x L n t D b 2 x 1 b W 4 5 M y w 5 M n 0 m c X V v d D s s J n F 1 b 3 Q 7 U 2 V j d G l v b j E v Z G V 0 Y W l s M z U 0 M y A o M T A p L 0 F 1 d G 9 S Z W 1 v d m V k Q 2 9 s d W 1 u c z E u e 0 N v b H V t b j k 0 L D k z f S Z x d W 9 0 O y w m c X V v d D t T Z W N 0 a W 9 u M S 9 k Z X R h a W w z N T Q z I C g x M C k v Q X V 0 b 1 J l b W 9 2 Z W R D b 2 x 1 b W 5 z M S 5 7 Q 2 9 s d W 1 u O T U s O T R 9 J n F 1 b 3 Q 7 L C Z x d W 9 0 O 1 N l Y 3 R p b 2 4 x L 2 R l d G F p b D M 1 N D M g K D E w K S 9 B d X R v U m V t b 3 Z l Z E N v b H V t b n M x L n t D b 2 x 1 b W 4 5 N i w 5 N X 0 m c X V v d D s s J n F 1 b 3 Q 7 U 2 V j d G l v b j E v Z G V 0 Y W l s M z U 0 M y A o M T A p L 0 F 1 d G 9 S Z W 1 v d m V k Q 2 9 s d W 1 u c z E u e 0 N v b H V t b j k 3 L D k 2 f S Z x d W 9 0 O y w m c X V v d D t T Z W N 0 a W 9 u M S 9 k Z X R h a W w z N T Q z I C g x M C k v Q X V 0 b 1 J l b W 9 2 Z W R D b 2 x 1 b W 5 z M S 5 7 Q 2 9 s d W 1 u O T g s O T d 9 J n F 1 b 3 Q 7 L C Z x d W 9 0 O 1 N l Y 3 R p b 2 4 x L 2 R l d G F p b D M 1 N D M g K D E w K S 9 B d X R v U m V t b 3 Z l Z E N v b H V t b n M x L n t D b 2 x 1 b W 4 5 O S w 5 O H 0 m c X V v d D s s J n F 1 b 3 Q 7 U 2 V j d G l v b j E v Z G V 0 Y W l s M z U 0 M y A o M T A p L 0 F 1 d G 9 S Z W 1 v d m V k Q 2 9 s d W 1 u c z E u e 0 N v b H V t b j E w M C w 5 O X 0 m c X V v d D s s J n F 1 b 3 Q 7 U 2 V j d G l v b j E v Z G V 0 Y W l s M z U 0 M y A o M T A p L 0 F 1 d G 9 S Z W 1 v d m V k Q 2 9 s d W 1 u c z E u e 0 N v b H V t b j E w M S w x M D B 9 J n F 1 b 3 Q 7 L C Z x d W 9 0 O 1 N l Y 3 R p b 2 4 x L 2 R l d G F p b D M 1 N D M g K D E w K S 9 B d X R v U m V t b 3 Z l Z E N v b H V t b n M x L n t D b 2 x 1 b W 4 x M D I s M T A x f S Z x d W 9 0 O y w m c X V v d D t T Z W N 0 a W 9 u M S 9 k Z X R h a W w z N T Q z I C g x M C k v Q X V 0 b 1 J l b W 9 2 Z W R D b 2 x 1 b W 5 z M S 5 7 Q 2 9 s d W 1 u M T A z L D E w M n 0 m c X V v d D s s J n F 1 b 3 Q 7 U 2 V j d G l v b j E v Z G V 0 Y W l s M z U 0 M y A o M T A p L 0 F 1 d G 9 S Z W 1 v d m V k Q 2 9 s d W 1 u c z E u e 0 N v b H V t b j E w N C w x M D N 9 J n F 1 b 3 Q 7 L C Z x d W 9 0 O 1 N l Y 3 R p b 2 4 x L 2 R l d G F p b D M 1 N D M g K D E w K S 9 B d X R v U m V t b 3 Z l Z E N v b H V t b n M x L n t D b 2 x 1 b W 4 x M D U s M T A 0 f S Z x d W 9 0 O y w m c X V v d D t T Z W N 0 a W 9 u M S 9 k Z X R h a W w z N T Q z I C g x M C k v Q X V 0 b 1 J l b W 9 2 Z W R D b 2 x 1 b W 5 z M S 5 7 Q 2 9 s d W 1 u M T A 2 L D E w N X 0 m c X V v d D s s J n F 1 b 3 Q 7 U 2 V j d G l v b j E v Z G V 0 Y W l s M z U 0 M y A o M T A p L 0 F 1 d G 9 S Z W 1 v d m V k Q 2 9 s d W 1 u c z E u e 0 N v b H V t b j E w N y w x M D Z 9 J n F 1 b 3 Q 7 L C Z x d W 9 0 O 1 N l Y 3 R p b 2 4 x L 2 R l d G F p b D M 1 N D M g K D E w K S 9 B d X R v U m V t b 3 Z l Z E N v b H V t b n M x L n t D b 2 x 1 b W 4 x M D g s M T A 3 f S Z x d W 9 0 O y w m c X V v d D t T Z W N 0 a W 9 u M S 9 k Z X R h a W w z N T Q z I C g x M C k v Q X V 0 b 1 J l b W 9 2 Z W R D b 2 x 1 b W 5 z M S 5 7 Q 2 9 s d W 1 u M T A 5 L D E w O H 0 m c X V v d D s s J n F 1 b 3 Q 7 U 2 V j d G l v b j E v Z G V 0 Y W l s M z U 0 M y A o M T A p L 0 F 1 d G 9 S Z W 1 v d m V k Q 2 9 s d W 1 u c z E u e 0 N v b H V t b j E x M C w x M D l 9 J n F 1 b 3 Q 7 L C Z x d W 9 0 O 1 N l Y 3 R p b 2 4 x L 2 R l d G F p b D M 1 N D M g K D E w K S 9 B d X R v U m V t b 3 Z l Z E N v b H V t b n M x L n t D b 2 x 1 b W 4 x M T E s M T E w f S Z x d W 9 0 O y w m c X V v d D t T Z W N 0 a W 9 u M S 9 k Z X R h a W w z N T Q z I C g x M C k v Q X V 0 b 1 J l b W 9 2 Z W R D b 2 x 1 b W 5 z M S 5 7 Q 2 9 s d W 1 u M T E y L D E x M X 0 m c X V v d D s s J n F 1 b 3 Q 7 U 2 V j d G l v b j E v Z G V 0 Y W l s M z U 0 M y A o M T A p L 0 F 1 d G 9 S Z W 1 v d m V k Q 2 9 s d W 1 u c z E u e 0 N v b H V t b j E x M y w x M T J 9 J n F 1 b 3 Q 7 L C Z x d W 9 0 O 1 N l Y 3 R p b 2 4 x L 2 R l d G F p b D M 1 N D M g K D E w K S 9 B d X R v U m V t b 3 Z l Z E N v b H V t b n M x L n t D b 2 x 1 b W 4 x M T Q s M T E z f S Z x d W 9 0 O y w m c X V v d D t T Z W N 0 a W 9 u M S 9 k Z X R h a W w z N T Q z I C g x M C k v Q X V 0 b 1 J l b W 9 2 Z W R D b 2 x 1 b W 5 z M S 5 7 Q 2 9 s d W 1 u M T E 1 L D E x N H 0 m c X V v d D s s J n F 1 b 3 Q 7 U 2 V j d G l v b j E v Z G V 0 Y W l s M z U 0 M y A o M T A p L 0 F 1 d G 9 S Z W 1 v d m V k Q 2 9 s d W 1 u c z E u e 0 N v b H V t b j E x N i w x M T V 9 J n F 1 b 3 Q 7 L C Z x d W 9 0 O 1 N l Y 3 R p b 2 4 x L 2 R l d G F p b D M 1 N D M g K D E w K S 9 B d X R v U m V t b 3 Z l Z E N v b H V t b n M x L n t D b 2 x 1 b W 4 x M T c s M T E 2 f S Z x d W 9 0 O y w m c X V v d D t T Z W N 0 a W 9 u M S 9 k Z X R h a W w z N T Q z I C g x M C k v Q X V 0 b 1 J l b W 9 2 Z W R D b 2 x 1 b W 5 z M S 5 7 Q 2 9 s d W 1 u M T E 4 L D E x N 3 0 m c X V v d D s s J n F 1 b 3 Q 7 U 2 V j d G l v b j E v Z G V 0 Y W l s M z U 0 M y A o M T A p L 0 F 1 d G 9 S Z W 1 v d m V k Q 2 9 s d W 1 u c z E u e 0 N v b H V t b j E x O S w x M T h 9 J n F 1 b 3 Q 7 L C Z x d W 9 0 O 1 N l Y 3 R p b 2 4 x L 2 R l d G F p b D M 1 N D M g K D E w K S 9 B d X R v U m V t b 3 Z l Z E N v b H V t b n M x L n t D b 2 x 1 b W 4 x M j A s M T E 5 f S Z x d W 9 0 O y w m c X V v d D t T Z W N 0 a W 9 u M S 9 k Z X R h a W w z N T Q z I C g x M C k v Q X V 0 b 1 J l b W 9 2 Z W R D b 2 x 1 b W 5 z M S 5 7 Q 2 9 s d W 1 u M T I x L D E y M H 0 m c X V v d D s s J n F 1 b 3 Q 7 U 2 V j d G l v b j E v Z G V 0 Y W l s M z U 0 M y A o M T A p L 0 F 1 d G 9 S Z W 1 v d m V k Q 2 9 s d W 1 u c z E u e 0 N v b H V t b j E y M i w x M j F 9 J n F 1 b 3 Q 7 L C Z x d W 9 0 O 1 N l Y 3 R p b 2 4 x L 2 R l d G F p b D M 1 N D M g K D E w K S 9 B d X R v U m V t b 3 Z l Z E N v b H V t b n M x L n t D b 2 x 1 b W 4 x M j M s M T I y f S Z x d W 9 0 O y w m c X V v d D t T Z W N 0 a W 9 u M S 9 k Z X R h a W w z N T Q z I C g x M C k v Q X V 0 b 1 J l b W 9 2 Z W R D b 2 x 1 b W 5 z M S 5 7 Q 2 9 s d W 1 u M T I 0 L D E y M 3 0 m c X V v d D s s J n F 1 b 3 Q 7 U 2 V j d G l v b j E v Z G V 0 Y W l s M z U 0 M y A o M T A p L 0 F 1 d G 9 S Z W 1 v d m V k Q 2 9 s d W 1 u c z E u e 0 N v b H V t b j E y N S w x M j R 9 J n F 1 b 3 Q 7 L C Z x d W 9 0 O 1 N l Y 3 R p b 2 4 x L 2 R l d G F p b D M 1 N D M g K D E w K S 9 B d X R v U m V t b 3 Z l Z E N v b H V t b n M x L n t D b 2 x 1 b W 4 x M j Y s M T I 1 f S Z x d W 9 0 O y w m c X V v d D t T Z W N 0 a W 9 u M S 9 k Z X R h a W w z N T Q z I C g x M C k v Q X V 0 b 1 J l b W 9 2 Z W R D b 2 x 1 b W 5 z M S 5 7 Q 2 9 s d W 1 u M T I 3 L D E y N n 0 m c X V v d D s s J n F 1 b 3 Q 7 U 2 V j d G l v b j E v Z G V 0 Y W l s M z U 0 M y A o M T A p L 0 F 1 d G 9 S Z W 1 v d m V k Q 2 9 s d W 1 u c z E u e 0 N v b H V t b j E y O C w x M j d 9 J n F 1 b 3 Q 7 L C Z x d W 9 0 O 1 N l Y 3 R p b 2 4 x L 2 R l d G F p b D M 1 N D M g K D E w K S 9 B d X R v U m V t b 3 Z l Z E N v b H V t b n M x L n t D b 2 x 1 b W 4 x M j k s M T I 4 f S Z x d W 9 0 O y w m c X V v d D t T Z W N 0 a W 9 u M S 9 k Z X R h a W w z N T Q z I C g x M C k v Q X V 0 b 1 J l b W 9 2 Z W R D b 2 x 1 b W 5 z M S 5 7 Q 2 9 s d W 1 u M T M w L D E y O X 0 m c X V v d D s s J n F 1 b 3 Q 7 U 2 V j d G l v b j E v Z G V 0 Y W l s M z U 0 M y A o M T A p L 0 F 1 d G 9 S Z W 1 v d m V k Q 2 9 s d W 1 u c z E u e 0 N v b H V t b j E z M S w x M z B 9 J n F 1 b 3 Q 7 L C Z x d W 9 0 O 1 N l Y 3 R p b 2 4 x L 2 R l d G F p b D M 1 N D M g K D E w K S 9 B d X R v U m V t b 3 Z l Z E N v b H V t b n M x L n t D b 2 x 1 b W 4 x M z I s M T M x f S Z x d W 9 0 O y w m c X V v d D t T Z W N 0 a W 9 u M S 9 k Z X R h a W w z N T Q z I C g x M C k v Q X V 0 b 1 J l b W 9 2 Z W R D b 2 x 1 b W 5 z M S 5 7 Q 2 9 s d W 1 u M T M z L D E z M n 0 m c X V v d D s s J n F 1 b 3 Q 7 U 2 V j d G l v b j E v Z G V 0 Y W l s M z U 0 M y A o M T A p L 0 F 1 d G 9 S Z W 1 v d m V k Q 2 9 s d W 1 u c z E u e 0 N v b H V t b j E z N C w x M z N 9 J n F 1 b 3 Q 7 L C Z x d W 9 0 O 1 N l Y 3 R p b 2 4 x L 2 R l d G F p b D M 1 N D M g K D E w K S 9 B d X R v U m V t b 3 Z l Z E N v b H V t b n M x L n t D b 2 x 1 b W 4 x M z U s M T M 0 f S Z x d W 9 0 O y w m c X V v d D t T Z W N 0 a W 9 u M S 9 k Z X R h a W w z N T Q z I C g x M C k v Q X V 0 b 1 J l b W 9 2 Z W R D b 2 x 1 b W 5 z M S 5 7 Q 2 9 s d W 1 u M T M 2 L D E z N X 0 m c X V v d D s s J n F 1 b 3 Q 7 U 2 V j d G l v b j E v Z G V 0 Y W l s M z U 0 M y A o M T A p L 0 F 1 d G 9 S Z W 1 v d m V k Q 2 9 s d W 1 u c z E u e 0 N v b H V t b j E z N y w x M z Z 9 J n F 1 b 3 Q 7 L C Z x d W 9 0 O 1 N l Y 3 R p b 2 4 x L 2 R l d G F p b D M 1 N D M g K D E w K S 9 B d X R v U m V t b 3 Z l Z E N v b H V t b n M x L n t D b 2 x 1 b W 4 x M z g s M T M 3 f S Z x d W 9 0 O y w m c X V v d D t T Z W N 0 a W 9 u M S 9 k Z X R h a W w z N T Q z I C g x M C k v Q X V 0 b 1 J l b W 9 2 Z W R D b 2 x 1 b W 5 z M S 5 7 Q 2 9 s d W 1 u M T M 5 L D E z O H 0 m c X V v d D s s J n F 1 b 3 Q 7 U 2 V j d G l v b j E v Z G V 0 Y W l s M z U 0 M y A o M T A p L 0 F 1 d G 9 S Z W 1 v d m V k Q 2 9 s d W 1 u c z E u e 0 N v b H V t b j E 0 M C w x M z l 9 J n F 1 b 3 Q 7 L C Z x d W 9 0 O 1 N l Y 3 R p b 2 4 x L 2 R l d G F p b D M 1 N D M g K D E w K S 9 B d X R v U m V t b 3 Z l Z E N v b H V t b n M x L n t D b 2 x 1 b W 4 x N D E s M T Q w f S Z x d W 9 0 O y w m c X V v d D t T Z W N 0 a W 9 u M S 9 k Z X R h a W w z N T Q z I C g x M C k v Q X V 0 b 1 J l b W 9 2 Z W R D b 2 x 1 b W 5 z M S 5 7 Q 2 9 s d W 1 u M T Q y L D E 0 M X 0 m c X V v d D s s J n F 1 b 3 Q 7 U 2 V j d G l v b j E v Z G V 0 Y W l s M z U 0 M y A o M T A p L 0 F 1 d G 9 S Z W 1 v d m V k Q 2 9 s d W 1 u c z E u e 0 N v b H V t b j E 0 M y w x N D J 9 J n F 1 b 3 Q 7 L C Z x d W 9 0 O 1 N l Y 3 R p b 2 4 x L 2 R l d G F p b D M 1 N D M g K D E w K S 9 B d X R v U m V t b 3 Z l Z E N v b H V t b n M x L n t D b 2 x 1 b W 4 x N D Q s M T Q z f S Z x d W 9 0 O y w m c X V v d D t T Z W N 0 a W 9 u M S 9 k Z X R h a W w z N T Q z I C g x M C k v Q X V 0 b 1 J l b W 9 2 Z W R D b 2 x 1 b W 5 z M S 5 7 Q 2 9 s d W 1 u M T Q 1 L D E 0 N H 0 m c X V v d D s s J n F 1 b 3 Q 7 U 2 V j d G l v b j E v Z G V 0 Y W l s M z U 0 M y A o M T A p L 0 F 1 d G 9 S Z W 1 v d m V k Q 2 9 s d W 1 u c z E u e 0 N v b H V t b j E 0 N i w x N D V 9 J n F 1 b 3 Q 7 L C Z x d W 9 0 O 1 N l Y 3 R p b 2 4 x L 2 R l d G F p b D M 1 N D M g K D E w K S 9 B d X R v U m V t b 3 Z l Z E N v b H V t b n M x L n t D b 2 x 1 b W 4 x N D c s M T Q 2 f S Z x d W 9 0 O y w m c X V v d D t T Z W N 0 a W 9 u M S 9 k Z X R h a W w z N T Q z I C g x M C k v Q X V 0 b 1 J l b W 9 2 Z W R D b 2 x 1 b W 5 z M S 5 7 Q 2 9 s d W 1 u M T Q 4 L D E 0 N 3 0 m c X V v d D s s J n F 1 b 3 Q 7 U 2 V j d G l v b j E v Z G V 0 Y W l s M z U 0 M y A o M T A p L 0 F 1 d G 9 S Z W 1 v d m V k Q 2 9 s d W 1 u c z E u e 0 N v b H V t b j E 0 O S w x N D h 9 J n F 1 b 3 Q 7 L C Z x d W 9 0 O 1 N l Y 3 R p b 2 4 x L 2 R l d G F p b D M 1 N D M g K D E w K S 9 B d X R v U m V t b 3 Z l Z E N v b H V t b n M x L n t D b 2 x 1 b W 4 x N T A s M T Q 5 f S Z x d W 9 0 O y w m c X V v d D t T Z W N 0 a W 9 u M S 9 k Z X R h a W w z N T Q z I C g x M C k v Q X V 0 b 1 J l b W 9 2 Z W R D b 2 x 1 b W 5 z M S 5 7 Q 2 9 s d W 1 u M T U x L D E 1 M H 0 m c X V v d D s s J n F 1 b 3 Q 7 U 2 V j d G l v b j E v Z G V 0 Y W l s M z U 0 M y A o M T A p L 0 F 1 d G 9 S Z W 1 v d m V k Q 2 9 s d W 1 u c z E u e 0 N v b H V t b j E 1 M i w x N T F 9 J n F 1 b 3 Q 7 L C Z x d W 9 0 O 1 N l Y 3 R p b 2 4 x L 2 R l d G F p b D M 1 N D M g K D E w K S 9 B d X R v U m V t b 3 Z l Z E N v b H V t b n M x L n t D b 2 x 1 b W 4 x N T M s M T U y f S Z x d W 9 0 O y w m c X V v d D t T Z W N 0 a W 9 u M S 9 k Z X R h a W w z N T Q z I C g x M C k v Q X V 0 b 1 J l b W 9 2 Z W R D b 2 x 1 b W 5 z M S 5 7 Q 2 9 s d W 1 u M T U 0 L D E 1 M 3 0 m c X V v d D s s J n F 1 b 3 Q 7 U 2 V j d G l v b j E v Z G V 0 Y W l s M z U 0 M y A o M T A p L 0 F 1 d G 9 S Z W 1 v d m V k Q 2 9 s d W 1 u c z E u e 0 N v b H V t b j E 1 N S w x N T R 9 J n F 1 b 3 Q 7 L C Z x d W 9 0 O 1 N l Y 3 R p b 2 4 x L 2 R l d G F p b D M 1 N D M g K D E w K S 9 B d X R v U m V t b 3 Z l Z E N v b H V t b n M x L n t D b 2 x 1 b W 4 x N T Y s M T U 1 f S Z x d W 9 0 O y w m c X V v d D t T Z W N 0 a W 9 u M S 9 k Z X R h a W w z N T Q z I C g x M C k v Q X V 0 b 1 J l b W 9 2 Z W R D b 2 x 1 b W 5 z M S 5 7 Q 2 9 s d W 1 u M T U 3 L D E 1 N n 0 m c X V v d D s s J n F 1 b 3 Q 7 U 2 V j d G l v b j E v Z G V 0 Y W l s M z U 0 M y A o M T A p L 0 F 1 d G 9 S Z W 1 v d m V k Q 2 9 s d W 1 u c z E u e 0 N v b H V t b j E 1 O C w x N T d 9 J n F 1 b 3 Q 7 L C Z x d W 9 0 O 1 N l Y 3 R p b 2 4 x L 2 R l d G F p b D M 1 N D M g K D E w K S 9 B d X R v U m V t b 3 Z l Z E N v b H V t b n M x L n t D b 2 x 1 b W 4 x N T k s M T U 4 f S Z x d W 9 0 O y w m c X V v d D t T Z W N 0 a W 9 u M S 9 k Z X R h a W w z N T Q z I C g x M C k v Q X V 0 b 1 J l b W 9 2 Z W R D b 2 x 1 b W 5 z M S 5 7 Q 2 9 s d W 1 u M T Y w L D E 1 O X 0 m c X V v d D s s J n F 1 b 3 Q 7 U 2 V j d G l v b j E v Z G V 0 Y W l s M z U 0 M y A o M T A p L 0 F 1 d G 9 S Z W 1 v d m V k Q 2 9 s d W 1 u c z E u e 0 N v b H V t b j E 2 M S w x N j B 9 J n F 1 b 3 Q 7 L C Z x d W 9 0 O 1 N l Y 3 R p b 2 4 x L 2 R l d G F p b D M 1 N D M g K D E w K S 9 B d X R v U m V t b 3 Z l Z E N v b H V t b n M x L n t D b 2 x 1 b W 4 x N j I s M T Y x f S Z x d W 9 0 O y w m c X V v d D t T Z W N 0 a W 9 u M S 9 k Z X R h a W w z N T Q z I C g x M C k v Q X V 0 b 1 J l b W 9 2 Z W R D b 2 x 1 b W 5 z M S 5 7 Q 2 9 s d W 1 u M T Y z L D E 2 M n 0 m c X V v d D s s J n F 1 b 3 Q 7 U 2 V j d G l v b j E v Z G V 0 Y W l s M z U 0 M y A o M T A p L 0 F 1 d G 9 S Z W 1 v d m V k Q 2 9 s d W 1 u c z E u e 0 N v b H V t b j E 2 N C w x N j N 9 J n F 1 b 3 Q 7 L C Z x d W 9 0 O 1 N l Y 3 R p b 2 4 x L 2 R l d G F p b D M 1 N D M g K D E w K S 9 B d X R v U m V t b 3 Z l Z E N v b H V t b n M x L n t D b 2 x 1 b W 4 x N j U s M T Y 0 f S Z x d W 9 0 O y w m c X V v d D t T Z W N 0 a W 9 u M S 9 k Z X R h a W w z N T Q z I C g x M C k v Q X V 0 b 1 J l b W 9 2 Z W R D b 2 x 1 b W 5 z M S 5 7 Q 2 9 s d W 1 u M T Y 2 L D E 2 N X 0 m c X V v d D s s J n F 1 b 3 Q 7 U 2 V j d G l v b j E v Z G V 0 Y W l s M z U 0 M y A o M T A p L 0 F 1 d G 9 S Z W 1 v d m V k Q 2 9 s d W 1 u c z E u e 0 N v b H V t b j E 2 N y w x N j Z 9 J n F 1 b 3 Q 7 L C Z x d W 9 0 O 1 N l Y 3 R p b 2 4 x L 2 R l d G F p b D M 1 N D M g K D E w K S 9 B d X R v U m V t b 3 Z l Z E N v b H V t b n M x L n t D b 2 x 1 b W 4 x N j g s M T Y 3 f S Z x d W 9 0 O y w m c X V v d D t T Z W N 0 a W 9 u M S 9 k Z X R h a W w z N T Q z I C g x M C k v Q X V 0 b 1 J l b W 9 2 Z W R D b 2 x 1 b W 5 z M S 5 7 Q 2 9 s d W 1 u M T Y 5 L D E 2 O H 0 m c X V v d D s s J n F 1 b 3 Q 7 U 2 V j d G l v b j E v Z G V 0 Y W l s M z U 0 M y A o M T A p L 0 F 1 d G 9 S Z W 1 v d m V k Q 2 9 s d W 1 u c z E u e 0 N v b H V t b j E 3 M C w x N j l 9 J n F 1 b 3 Q 7 L C Z x d W 9 0 O 1 N l Y 3 R p b 2 4 x L 2 R l d G F p b D M 1 N D M g K D E w K S 9 B d X R v U m V t b 3 Z l Z E N v b H V t b n M x L n t D b 2 x 1 b W 4 x N z E s M T c w f S Z x d W 9 0 O y w m c X V v d D t T Z W N 0 a W 9 u M S 9 k Z X R h a W w z N T Q z I C g x M C k v Q X V 0 b 1 J l b W 9 2 Z W R D b 2 x 1 b W 5 z M S 5 7 Q 2 9 s d W 1 u M T c y L D E 3 M X 0 m c X V v d D s s J n F 1 b 3 Q 7 U 2 V j d G l v b j E v Z G V 0 Y W l s M z U 0 M y A o M T A p L 0 F 1 d G 9 S Z W 1 v d m V k Q 2 9 s d W 1 u c z E u e 0 N v b H V t b j E 3 M y w x N z J 9 J n F 1 b 3 Q 7 L C Z x d W 9 0 O 1 N l Y 3 R p b 2 4 x L 2 R l d G F p b D M 1 N D M g K D E w K S 9 B d X R v U m V t b 3 Z l Z E N v b H V t b n M x L n t D b 2 x 1 b W 4 x N z Q s M T c z f S Z x d W 9 0 O y w m c X V v d D t T Z W N 0 a W 9 u M S 9 k Z X R h a W w z N T Q z I C g x M C k v Q X V 0 b 1 J l b W 9 2 Z W R D b 2 x 1 b W 5 z M S 5 7 Q 2 9 s d W 1 u M T c 1 L D E 3 N H 0 m c X V v d D s s J n F 1 b 3 Q 7 U 2 V j d G l v b j E v Z G V 0 Y W l s M z U 0 M y A o M T A p L 0 F 1 d G 9 S Z W 1 v d m V k Q 2 9 s d W 1 u c z E u e 0 N v b H V t b j E 3 N i w x N z V 9 J n F 1 b 3 Q 7 L C Z x d W 9 0 O 1 N l Y 3 R p b 2 4 x L 2 R l d G F p b D M 1 N D M g K D E w K S 9 B d X R v U m V t b 3 Z l Z E N v b H V t b n M x L n t D b 2 x 1 b W 4 x N z c s M T c 2 f S Z x d W 9 0 O y w m c X V v d D t T Z W N 0 a W 9 u M S 9 k Z X R h a W w z N T Q z I C g x M C k v Q X V 0 b 1 J l b W 9 2 Z W R D b 2 x 1 b W 5 z M S 5 7 Q 2 9 s d W 1 u M T c 4 L D E 3 N 3 0 m c X V v d D s s J n F 1 b 3 Q 7 U 2 V j d G l v b j E v Z G V 0 Y W l s M z U 0 M y A o M T A p L 0 F 1 d G 9 S Z W 1 v d m V k Q 2 9 s d W 1 u c z E u e 0 N v b H V t b j E 3 O S w x N z h 9 J n F 1 b 3 Q 7 L C Z x d W 9 0 O 1 N l Y 3 R p b 2 4 x L 2 R l d G F p b D M 1 N D M g K D E w K S 9 B d X R v U m V t b 3 Z l Z E N v b H V t b n M x L n t D b 2 x 1 b W 4 x O D A s M T c 5 f S Z x d W 9 0 O y w m c X V v d D t T Z W N 0 a W 9 u M S 9 k Z X R h a W w z N T Q z I C g x M C k v Q X V 0 b 1 J l b W 9 2 Z W R D b 2 x 1 b W 5 z M S 5 7 Q 2 9 s d W 1 u M T g x L D E 4 M H 0 m c X V v d D s s J n F 1 b 3 Q 7 U 2 V j d G l v b j E v Z G V 0 Y W l s M z U 0 M y A o M T A p L 0 F 1 d G 9 S Z W 1 v d m V k Q 2 9 s d W 1 u c z E u e 0 N v b H V t b j E 4 M i w x O D F 9 J n F 1 b 3 Q 7 L C Z x d W 9 0 O 1 N l Y 3 R p b 2 4 x L 2 R l d G F p b D M 1 N D M g K D E w K S 9 B d X R v U m V t b 3 Z l Z E N v b H V t b n M x L n t D b 2 x 1 b W 4 x O D M s M T g y f S Z x d W 9 0 O y w m c X V v d D t T Z W N 0 a W 9 u M S 9 k Z X R h a W w z N T Q z I C g x M C k v Q X V 0 b 1 J l b W 9 2 Z W R D b 2 x 1 b W 5 z M S 5 7 Q 2 9 s d W 1 u M T g 0 L D E 4 M 3 0 m c X V v d D s s J n F 1 b 3 Q 7 U 2 V j d G l v b j E v Z G V 0 Y W l s M z U 0 M y A o M T A p L 0 F 1 d G 9 S Z W 1 v d m V k Q 2 9 s d W 1 u c z E u e 0 N v b H V t b j E 4 N S w x O D R 9 J n F 1 b 3 Q 7 L C Z x d W 9 0 O 1 N l Y 3 R p b 2 4 x L 2 R l d G F p b D M 1 N D M g K D E w K S 9 B d X R v U m V t b 3 Z l Z E N v b H V t b n M x L n t D b 2 x 1 b W 4 x O D Y s M T g 1 f S Z x d W 9 0 O y w m c X V v d D t T Z W N 0 a W 9 u M S 9 k Z X R h a W w z N T Q z I C g x M C k v Q X V 0 b 1 J l b W 9 2 Z W R D b 2 x 1 b W 5 z M S 5 7 Q 2 9 s d W 1 u M T g 3 L D E 4 N n 0 m c X V v d D s s J n F 1 b 3 Q 7 U 2 V j d G l v b j E v Z G V 0 Y W l s M z U 0 M y A o M T A p L 0 F 1 d G 9 S Z W 1 v d m V k Q 2 9 s d W 1 u c z E u e 0 N v b H V t b j E 4 O C w x O D d 9 J n F 1 b 3 Q 7 L C Z x d W 9 0 O 1 N l Y 3 R p b 2 4 x L 2 R l d G F p b D M 1 N D M g K D E w K S 9 B d X R v U m V t b 3 Z l Z E N v b H V t b n M x L n t D b 2 x 1 b W 4 x O D k s M T g 4 f S Z x d W 9 0 O y w m c X V v d D t T Z W N 0 a W 9 u M S 9 k Z X R h a W w z N T Q z I C g x M C k v Q X V 0 b 1 J l b W 9 2 Z W R D b 2 x 1 b W 5 z M S 5 7 Q 2 9 s d W 1 u M T k w L D E 4 O X 0 m c X V v d D s s J n F 1 b 3 Q 7 U 2 V j d G l v b j E v Z G V 0 Y W l s M z U 0 M y A o M T A p L 0 F 1 d G 9 S Z W 1 v d m V k Q 2 9 s d W 1 u c z E u e 0 N v b H V t b j E 5 M S w x O T B 9 J n F 1 b 3 Q 7 L C Z x d W 9 0 O 1 N l Y 3 R p b 2 4 x L 2 R l d G F p b D M 1 N D M g K D E w K S 9 B d X R v U m V t b 3 Z l Z E N v b H V t b n M x L n t D b 2 x 1 b W 4 x O T I s M T k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0 Y W l s M z U 0 M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M z U 0 M y U y M C g x M C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G F p b D M 1 N D M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0 Y W l s M z U 0 M 1 9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B U M j I 6 M T I 6 M z E u M T I 2 O T Q y M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R h a W w z N T Q z I C g x M S k v Q X V 0 b 1 J l b W 9 2 Z W R D b 2 x 1 b W 5 z M S 5 7 Q 2 9 s d W 1 u M S w w f S Z x d W 9 0 O y w m c X V v d D t T Z W N 0 a W 9 u M S 9 k Z X R h a W w z N T Q z I C g x M S k v Q X V 0 b 1 J l b W 9 2 Z W R D b 2 x 1 b W 5 z M S 5 7 Q 2 9 s d W 1 u M i w x f S Z x d W 9 0 O y w m c X V v d D t T Z W N 0 a W 9 u M S 9 k Z X R h a W w z N T Q z I C g x M S k v Q X V 0 b 1 J l b W 9 2 Z W R D b 2 x 1 b W 5 z M S 5 7 Q 2 9 s d W 1 u M y w y f S Z x d W 9 0 O y w m c X V v d D t T Z W N 0 a W 9 u M S 9 k Z X R h a W w z N T Q z I C g x M S k v Q X V 0 b 1 J l b W 9 2 Z W R D b 2 x 1 b W 5 z M S 5 7 Q 2 9 s d W 1 u N C w z f S Z x d W 9 0 O y w m c X V v d D t T Z W N 0 a W 9 u M S 9 k Z X R h a W w z N T Q z I C g x M S k v Q X V 0 b 1 J l b W 9 2 Z W R D b 2 x 1 b W 5 z M S 5 7 Q 2 9 s d W 1 u N S w 0 f S Z x d W 9 0 O y w m c X V v d D t T Z W N 0 a W 9 u M S 9 k Z X R h a W w z N T Q z I C g x M S k v Q X V 0 b 1 J l b W 9 2 Z W R D b 2 x 1 b W 5 z M S 5 7 Q 2 9 s d W 1 u N i w 1 f S Z x d W 9 0 O y w m c X V v d D t T Z W N 0 a W 9 u M S 9 k Z X R h a W w z N T Q z I C g x M S k v Q X V 0 b 1 J l b W 9 2 Z W R D b 2 x 1 b W 5 z M S 5 7 Q 2 9 s d W 1 u N y w 2 f S Z x d W 9 0 O y w m c X V v d D t T Z W N 0 a W 9 u M S 9 k Z X R h a W w z N T Q z I C g x M S k v Q X V 0 b 1 J l b W 9 2 Z W R D b 2 x 1 b W 5 z M S 5 7 Q 2 9 s d W 1 u O C w 3 f S Z x d W 9 0 O y w m c X V v d D t T Z W N 0 a W 9 u M S 9 k Z X R h a W w z N T Q z I C g x M S k v Q X V 0 b 1 J l b W 9 2 Z W R D b 2 x 1 b W 5 z M S 5 7 Q 2 9 s d W 1 u O S w 4 f S Z x d W 9 0 O y w m c X V v d D t T Z W N 0 a W 9 u M S 9 k Z X R h a W w z N T Q z I C g x M S k v Q X V 0 b 1 J l b W 9 2 Z W R D b 2 x 1 b W 5 z M S 5 7 Q 2 9 s d W 1 u M T A s O X 0 m c X V v d D s s J n F 1 b 3 Q 7 U 2 V j d G l v b j E v Z G V 0 Y W l s M z U 0 M y A o M T E p L 0 F 1 d G 9 S Z W 1 v d m V k Q 2 9 s d W 1 u c z E u e 0 N v b H V t b j E x L D E w f S Z x d W 9 0 O y w m c X V v d D t T Z W N 0 a W 9 u M S 9 k Z X R h a W w z N T Q z I C g x M S k v Q X V 0 b 1 J l b W 9 2 Z W R D b 2 x 1 b W 5 z M S 5 7 Q 2 9 s d W 1 u M T I s M T F 9 J n F 1 b 3 Q 7 L C Z x d W 9 0 O 1 N l Y 3 R p b 2 4 x L 2 R l d G F p b D M 1 N D M g K D E x K S 9 B d X R v U m V t b 3 Z l Z E N v b H V t b n M x L n t D b 2 x 1 b W 4 x M y w x M n 0 m c X V v d D s s J n F 1 b 3 Q 7 U 2 V j d G l v b j E v Z G V 0 Y W l s M z U 0 M y A o M T E p L 0 F 1 d G 9 S Z W 1 v d m V k Q 2 9 s d W 1 u c z E u e 0 N v b H V t b j E 0 L D E z f S Z x d W 9 0 O y w m c X V v d D t T Z W N 0 a W 9 u M S 9 k Z X R h a W w z N T Q z I C g x M S k v Q X V 0 b 1 J l b W 9 2 Z W R D b 2 x 1 b W 5 z M S 5 7 Q 2 9 s d W 1 u M T U s M T R 9 J n F 1 b 3 Q 7 L C Z x d W 9 0 O 1 N l Y 3 R p b 2 4 x L 2 R l d G F p b D M 1 N D M g K D E x K S 9 B d X R v U m V t b 3 Z l Z E N v b H V t b n M x L n t D b 2 x 1 b W 4 x N i w x N X 0 m c X V v d D s s J n F 1 b 3 Q 7 U 2 V j d G l v b j E v Z G V 0 Y W l s M z U 0 M y A o M T E p L 0 F 1 d G 9 S Z W 1 v d m V k Q 2 9 s d W 1 u c z E u e 0 N v b H V t b j E 3 L D E 2 f S Z x d W 9 0 O y w m c X V v d D t T Z W N 0 a W 9 u M S 9 k Z X R h a W w z N T Q z I C g x M S k v Q X V 0 b 1 J l b W 9 2 Z W R D b 2 x 1 b W 5 z M S 5 7 Q 2 9 s d W 1 u M T g s M T d 9 J n F 1 b 3 Q 7 L C Z x d W 9 0 O 1 N l Y 3 R p b 2 4 x L 2 R l d G F p b D M 1 N D M g K D E x K S 9 B d X R v U m V t b 3 Z l Z E N v b H V t b n M x L n t D b 2 x 1 b W 4 x O S w x O H 0 m c X V v d D s s J n F 1 b 3 Q 7 U 2 V j d G l v b j E v Z G V 0 Y W l s M z U 0 M y A o M T E p L 0 F 1 d G 9 S Z W 1 v d m V k Q 2 9 s d W 1 u c z E u e 0 N v b H V t b j I w L D E 5 f S Z x d W 9 0 O y w m c X V v d D t T Z W N 0 a W 9 u M S 9 k Z X R h a W w z N T Q z I C g x M S k v Q X V 0 b 1 J l b W 9 2 Z W R D b 2 x 1 b W 5 z M S 5 7 Q 2 9 s d W 1 u M j E s M j B 9 J n F 1 b 3 Q 7 L C Z x d W 9 0 O 1 N l Y 3 R p b 2 4 x L 2 R l d G F p b D M 1 N D M g K D E x K S 9 B d X R v U m V t b 3 Z l Z E N v b H V t b n M x L n t D b 2 x 1 b W 4 y M i w y M X 0 m c X V v d D s s J n F 1 b 3 Q 7 U 2 V j d G l v b j E v Z G V 0 Y W l s M z U 0 M y A o M T E p L 0 F 1 d G 9 S Z W 1 v d m V k Q 2 9 s d W 1 u c z E u e 0 N v b H V t b j I z L D I y f S Z x d W 9 0 O y w m c X V v d D t T Z W N 0 a W 9 u M S 9 k Z X R h a W w z N T Q z I C g x M S k v Q X V 0 b 1 J l b W 9 2 Z W R D b 2 x 1 b W 5 z M S 5 7 Q 2 9 s d W 1 u M j Q s M j N 9 J n F 1 b 3 Q 7 L C Z x d W 9 0 O 1 N l Y 3 R p b 2 4 x L 2 R l d G F p b D M 1 N D M g K D E x K S 9 B d X R v U m V t b 3 Z l Z E N v b H V t b n M x L n t D b 2 x 1 b W 4 y N S w y N H 0 m c X V v d D s s J n F 1 b 3 Q 7 U 2 V j d G l v b j E v Z G V 0 Y W l s M z U 0 M y A o M T E p L 0 F 1 d G 9 S Z W 1 v d m V k Q 2 9 s d W 1 u c z E u e 0 N v b H V t b j I 2 L D I 1 f S Z x d W 9 0 O y w m c X V v d D t T Z W N 0 a W 9 u M S 9 k Z X R h a W w z N T Q z I C g x M S k v Q X V 0 b 1 J l b W 9 2 Z W R D b 2 x 1 b W 5 z M S 5 7 Q 2 9 s d W 1 u M j c s M j Z 9 J n F 1 b 3 Q 7 L C Z x d W 9 0 O 1 N l Y 3 R p b 2 4 x L 2 R l d G F p b D M 1 N D M g K D E x K S 9 B d X R v U m V t b 3 Z l Z E N v b H V t b n M x L n t D b 2 x 1 b W 4 y O C w y N 3 0 m c X V v d D s s J n F 1 b 3 Q 7 U 2 V j d G l v b j E v Z G V 0 Y W l s M z U 0 M y A o M T E p L 0 F 1 d G 9 S Z W 1 v d m V k Q 2 9 s d W 1 u c z E u e 0 N v b H V t b j I 5 L D I 4 f S Z x d W 9 0 O y w m c X V v d D t T Z W N 0 a W 9 u M S 9 k Z X R h a W w z N T Q z I C g x M S k v Q X V 0 b 1 J l b W 9 2 Z W R D b 2 x 1 b W 5 z M S 5 7 Q 2 9 s d W 1 u M z A s M j l 9 J n F 1 b 3 Q 7 L C Z x d W 9 0 O 1 N l Y 3 R p b 2 4 x L 2 R l d G F p b D M 1 N D M g K D E x K S 9 B d X R v U m V t b 3 Z l Z E N v b H V t b n M x L n t D b 2 x 1 b W 4 z M S w z M H 0 m c X V v d D s s J n F 1 b 3 Q 7 U 2 V j d G l v b j E v Z G V 0 Y W l s M z U 0 M y A o M T E p L 0 F 1 d G 9 S Z W 1 v d m V k Q 2 9 s d W 1 u c z E u e 0 N v b H V t b j M y L D M x f S Z x d W 9 0 O y w m c X V v d D t T Z W N 0 a W 9 u M S 9 k Z X R h a W w z N T Q z I C g x M S k v Q X V 0 b 1 J l b W 9 2 Z W R D b 2 x 1 b W 5 z M S 5 7 Q 2 9 s d W 1 u M z M s M z J 9 J n F 1 b 3 Q 7 L C Z x d W 9 0 O 1 N l Y 3 R p b 2 4 x L 2 R l d G F p b D M 1 N D M g K D E x K S 9 B d X R v U m V t b 3 Z l Z E N v b H V t b n M x L n t D b 2 x 1 b W 4 z N C w z M 3 0 m c X V v d D s s J n F 1 b 3 Q 7 U 2 V j d G l v b j E v Z G V 0 Y W l s M z U 0 M y A o M T E p L 0 F 1 d G 9 S Z W 1 v d m V k Q 2 9 s d W 1 u c z E u e 0 N v b H V t b j M 1 L D M 0 f S Z x d W 9 0 O y w m c X V v d D t T Z W N 0 a W 9 u M S 9 k Z X R h a W w z N T Q z I C g x M S k v Q X V 0 b 1 J l b W 9 2 Z W R D b 2 x 1 b W 5 z M S 5 7 Q 2 9 s d W 1 u M z Y s M z V 9 J n F 1 b 3 Q 7 L C Z x d W 9 0 O 1 N l Y 3 R p b 2 4 x L 2 R l d G F p b D M 1 N D M g K D E x K S 9 B d X R v U m V t b 3 Z l Z E N v b H V t b n M x L n t D b 2 x 1 b W 4 z N y w z N n 0 m c X V v d D s s J n F 1 b 3 Q 7 U 2 V j d G l v b j E v Z G V 0 Y W l s M z U 0 M y A o M T E p L 0 F 1 d G 9 S Z W 1 v d m V k Q 2 9 s d W 1 u c z E u e 0 N v b H V t b j M 4 L D M 3 f S Z x d W 9 0 O y w m c X V v d D t T Z W N 0 a W 9 u M S 9 k Z X R h a W w z N T Q z I C g x M S k v Q X V 0 b 1 J l b W 9 2 Z W R D b 2 x 1 b W 5 z M S 5 7 Q 2 9 s d W 1 u M z k s M z h 9 J n F 1 b 3 Q 7 L C Z x d W 9 0 O 1 N l Y 3 R p b 2 4 x L 2 R l d G F p b D M 1 N D M g K D E x K S 9 B d X R v U m V t b 3 Z l Z E N v b H V t b n M x L n t D b 2 x 1 b W 4 0 M C w z O X 0 m c X V v d D s s J n F 1 b 3 Q 7 U 2 V j d G l v b j E v Z G V 0 Y W l s M z U 0 M y A o M T E p L 0 F 1 d G 9 S Z W 1 v d m V k Q 2 9 s d W 1 u c z E u e 0 N v b H V t b j Q x L D Q w f S Z x d W 9 0 O y w m c X V v d D t T Z W N 0 a W 9 u M S 9 k Z X R h a W w z N T Q z I C g x M S k v Q X V 0 b 1 J l b W 9 2 Z W R D b 2 x 1 b W 5 z M S 5 7 Q 2 9 s d W 1 u N D I s N D F 9 J n F 1 b 3 Q 7 L C Z x d W 9 0 O 1 N l Y 3 R p b 2 4 x L 2 R l d G F p b D M 1 N D M g K D E x K S 9 B d X R v U m V t b 3 Z l Z E N v b H V t b n M x L n t D b 2 x 1 b W 4 0 M y w 0 M n 0 m c X V v d D s s J n F 1 b 3 Q 7 U 2 V j d G l v b j E v Z G V 0 Y W l s M z U 0 M y A o M T E p L 0 F 1 d G 9 S Z W 1 v d m V k Q 2 9 s d W 1 u c z E u e 0 N v b H V t b j Q 0 L D Q z f S Z x d W 9 0 O y w m c X V v d D t T Z W N 0 a W 9 u M S 9 k Z X R h a W w z N T Q z I C g x M S k v Q X V 0 b 1 J l b W 9 2 Z W R D b 2 x 1 b W 5 z M S 5 7 Q 2 9 s d W 1 u N D U s N D R 9 J n F 1 b 3 Q 7 L C Z x d W 9 0 O 1 N l Y 3 R p b 2 4 x L 2 R l d G F p b D M 1 N D M g K D E x K S 9 B d X R v U m V t b 3 Z l Z E N v b H V t b n M x L n t D b 2 x 1 b W 4 0 N i w 0 N X 0 m c X V v d D s s J n F 1 b 3 Q 7 U 2 V j d G l v b j E v Z G V 0 Y W l s M z U 0 M y A o M T E p L 0 F 1 d G 9 S Z W 1 v d m V k Q 2 9 s d W 1 u c z E u e 0 N v b H V t b j Q 3 L D Q 2 f S Z x d W 9 0 O y w m c X V v d D t T Z W N 0 a W 9 u M S 9 k Z X R h a W w z N T Q z I C g x M S k v Q X V 0 b 1 J l b W 9 2 Z W R D b 2 x 1 b W 5 z M S 5 7 Q 2 9 s d W 1 u N D g s N D d 9 J n F 1 b 3 Q 7 L C Z x d W 9 0 O 1 N l Y 3 R p b 2 4 x L 2 R l d G F p b D M 1 N D M g K D E x K S 9 B d X R v U m V t b 3 Z l Z E N v b H V t b n M x L n t D b 2 x 1 b W 4 0 O S w 0 O H 0 m c X V v d D s s J n F 1 b 3 Q 7 U 2 V j d G l v b j E v Z G V 0 Y W l s M z U 0 M y A o M T E p L 0 F 1 d G 9 S Z W 1 v d m V k Q 2 9 s d W 1 u c z E u e 0 N v b H V t b j U w L D Q 5 f S Z x d W 9 0 O y w m c X V v d D t T Z W N 0 a W 9 u M S 9 k Z X R h a W w z N T Q z I C g x M S k v Q X V 0 b 1 J l b W 9 2 Z W R D b 2 x 1 b W 5 z M S 5 7 Q 2 9 s d W 1 u N T E s N T B 9 J n F 1 b 3 Q 7 L C Z x d W 9 0 O 1 N l Y 3 R p b 2 4 x L 2 R l d G F p b D M 1 N D M g K D E x K S 9 B d X R v U m V t b 3 Z l Z E N v b H V t b n M x L n t D b 2 x 1 b W 4 1 M i w 1 M X 0 m c X V v d D s s J n F 1 b 3 Q 7 U 2 V j d G l v b j E v Z G V 0 Y W l s M z U 0 M y A o M T E p L 0 F 1 d G 9 S Z W 1 v d m V k Q 2 9 s d W 1 u c z E u e 0 N v b H V t b j U z L D U y f S Z x d W 9 0 O y w m c X V v d D t T Z W N 0 a W 9 u M S 9 k Z X R h a W w z N T Q z I C g x M S k v Q X V 0 b 1 J l b W 9 2 Z W R D b 2 x 1 b W 5 z M S 5 7 Q 2 9 s d W 1 u N T Q s N T N 9 J n F 1 b 3 Q 7 L C Z x d W 9 0 O 1 N l Y 3 R p b 2 4 x L 2 R l d G F p b D M 1 N D M g K D E x K S 9 B d X R v U m V t b 3 Z l Z E N v b H V t b n M x L n t D b 2 x 1 b W 4 1 N S w 1 N H 0 m c X V v d D s s J n F 1 b 3 Q 7 U 2 V j d G l v b j E v Z G V 0 Y W l s M z U 0 M y A o M T E p L 0 F 1 d G 9 S Z W 1 v d m V k Q 2 9 s d W 1 u c z E u e 0 N v b H V t b j U 2 L D U 1 f S Z x d W 9 0 O y w m c X V v d D t T Z W N 0 a W 9 u M S 9 k Z X R h a W w z N T Q z I C g x M S k v Q X V 0 b 1 J l b W 9 2 Z W R D b 2 x 1 b W 5 z M S 5 7 Q 2 9 s d W 1 u N T c s N T Z 9 J n F 1 b 3 Q 7 L C Z x d W 9 0 O 1 N l Y 3 R p b 2 4 x L 2 R l d G F p b D M 1 N D M g K D E x K S 9 B d X R v U m V t b 3 Z l Z E N v b H V t b n M x L n t D b 2 x 1 b W 4 1 O C w 1 N 3 0 m c X V v d D s s J n F 1 b 3 Q 7 U 2 V j d G l v b j E v Z G V 0 Y W l s M z U 0 M y A o M T E p L 0 F 1 d G 9 S Z W 1 v d m V k Q 2 9 s d W 1 u c z E u e 0 N v b H V t b j U 5 L D U 4 f S Z x d W 9 0 O y w m c X V v d D t T Z W N 0 a W 9 u M S 9 k Z X R h a W w z N T Q z I C g x M S k v Q X V 0 b 1 J l b W 9 2 Z W R D b 2 x 1 b W 5 z M S 5 7 Q 2 9 s d W 1 u N j A s N T l 9 J n F 1 b 3 Q 7 L C Z x d W 9 0 O 1 N l Y 3 R p b 2 4 x L 2 R l d G F p b D M 1 N D M g K D E x K S 9 B d X R v U m V t b 3 Z l Z E N v b H V t b n M x L n t D b 2 x 1 b W 4 2 M S w 2 M H 0 m c X V v d D s s J n F 1 b 3 Q 7 U 2 V j d G l v b j E v Z G V 0 Y W l s M z U 0 M y A o M T E p L 0 F 1 d G 9 S Z W 1 v d m V k Q 2 9 s d W 1 u c z E u e 0 N v b H V t b j Y y L D Y x f S Z x d W 9 0 O y w m c X V v d D t T Z W N 0 a W 9 u M S 9 k Z X R h a W w z N T Q z I C g x M S k v Q X V 0 b 1 J l b W 9 2 Z W R D b 2 x 1 b W 5 z M S 5 7 Q 2 9 s d W 1 u N j M s N j J 9 J n F 1 b 3 Q 7 L C Z x d W 9 0 O 1 N l Y 3 R p b 2 4 x L 2 R l d G F p b D M 1 N D M g K D E x K S 9 B d X R v U m V t b 3 Z l Z E N v b H V t b n M x L n t D b 2 x 1 b W 4 2 N C w 2 M 3 0 m c X V v d D s s J n F 1 b 3 Q 7 U 2 V j d G l v b j E v Z G V 0 Y W l s M z U 0 M y A o M T E p L 0 F 1 d G 9 S Z W 1 v d m V k Q 2 9 s d W 1 u c z E u e 0 N v b H V t b j Y 1 L D Y 0 f S Z x d W 9 0 O y w m c X V v d D t T Z W N 0 a W 9 u M S 9 k Z X R h a W w z N T Q z I C g x M S k v Q X V 0 b 1 J l b W 9 2 Z W R D b 2 x 1 b W 5 z M S 5 7 Q 2 9 s d W 1 u N j Y s N j V 9 J n F 1 b 3 Q 7 L C Z x d W 9 0 O 1 N l Y 3 R p b 2 4 x L 2 R l d G F p b D M 1 N D M g K D E x K S 9 B d X R v U m V t b 3 Z l Z E N v b H V t b n M x L n t D b 2 x 1 b W 4 2 N y w 2 N n 0 m c X V v d D s s J n F 1 b 3 Q 7 U 2 V j d G l v b j E v Z G V 0 Y W l s M z U 0 M y A o M T E p L 0 F 1 d G 9 S Z W 1 v d m V k Q 2 9 s d W 1 u c z E u e 0 N v b H V t b j Y 4 L D Y 3 f S Z x d W 9 0 O y w m c X V v d D t T Z W N 0 a W 9 u M S 9 k Z X R h a W w z N T Q z I C g x M S k v Q X V 0 b 1 J l b W 9 2 Z W R D b 2 x 1 b W 5 z M S 5 7 Q 2 9 s d W 1 u N j k s N j h 9 J n F 1 b 3 Q 7 L C Z x d W 9 0 O 1 N l Y 3 R p b 2 4 x L 2 R l d G F p b D M 1 N D M g K D E x K S 9 B d X R v U m V t b 3 Z l Z E N v b H V t b n M x L n t D b 2 x 1 b W 4 3 M C w 2 O X 0 m c X V v d D s s J n F 1 b 3 Q 7 U 2 V j d G l v b j E v Z G V 0 Y W l s M z U 0 M y A o M T E p L 0 F 1 d G 9 S Z W 1 v d m V k Q 2 9 s d W 1 u c z E u e 0 N v b H V t b j c x L D c w f S Z x d W 9 0 O y w m c X V v d D t T Z W N 0 a W 9 u M S 9 k Z X R h a W w z N T Q z I C g x M S k v Q X V 0 b 1 J l b W 9 2 Z W R D b 2 x 1 b W 5 z M S 5 7 Q 2 9 s d W 1 u N z I s N z F 9 J n F 1 b 3 Q 7 L C Z x d W 9 0 O 1 N l Y 3 R p b 2 4 x L 2 R l d G F p b D M 1 N D M g K D E x K S 9 B d X R v U m V t b 3 Z l Z E N v b H V t b n M x L n t D b 2 x 1 b W 4 3 M y w 3 M n 0 m c X V v d D s s J n F 1 b 3 Q 7 U 2 V j d G l v b j E v Z G V 0 Y W l s M z U 0 M y A o M T E p L 0 F 1 d G 9 S Z W 1 v d m V k Q 2 9 s d W 1 u c z E u e 0 N v b H V t b j c 0 L D c z f S Z x d W 9 0 O y w m c X V v d D t T Z W N 0 a W 9 u M S 9 k Z X R h a W w z N T Q z I C g x M S k v Q X V 0 b 1 J l b W 9 2 Z W R D b 2 x 1 b W 5 z M S 5 7 Q 2 9 s d W 1 u N z U s N z R 9 J n F 1 b 3 Q 7 L C Z x d W 9 0 O 1 N l Y 3 R p b 2 4 x L 2 R l d G F p b D M 1 N D M g K D E x K S 9 B d X R v U m V t b 3 Z l Z E N v b H V t b n M x L n t D b 2 x 1 b W 4 3 N i w 3 N X 0 m c X V v d D s s J n F 1 b 3 Q 7 U 2 V j d G l v b j E v Z G V 0 Y W l s M z U 0 M y A o M T E p L 0 F 1 d G 9 S Z W 1 v d m V k Q 2 9 s d W 1 u c z E u e 0 N v b H V t b j c 3 L D c 2 f S Z x d W 9 0 O y w m c X V v d D t T Z W N 0 a W 9 u M S 9 k Z X R h a W w z N T Q z I C g x M S k v Q X V 0 b 1 J l b W 9 2 Z W R D b 2 x 1 b W 5 z M S 5 7 Q 2 9 s d W 1 u N z g s N z d 9 J n F 1 b 3 Q 7 L C Z x d W 9 0 O 1 N l Y 3 R p b 2 4 x L 2 R l d G F p b D M 1 N D M g K D E x K S 9 B d X R v U m V t b 3 Z l Z E N v b H V t b n M x L n t D b 2 x 1 b W 4 3 O S w 3 O H 0 m c X V v d D s s J n F 1 b 3 Q 7 U 2 V j d G l v b j E v Z G V 0 Y W l s M z U 0 M y A o M T E p L 0 F 1 d G 9 S Z W 1 v d m V k Q 2 9 s d W 1 u c z E u e 0 N v b H V t b j g w L D c 5 f S Z x d W 9 0 O y w m c X V v d D t T Z W N 0 a W 9 u M S 9 k Z X R h a W w z N T Q z I C g x M S k v Q X V 0 b 1 J l b W 9 2 Z W R D b 2 x 1 b W 5 z M S 5 7 Q 2 9 s d W 1 u O D E s O D B 9 J n F 1 b 3 Q 7 L C Z x d W 9 0 O 1 N l Y 3 R p b 2 4 x L 2 R l d G F p b D M 1 N D M g K D E x K S 9 B d X R v U m V t b 3 Z l Z E N v b H V t b n M x L n t D b 2 x 1 b W 4 4 M i w 4 M X 0 m c X V v d D s s J n F 1 b 3 Q 7 U 2 V j d G l v b j E v Z G V 0 Y W l s M z U 0 M y A o M T E p L 0 F 1 d G 9 S Z W 1 v d m V k Q 2 9 s d W 1 u c z E u e 0 N v b H V t b j g z L D g y f S Z x d W 9 0 O y w m c X V v d D t T Z W N 0 a W 9 u M S 9 k Z X R h a W w z N T Q z I C g x M S k v Q X V 0 b 1 J l b W 9 2 Z W R D b 2 x 1 b W 5 z M S 5 7 Q 2 9 s d W 1 u O D Q s O D N 9 J n F 1 b 3 Q 7 L C Z x d W 9 0 O 1 N l Y 3 R p b 2 4 x L 2 R l d G F p b D M 1 N D M g K D E x K S 9 B d X R v U m V t b 3 Z l Z E N v b H V t b n M x L n t D b 2 x 1 b W 4 4 N S w 4 N H 0 m c X V v d D s s J n F 1 b 3 Q 7 U 2 V j d G l v b j E v Z G V 0 Y W l s M z U 0 M y A o M T E p L 0 F 1 d G 9 S Z W 1 v d m V k Q 2 9 s d W 1 u c z E u e 0 N v b H V t b j g 2 L D g 1 f S Z x d W 9 0 O y w m c X V v d D t T Z W N 0 a W 9 u M S 9 k Z X R h a W w z N T Q z I C g x M S k v Q X V 0 b 1 J l b W 9 2 Z W R D b 2 x 1 b W 5 z M S 5 7 Q 2 9 s d W 1 u O D c s O D Z 9 J n F 1 b 3 Q 7 L C Z x d W 9 0 O 1 N l Y 3 R p b 2 4 x L 2 R l d G F p b D M 1 N D M g K D E x K S 9 B d X R v U m V t b 3 Z l Z E N v b H V t b n M x L n t D b 2 x 1 b W 4 4 O C w 4 N 3 0 m c X V v d D s s J n F 1 b 3 Q 7 U 2 V j d G l v b j E v Z G V 0 Y W l s M z U 0 M y A o M T E p L 0 F 1 d G 9 S Z W 1 v d m V k Q 2 9 s d W 1 u c z E u e 0 N v b H V t b j g 5 L D g 4 f S Z x d W 9 0 O y w m c X V v d D t T Z W N 0 a W 9 u M S 9 k Z X R h a W w z N T Q z I C g x M S k v Q X V 0 b 1 J l b W 9 2 Z W R D b 2 x 1 b W 5 z M S 5 7 Q 2 9 s d W 1 u O T A s O D l 9 J n F 1 b 3 Q 7 L C Z x d W 9 0 O 1 N l Y 3 R p b 2 4 x L 2 R l d G F p b D M 1 N D M g K D E x K S 9 B d X R v U m V t b 3 Z l Z E N v b H V t b n M x L n t D b 2 x 1 b W 4 5 M S w 5 M H 0 m c X V v d D s s J n F 1 b 3 Q 7 U 2 V j d G l v b j E v Z G V 0 Y W l s M z U 0 M y A o M T E p L 0 F 1 d G 9 S Z W 1 v d m V k Q 2 9 s d W 1 u c z E u e 0 N v b H V t b j k y L D k x f S Z x d W 9 0 O y w m c X V v d D t T Z W N 0 a W 9 u M S 9 k Z X R h a W w z N T Q z I C g x M S k v Q X V 0 b 1 J l b W 9 2 Z W R D b 2 x 1 b W 5 z M S 5 7 Q 2 9 s d W 1 u O T M s O T J 9 J n F 1 b 3 Q 7 L C Z x d W 9 0 O 1 N l Y 3 R p b 2 4 x L 2 R l d G F p b D M 1 N D M g K D E x K S 9 B d X R v U m V t b 3 Z l Z E N v b H V t b n M x L n t D b 2 x 1 b W 4 5 N C w 5 M 3 0 m c X V v d D s s J n F 1 b 3 Q 7 U 2 V j d G l v b j E v Z G V 0 Y W l s M z U 0 M y A o M T E p L 0 F 1 d G 9 S Z W 1 v d m V k Q 2 9 s d W 1 u c z E u e 0 N v b H V t b j k 1 L D k 0 f S Z x d W 9 0 O y w m c X V v d D t T Z W N 0 a W 9 u M S 9 k Z X R h a W w z N T Q z I C g x M S k v Q X V 0 b 1 J l b W 9 2 Z W R D b 2 x 1 b W 5 z M S 5 7 Q 2 9 s d W 1 u O T Y s O T V 9 J n F 1 b 3 Q 7 L C Z x d W 9 0 O 1 N l Y 3 R p b 2 4 x L 2 R l d G F p b D M 1 N D M g K D E x K S 9 B d X R v U m V t b 3 Z l Z E N v b H V t b n M x L n t D b 2 x 1 b W 4 5 N y w 5 N n 0 m c X V v d D s s J n F 1 b 3 Q 7 U 2 V j d G l v b j E v Z G V 0 Y W l s M z U 0 M y A o M T E p L 0 F 1 d G 9 S Z W 1 v d m V k Q 2 9 s d W 1 u c z E u e 0 N v b H V t b j k 4 L D k 3 f S Z x d W 9 0 O y w m c X V v d D t T Z W N 0 a W 9 u M S 9 k Z X R h a W w z N T Q z I C g x M S k v Q X V 0 b 1 J l b W 9 2 Z W R D b 2 x 1 b W 5 z M S 5 7 Q 2 9 s d W 1 u O T k s O T h 9 J n F 1 b 3 Q 7 L C Z x d W 9 0 O 1 N l Y 3 R p b 2 4 x L 2 R l d G F p b D M 1 N D M g K D E x K S 9 B d X R v U m V t b 3 Z l Z E N v b H V t b n M x L n t D b 2 x 1 b W 4 x M D A s O T l 9 J n F 1 b 3 Q 7 L C Z x d W 9 0 O 1 N l Y 3 R p b 2 4 x L 2 R l d G F p b D M 1 N D M g K D E x K S 9 B d X R v U m V t b 3 Z l Z E N v b H V t b n M x L n t D b 2 x 1 b W 4 x M D E s M T A w f S Z x d W 9 0 O y w m c X V v d D t T Z W N 0 a W 9 u M S 9 k Z X R h a W w z N T Q z I C g x M S k v Q X V 0 b 1 J l b W 9 2 Z W R D b 2 x 1 b W 5 z M S 5 7 Q 2 9 s d W 1 u M T A y L D E w M X 0 m c X V v d D s s J n F 1 b 3 Q 7 U 2 V j d G l v b j E v Z G V 0 Y W l s M z U 0 M y A o M T E p L 0 F 1 d G 9 S Z W 1 v d m V k Q 2 9 s d W 1 u c z E u e 0 N v b H V t b j E w M y w x M D J 9 J n F 1 b 3 Q 7 L C Z x d W 9 0 O 1 N l Y 3 R p b 2 4 x L 2 R l d G F p b D M 1 N D M g K D E x K S 9 B d X R v U m V t b 3 Z l Z E N v b H V t b n M x L n t D b 2 x 1 b W 4 x M D Q s M T A z f S Z x d W 9 0 O y w m c X V v d D t T Z W N 0 a W 9 u M S 9 k Z X R h a W w z N T Q z I C g x M S k v Q X V 0 b 1 J l b W 9 2 Z W R D b 2 x 1 b W 5 z M S 5 7 Q 2 9 s d W 1 u M T A 1 L D E w N H 0 m c X V v d D s s J n F 1 b 3 Q 7 U 2 V j d G l v b j E v Z G V 0 Y W l s M z U 0 M y A o M T E p L 0 F 1 d G 9 S Z W 1 v d m V k Q 2 9 s d W 1 u c z E u e 0 N v b H V t b j E w N i w x M D V 9 J n F 1 b 3 Q 7 L C Z x d W 9 0 O 1 N l Y 3 R p b 2 4 x L 2 R l d G F p b D M 1 N D M g K D E x K S 9 B d X R v U m V t b 3 Z l Z E N v b H V t b n M x L n t D b 2 x 1 b W 4 x M D c s M T A 2 f S Z x d W 9 0 O y w m c X V v d D t T Z W N 0 a W 9 u M S 9 k Z X R h a W w z N T Q z I C g x M S k v Q X V 0 b 1 J l b W 9 2 Z W R D b 2 x 1 b W 5 z M S 5 7 Q 2 9 s d W 1 u M T A 4 L D E w N 3 0 m c X V v d D s s J n F 1 b 3 Q 7 U 2 V j d G l v b j E v Z G V 0 Y W l s M z U 0 M y A o M T E p L 0 F 1 d G 9 S Z W 1 v d m V k Q 2 9 s d W 1 u c z E u e 0 N v b H V t b j E w O S w x M D h 9 J n F 1 b 3 Q 7 L C Z x d W 9 0 O 1 N l Y 3 R p b 2 4 x L 2 R l d G F p b D M 1 N D M g K D E x K S 9 B d X R v U m V t b 3 Z l Z E N v b H V t b n M x L n t D b 2 x 1 b W 4 x M T A s M T A 5 f S Z x d W 9 0 O y w m c X V v d D t T Z W N 0 a W 9 u M S 9 k Z X R h a W w z N T Q z I C g x M S k v Q X V 0 b 1 J l b W 9 2 Z W R D b 2 x 1 b W 5 z M S 5 7 Q 2 9 s d W 1 u M T E x L D E x M H 0 m c X V v d D s s J n F 1 b 3 Q 7 U 2 V j d G l v b j E v Z G V 0 Y W l s M z U 0 M y A o M T E p L 0 F 1 d G 9 S Z W 1 v d m V k Q 2 9 s d W 1 u c z E u e 0 N v b H V t b j E x M i w x M T F 9 J n F 1 b 3 Q 7 L C Z x d W 9 0 O 1 N l Y 3 R p b 2 4 x L 2 R l d G F p b D M 1 N D M g K D E x K S 9 B d X R v U m V t b 3 Z l Z E N v b H V t b n M x L n t D b 2 x 1 b W 4 x M T M s M T E y f S Z x d W 9 0 O y w m c X V v d D t T Z W N 0 a W 9 u M S 9 k Z X R h a W w z N T Q z I C g x M S k v Q X V 0 b 1 J l b W 9 2 Z W R D b 2 x 1 b W 5 z M S 5 7 Q 2 9 s d W 1 u M T E 0 L D E x M 3 0 m c X V v d D s s J n F 1 b 3 Q 7 U 2 V j d G l v b j E v Z G V 0 Y W l s M z U 0 M y A o M T E p L 0 F 1 d G 9 S Z W 1 v d m V k Q 2 9 s d W 1 u c z E u e 0 N v b H V t b j E x N S w x M T R 9 J n F 1 b 3 Q 7 L C Z x d W 9 0 O 1 N l Y 3 R p b 2 4 x L 2 R l d G F p b D M 1 N D M g K D E x K S 9 B d X R v U m V t b 3 Z l Z E N v b H V t b n M x L n t D b 2 x 1 b W 4 x M T Y s M T E 1 f S Z x d W 9 0 O y w m c X V v d D t T Z W N 0 a W 9 u M S 9 k Z X R h a W w z N T Q z I C g x M S k v Q X V 0 b 1 J l b W 9 2 Z W R D b 2 x 1 b W 5 z M S 5 7 Q 2 9 s d W 1 u M T E 3 L D E x N n 0 m c X V v d D s s J n F 1 b 3 Q 7 U 2 V j d G l v b j E v Z G V 0 Y W l s M z U 0 M y A o M T E p L 0 F 1 d G 9 S Z W 1 v d m V k Q 2 9 s d W 1 u c z E u e 0 N v b H V t b j E x O C w x M T d 9 J n F 1 b 3 Q 7 L C Z x d W 9 0 O 1 N l Y 3 R p b 2 4 x L 2 R l d G F p b D M 1 N D M g K D E x K S 9 B d X R v U m V t b 3 Z l Z E N v b H V t b n M x L n t D b 2 x 1 b W 4 x M T k s M T E 4 f S Z x d W 9 0 O y w m c X V v d D t T Z W N 0 a W 9 u M S 9 k Z X R h a W w z N T Q z I C g x M S k v Q X V 0 b 1 J l b W 9 2 Z W R D b 2 x 1 b W 5 z M S 5 7 Q 2 9 s d W 1 u M T I w L D E x O X 0 m c X V v d D s s J n F 1 b 3 Q 7 U 2 V j d G l v b j E v Z G V 0 Y W l s M z U 0 M y A o M T E p L 0 F 1 d G 9 S Z W 1 v d m V k Q 2 9 s d W 1 u c z E u e 0 N v b H V t b j E y M S w x M j B 9 J n F 1 b 3 Q 7 L C Z x d W 9 0 O 1 N l Y 3 R p b 2 4 x L 2 R l d G F p b D M 1 N D M g K D E x K S 9 B d X R v U m V t b 3 Z l Z E N v b H V t b n M x L n t D b 2 x 1 b W 4 x M j I s M T I x f S Z x d W 9 0 O y w m c X V v d D t T Z W N 0 a W 9 u M S 9 k Z X R h a W w z N T Q z I C g x M S k v Q X V 0 b 1 J l b W 9 2 Z W R D b 2 x 1 b W 5 z M S 5 7 Q 2 9 s d W 1 u M T I z L D E y M n 0 m c X V v d D s s J n F 1 b 3 Q 7 U 2 V j d G l v b j E v Z G V 0 Y W l s M z U 0 M y A o M T E p L 0 F 1 d G 9 S Z W 1 v d m V k Q 2 9 s d W 1 u c z E u e 0 N v b H V t b j E y N C w x M j N 9 J n F 1 b 3 Q 7 L C Z x d W 9 0 O 1 N l Y 3 R p b 2 4 x L 2 R l d G F p b D M 1 N D M g K D E x K S 9 B d X R v U m V t b 3 Z l Z E N v b H V t b n M x L n t D b 2 x 1 b W 4 x M j U s M T I 0 f S Z x d W 9 0 O y w m c X V v d D t T Z W N 0 a W 9 u M S 9 k Z X R h a W w z N T Q z I C g x M S k v Q X V 0 b 1 J l b W 9 2 Z W R D b 2 x 1 b W 5 z M S 5 7 Q 2 9 s d W 1 u M T I 2 L D E y N X 0 m c X V v d D s s J n F 1 b 3 Q 7 U 2 V j d G l v b j E v Z G V 0 Y W l s M z U 0 M y A o M T E p L 0 F 1 d G 9 S Z W 1 v d m V k Q 2 9 s d W 1 u c z E u e 0 N v b H V t b j E y N y w x M j Z 9 J n F 1 b 3 Q 7 L C Z x d W 9 0 O 1 N l Y 3 R p b 2 4 x L 2 R l d G F p b D M 1 N D M g K D E x K S 9 B d X R v U m V t b 3 Z l Z E N v b H V t b n M x L n t D b 2 x 1 b W 4 x M j g s M T I 3 f S Z x d W 9 0 O y w m c X V v d D t T Z W N 0 a W 9 u M S 9 k Z X R h a W w z N T Q z I C g x M S k v Q X V 0 b 1 J l b W 9 2 Z W R D b 2 x 1 b W 5 z M S 5 7 Q 2 9 s d W 1 u M T I 5 L D E y O H 0 m c X V v d D s s J n F 1 b 3 Q 7 U 2 V j d G l v b j E v Z G V 0 Y W l s M z U 0 M y A o M T E p L 0 F 1 d G 9 S Z W 1 v d m V k Q 2 9 s d W 1 u c z E u e 0 N v b H V t b j E z M C w x M j l 9 J n F 1 b 3 Q 7 L C Z x d W 9 0 O 1 N l Y 3 R p b 2 4 x L 2 R l d G F p b D M 1 N D M g K D E x K S 9 B d X R v U m V t b 3 Z l Z E N v b H V t b n M x L n t D b 2 x 1 b W 4 x M z E s M T M w f S Z x d W 9 0 O y w m c X V v d D t T Z W N 0 a W 9 u M S 9 k Z X R h a W w z N T Q z I C g x M S k v Q X V 0 b 1 J l b W 9 2 Z W R D b 2 x 1 b W 5 z M S 5 7 Q 2 9 s d W 1 u M T M y L D E z M X 0 m c X V v d D s s J n F 1 b 3 Q 7 U 2 V j d G l v b j E v Z G V 0 Y W l s M z U 0 M y A o M T E p L 0 F 1 d G 9 S Z W 1 v d m V k Q 2 9 s d W 1 u c z E u e 0 N v b H V t b j E z M y w x M z J 9 J n F 1 b 3 Q 7 L C Z x d W 9 0 O 1 N l Y 3 R p b 2 4 x L 2 R l d G F p b D M 1 N D M g K D E x K S 9 B d X R v U m V t b 3 Z l Z E N v b H V t b n M x L n t D b 2 x 1 b W 4 x M z Q s M T M z f S Z x d W 9 0 O y w m c X V v d D t T Z W N 0 a W 9 u M S 9 k Z X R h a W w z N T Q z I C g x M S k v Q X V 0 b 1 J l b W 9 2 Z W R D b 2 x 1 b W 5 z M S 5 7 Q 2 9 s d W 1 u M T M 1 L D E z N H 0 m c X V v d D s s J n F 1 b 3 Q 7 U 2 V j d G l v b j E v Z G V 0 Y W l s M z U 0 M y A o M T E p L 0 F 1 d G 9 S Z W 1 v d m V k Q 2 9 s d W 1 u c z E u e 0 N v b H V t b j E z N i w x M z V 9 J n F 1 b 3 Q 7 L C Z x d W 9 0 O 1 N l Y 3 R p b 2 4 x L 2 R l d G F p b D M 1 N D M g K D E x K S 9 B d X R v U m V t b 3 Z l Z E N v b H V t b n M x L n t D b 2 x 1 b W 4 x M z c s M T M 2 f S Z x d W 9 0 O y w m c X V v d D t T Z W N 0 a W 9 u M S 9 k Z X R h a W w z N T Q z I C g x M S k v Q X V 0 b 1 J l b W 9 2 Z W R D b 2 x 1 b W 5 z M S 5 7 Q 2 9 s d W 1 u M T M 4 L D E z N 3 0 m c X V v d D s s J n F 1 b 3 Q 7 U 2 V j d G l v b j E v Z G V 0 Y W l s M z U 0 M y A o M T E p L 0 F 1 d G 9 S Z W 1 v d m V k Q 2 9 s d W 1 u c z E u e 0 N v b H V t b j E z O S w x M z h 9 J n F 1 b 3 Q 7 L C Z x d W 9 0 O 1 N l Y 3 R p b 2 4 x L 2 R l d G F p b D M 1 N D M g K D E x K S 9 B d X R v U m V t b 3 Z l Z E N v b H V t b n M x L n t D b 2 x 1 b W 4 x N D A s M T M 5 f S Z x d W 9 0 O y w m c X V v d D t T Z W N 0 a W 9 u M S 9 k Z X R h a W w z N T Q z I C g x M S k v Q X V 0 b 1 J l b W 9 2 Z W R D b 2 x 1 b W 5 z M S 5 7 Q 2 9 s d W 1 u M T Q x L D E 0 M H 0 m c X V v d D s s J n F 1 b 3 Q 7 U 2 V j d G l v b j E v Z G V 0 Y W l s M z U 0 M y A o M T E p L 0 F 1 d G 9 S Z W 1 v d m V k Q 2 9 s d W 1 u c z E u e 0 N v b H V t b j E 0 M i w x N D F 9 J n F 1 b 3 Q 7 L C Z x d W 9 0 O 1 N l Y 3 R p b 2 4 x L 2 R l d G F p b D M 1 N D M g K D E x K S 9 B d X R v U m V t b 3 Z l Z E N v b H V t b n M x L n t D b 2 x 1 b W 4 x N D M s M T Q y f S Z x d W 9 0 O y w m c X V v d D t T Z W N 0 a W 9 u M S 9 k Z X R h a W w z N T Q z I C g x M S k v Q X V 0 b 1 J l b W 9 2 Z W R D b 2 x 1 b W 5 z M S 5 7 Q 2 9 s d W 1 u M T Q 0 L D E 0 M 3 0 m c X V v d D s s J n F 1 b 3 Q 7 U 2 V j d G l v b j E v Z G V 0 Y W l s M z U 0 M y A o M T E p L 0 F 1 d G 9 S Z W 1 v d m V k Q 2 9 s d W 1 u c z E u e 0 N v b H V t b j E 0 N S w x N D R 9 J n F 1 b 3 Q 7 L C Z x d W 9 0 O 1 N l Y 3 R p b 2 4 x L 2 R l d G F p b D M 1 N D M g K D E x K S 9 B d X R v U m V t b 3 Z l Z E N v b H V t b n M x L n t D b 2 x 1 b W 4 x N D Y s M T Q 1 f S Z x d W 9 0 O y w m c X V v d D t T Z W N 0 a W 9 u M S 9 k Z X R h a W w z N T Q z I C g x M S k v Q X V 0 b 1 J l b W 9 2 Z W R D b 2 x 1 b W 5 z M S 5 7 Q 2 9 s d W 1 u M T Q 3 L D E 0 N n 0 m c X V v d D s s J n F 1 b 3 Q 7 U 2 V j d G l v b j E v Z G V 0 Y W l s M z U 0 M y A o M T E p L 0 F 1 d G 9 S Z W 1 v d m V k Q 2 9 s d W 1 u c z E u e 0 N v b H V t b j E 0 O C w x N D d 9 J n F 1 b 3 Q 7 L C Z x d W 9 0 O 1 N l Y 3 R p b 2 4 x L 2 R l d G F p b D M 1 N D M g K D E x K S 9 B d X R v U m V t b 3 Z l Z E N v b H V t b n M x L n t D b 2 x 1 b W 4 x N D k s M T Q 4 f S Z x d W 9 0 O y w m c X V v d D t T Z W N 0 a W 9 u M S 9 k Z X R h a W w z N T Q z I C g x M S k v Q X V 0 b 1 J l b W 9 2 Z W R D b 2 x 1 b W 5 z M S 5 7 Q 2 9 s d W 1 u M T U w L D E 0 O X 0 m c X V v d D s s J n F 1 b 3 Q 7 U 2 V j d G l v b j E v Z G V 0 Y W l s M z U 0 M y A o M T E p L 0 F 1 d G 9 S Z W 1 v d m V k Q 2 9 s d W 1 u c z E u e 0 N v b H V t b j E 1 M S w x N T B 9 J n F 1 b 3 Q 7 L C Z x d W 9 0 O 1 N l Y 3 R p b 2 4 x L 2 R l d G F p b D M 1 N D M g K D E x K S 9 B d X R v U m V t b 3 Z l Z E N v b H V t b n M x L n t D b 2 x 1 b W 4 x N T I s M T U x f S Z x d W 9 0 O y w m c X V v d D t T Z W N 0 a W 9 u M S 9 k Z X R h a W w z N T Q z I C g x M S k v Q X V 0 b 1 J l b W 9 2 Z W R D b 2 x 1 b W 5 z M S 5 7 Q 2 9 s d W 1 u M T U z L D E 1 M n 0 m c X V v d D s s J n F 1 b 3 Q 7 U 2 V j d G l v b j E v Z G V 0 Y W l s M z U 0 M y A o M T E p L 0 F 1 d G 9 S Z W 1 v d m V k Q 2 9 s d W 1 u c z E u e 0 N v b H V t b j E 1 N C w x N T N 9 J n F 1 b 3 Q 7 L C Z x d W 9 0 O 1 N l Y 3 R p b 2 4 x L 2 R l d G F p b D M 1 N D M g K D E x K S 9 B d X R v U m V t b 3 Z l Z E N v b H V t b n M x L n t D b 2 x 1 b W 4 x N T U s M T U 0 f S Z x d W 9 0 O y w m c X V v d D t T Z W N 0 a W 9 u M S 9 k Z X R h a W w z N T Q z I C g x M S k v Q X V 0 b 1 J l b W 9 2 Z W R D b 2 x 1 b W 5 z M S 5 7 Q 2 9 s d W 1 u M T U 2 L D E 1 N X 0 m c X V v d D s s J n F 1 b 3 Q 7 U 2 V j d G l v b j E v Z G V 0 Y W l s M z U 0 M y A o M T E p L 0 F 1 d G 9 S Z W 1 v d m V k Q 2 9 s d W 1 u c z E u e 0 N v b H V t b j E 1 N y w x N T Z 9 J n F 1 b 3 Q 7 L C Z x d W 9 0 O 1 N l Y 3 R p b 2 4 x L 2 R l d G F p b D M 1 N D M g K D E x K S 9 B d X R v U m V t b 3 Z l Z E N v b H V t b n M x L n t D b 2 x 1 b W 4 x N T g s M T U 3 f S Z x d W 9 0 O y w m c X V v d D t T Z W N 0 a W 9 u M S 9 k Z X R h a W w z N T Q z I C g x M S k v Q X V 0 b 1 J l b W 9 2 Z W R D b 2 x 1 b W 5 z M S 5 7 Q 2 9 s d W 1 u M T U 5 L D E 1 O H 0 m c X V v d D s s J n F 1 b 3 Q 7 U 2 V j d G l v b j E v Z G V 0 Y W l s M z U 0 M y A o M T E p L 0 F 1 d G 9 S Z W 1 v d m V k Q 2 9 s d W 1 u c z E u e 0 N v b H V t b j E 2 M C w x N T l 9 J n F 1 b 3 Q 7 L C Z x d W 9 0 O 1 N l Y 3 R p b 2 4 x L 2 R l d G F p b D M 1 N D M g K D E x K S 9 B d X R v U m V t b 3 Z l Z E N v b H V t b n M x L n t D b 2 x 1 b W 4 x N j E s M T Y w f S Z x d W 9 0 O y w m c X V v d D t T Z W N 0 a W 9 u M S 9 k Z X R h a W w z N T Q z I C g x M S k v Q X V 0 b 1 J l b W 9 2 Z W R D b 2 x 1 b W 5 z M S 5 7 Q 2 9 s d W 1 u M T Y y L D E 2 M X 0 m c X V v d D s s J n F 1 b 3 Q 7 U 2 V j d G l v b j E v Z G V 0 Y W l s M z U 0 M y A o M T E p L 0 F 1 d G 9 S Z W 1 v d m V k Q 2 9 s d W 1 u c z E u e 0 N v b H V t b j E 2 M y w x N j J 9 J n F 1 b 3 Q 7 L C Z x d W 9 0 O 1 N l Y 3 R p b 2 4 x L 2 R l d G F p b D M 1 N D M g K D E x K S 9 B d X R v U m V t b 3 Z l Z E N v b H V t b n M x L n t D b 2 x 1 b W 4 x N j Q s M T Y z f S Z x d W 9 0 O y w m c X V v d D t T Z W N 0 a W 9 u M S 9 k Z X R h a W w z N T Q z I C g x M S k v Q X V 0 b 1 J l b W 9 2 Z W R D b 2 x 1 b W 5 z M S 5 7 Q 2 9 s d W 1 u M T Y 1 L D E 2 N H 0 m c X V v d D s s J n F 1 b 3 Q 7 U 2 V j d G l v b j E v Z G V 0 Y W l s M z U 0 M y A o M T E p L 0 F 1 d G 9 S Z W 1 v d m V k Q 2 9 s d W 1 u c z E u e 0 N v b H V t b j E 2 N i w x N j V 9 J n F 1 b 3 Q 7 L C Z x d W 9 0 O 1 N l Y 3 R p b 2 4 x L 2 R l d G F p b D M 1 N D M g K D E x K S 9 B d X R v U m V t b 3 Z l Z E N v b H V t b n M x L n t D b 2 x 1 b W 4 x N j c s M T Y 2 f S Z x d W 9 0 O y w m c X V v d D t T Z W N 0 a W 9 u M S 9 k Z X R h a W w z N T Q z I C g x M S k v Q X V 0 b 1 J l b W 9 2 Z W R D b 2 x 1 b W 5 z M S 5 7 Q 2 9 s d W 1 u M T Y 4 L D E 2 N 3 0 m c X V v d D s s J n F 1 b 3 Q 7 U 2 V j d G l v b j E v Z G V 0 Y W l s M z U 0 M y A o M T E p L 0 F 1 d G 9 S Z W 1 v d m V k Q 2 9 s d W 1 u c z E u e 0 N v b H V t b j E 2 O S w x N j h 9 J n F 1 b 3 Q 7 L C Z x d W 9 0 O 1 N l Y 3 R p b 2 4 x L 2 R l d G F p b D M 1 N D M g K D E x K S 9 B d X R v U m V t b 3 Z l Z E N v b H V t b n M x L n t D b 2 x 1 b W 4 x N z A s M T Y 5 f S Z x d W 9 0 O y w m c X V v d D t T Z W N 0 a W 9 u M S 9 k Z X R h a W w z N T Q z I C g x M S k v Q X V 0 b 1 J l b W 9 2 Z W R D b 2 x 1 b W 5 z M S 5 7 Q 2 9 s d W 1 u M T c x L D E 3 M H 0 m c X V v d D s s J n F 1 b 3 Q 7 U 2 V j d G l v b j E v Z G V 0 Y W l s M z U 0 M y A o M T E p L 0 F 1 d G 9 S Z W 1 v d m V k Q 2 9 s d W 1 u c z E u e 0 N v b H V t b j E 3 M i w x N z F 9 J n F 1 b 3 Q 7 L C Z x d W 9 0 O 1 N l Y 3 R p b 2 4 x L 2 R l d G F p b D M 1 N D M g K D E x K S 9 B d X R v U m V t b 3 Z l Z E N v b H V t b n M x L n t D b 2 x 1 b W 4 x N z M s M T c y f S Z x d W 9 0 O y w m c X V v d D t T Z W N 0 a W 9 u M S 9 k Z X R h a W w z N T Q z I C g x M S k v Q X V 0 b 1 J l b W 9 2 Z W R D b 2 x 1 b W 5 z M S 5 7 Q 2 9 s d W 1 u M T c 0 L D E 3 M 3 0 m c X V v d D s s J n F 1 b 3 Q 7 U 2 V j d G l v b j E v Z G V 0 Y W l s M z U 0 M y A o M T E p L 0 F 1 d G 9 S Z W 1 v d m V k Q 2 9 s d W 1 u c z E u e 0 N v b H V t b j E 3 N S w x N z R 9 J n F 1 b 3 Q 7 L C Z x d W 9 0 O 1 N l Y 3 R p b 2 4 x L 2 R l d G F p b D M 1 N D M g K D E x K S 9 B d X R v U m V t b 3 Z l Z E N v b H V t b n M x L n t D b 2 x 1 b W 4 x N z Y s M T c 1 f S Z x d W 9 0 O y w m c X V v d D t T Z W N 0 a W 9 u M S 9 k Z X R h a W w z N T Q z I C g x M S k v Q X V 0 b 1 J l b W 9 2 Z W R D b 2 x 1 b W 5 z M S 5 7 Q 2 9 s d W 1 u M T c 3 L D E 3 N n 0 m c X V v d D s s J n F 1 b 3 Q 7 U 2 V j d G l v b j E v Z G V 0 Y W l s M z U 0 M y A o M T E p L 0 F 1 d G 9 S Z W 1 v d m V k Q 2 9 s d W 1 u c z E u e 0 N v b H V t b j E 3 O C w x N z d 9 J n F 1 b 3 Q 7 L C Z x d W 9 0 O 1 N l Y 3 R p b 2 4 x L 2 R l d G F p b D M 1 N D M g K D E x K S 9 B d X R v U m V t b 3 Z l Z E N v b H V t b n M x L n t D b 2 x 1 b W 4 x N z k s M T c 4 f S Z x d W 9 0 O y w m c X V v d D t T Z W N 0 a W 9 u M S 9 k Z X R h a W w z N T Q z I C g x M S k v Q X V 0 b 1 J l b W 9 2 Z W R D b 2 x 1 b W 5 z M S 5 7 Q 2 9 s d W 1 u M T g w L D E 3 O X 0 m c X V v d D s s J n F 1 b 3 Q 7 U 2 V j d G l v b j E v Z G V 0 Y W l s M z U 0 M y A o M T E p L 0 F 1 d G 9 S Z W 1 v d m V k Q 2 9 s d W 1 u c z E u e 0 N v b H V t b j E 4 M S w x O D B 9 J n F 1 b 3 Q 7 L C Z x d W 9 0 O 1 N l Y 3 R p b 2 4 x L 2 R l d G F p b D M 1 N D M g K D E x K S 9 B d X R v U m V t b 3 Z l Z E N v b H V t b n M x L n t D b 2 x 1 b W 4 x O D I s M T g x f S Z x d W 9 0 O y w m c X V v d D t T Z W N 0 a W 9 u M S 9 k Z X R h a W w z N T Q z I C g x M S k v Q X V 0 b 1 J l b W 9 2 Z W R D b 2 x 1 b W 5 z M S 5 7 Q 2 9 s d W 1 u M T g z L D E 4 M n 0 m c X V v d D s s J n F 1 b 3 Q 7 U 2 V j d G l v b j E v Z G V 0 Y W l s M z U 0 M y A o M T E p L 0 F 1 d G 9 S Z W 1 v d m V k Q 2 9 s d W 1 u c z E u e 0 N v b H V t b j E 4 N C w x O D N 9 J n F 1 b 3 Q 7 L C Z x d W 9 0 O 1 N l Y 3 R p b 2 4 x L 2 R l d G F p b D M 1 N D M g K D E x K S 9 B d X R v U m V t b 3 Z l Z E N v b H V t b n M x L n t D b 2 x 1 b W 4 x O D U s M T g 0 f S Z x d W 9 0 O y w m c X V v d D t T Z W N 0 a W 9 u M S 9 k Z X R h a W w z N T Q z I C g x M S k v Q X V 0 b 1 J l b W 9 2 Z W R D b 2 x 1 b W 5 z M S 5 7 Q 2 9 s d W 1 u M T g 2 L D E 4 N X 0 m c X V v d D s s J n F 1 b 3 Q 7 U 2 V j d G l v b j E v Z G V 0 Y W l s M z U 0 M y A o M T E p L 0 F 1 d G 9 S Z W 1 v d m V k Q 2 9 s d W 1 u c z E u e 0 N v b H V t b j E 4 N y w x O D Z 9 J n F 1 b 3 Q 7 L C Z x d W 9 0 O 1 N l Y 3 R p b 2 4 x L 2 R l d G F p b D M 1 N D M g K D E x K S 9 B d X R v U m V t b 3 Z l Z E N v b H V t b n M x L n t D b 2 x 1 b W 4 x O D g s M T g 3 f S Z x d W 9 0 O y w m c X V v d D t T Z W N 0 a W 9 u M S 9 k Z X R h a W w z N T Q z I C g x M S k v Q X V 0 b 1 J l b W 9 2 Z W R D b 2 x 1 b W 5 z M S 5 7 Q 2 9 s d W 1 u M T g 5 L D E 4 O H 0 m c X V v d D s s J n F 1 b 3 Q 7 U 2 V j d G l v b j E v Z G V 0 Y W l s M z U 0 M y A o M T E p L 0 F 1 d G 9 S Z W 1 v d m V k Q 2 9 s d W 1 u c z E u e 0 N v b H V t b j E 5 M C w x O D l 9 J n F 1 b 3 Q 7 L C Z x d W 9 0 O 1 N l Y 3 R p b 2 4 x L 2 R l d G F p b D M 1 N D M g K D E x K S 9 B d X R v U m V t b 3 Z l Z E N v b H V t b n M x L n t D b 2 x 1 b W 4 x O T E s M T k w f S Z x d W 9 0 O y w m c X V v d D t T Z W N 0 a W 9 u M S 9 k Z X R h a W w z N T Q z I C g x M S k v Q X V 0 b 1 J l b W 9 2 Z W R D b 2 x 1 b W 5 z M S 5 7 Q 2 9 s d W 1 u M T k y L D E 5 M X 0 m c X V v d D t d L C Z x d W 9 0 O 0 N v b H V t b k N v d W 5 0 J n F 1 b 3 Q 7 O j E 5 M i w m c X V v d D t L Z X l D b 2 x 1 b W 5 O Y W 1 l c y Z x d W 9 0 O z p b X S w m c X V v d D t D b 2 x 1 b W 5 J Z G V u d G l 0 a W V z J n F 1 b 3 Q 7 O l s m c X V v d D t T Z W N 0 a W 9 u M S 9 k Z X R h a W w z N T Q z I C g x M S k v Q X V 0 b 1 J l b W 9 2 Z W R D b 2 x 1 b W 5 z M S 5 7 Q 2 9 s d W 1 u M S w w f S Z x d W 9 0 O y w m c X V v d D t T Z W N 0 a W 9 u M S 9 k Z X R h a W w z N T Q z I C g x M S k v Q X V 0 b 1 J l b W 9 2 Z W R D b 2 x 1 b W 5 z M S 5 7 Q 2 9 s d W 1 u M i w x f S Z x d W 9 0 O y w m c X V v d D t T Z W N 0 a W 9 u M S 9 k Z X R h a W w z N T Q z I C g x M S k v Q X V 0 b 1 J l b W 9 2 Z W R D b 2 x 1 b W 5 z M S 5 7 Q 2 9 s d W 1 u M y w y f S Z x d W 9 0 O y w m c X V v d D t T Z W N 0 a W 9 u M S 9 k Z X R h a W w z N T Q z I C g x M S k v Q X V 0 b 1 J l b W 9 2 Z W R D b 2 x 1 b W 5 z M S 5 7 Q 2 9 s d W 1 u N C w z f S Z x d W 9 0 O y w m c X V v d D t T Z W N 0 a W 9 u M S 9 k Z X R h a W w z N T Q z I C g x M S k v Q X V 0 b 1 J l b W 9 2 Z W R D b 2 x 1 b W 5 z M S 5 7 Q 2 9 s d W 1 u N S w 0 f S Z x d W 9 0 O y w m c X V v d D t T Z W N 0 a W 9 u M S 9 k Z X R h a W w z N T Q z I C g x M S k v Q X V 0 b 1 J l b W 9 2 Z W R D b 2 x 1 b W 5 z M S 5 7 Q 2 9 s d W 1 u N i w 1 f S Z x d W 9 0 O y w m c X V v d D t T Z W N 0 a W 9 u M S 9 k Z X R h a W w z N T Q z I C g x M S k v Q X V 0 b 1 J l b W 9 2 Z W R D b 2 x 1 b W 5 z M S 5 7 Q 2 9 s d W 1 u N y w 2 f S Z x d W 9 0 O y w m c X V v d D t T Z W N 0 a W 9 u M S 9 k Z X R h a W w z N T Q z I C g x M S k v Q X V 0 b 1 J l b W 9 2 Z W R D b 2 x 1 b W 5 z M S 5 7 Q 2 9 s d W 1 u O C w 3 f S Z x d W 9 0 O y w m c X V v d D t T Z W N 0 a W 9 u M S 9 k Z X R h a W w z N T Q z I C g x M S k v Q X V 0 b 1 J l b W 9 2 Z W R D b 2 x 1 b W 5 z M S 5 7 Q 2 9 s d W 1 u O S w 4 f S Z x d W 9 0 O y w m c X V v d D t T Z W N 0 a W 9 u M S 9 k Z X R h a W w z N T Q z I C g x M S k v Q X V 0 b 1 J l b W 9 2 Z W R D b 2 x 1 b W 5 z M S 5 7 Q 2 9 s d W 1 u M T A s O X 0 m c X V v d D s s J n F 1 b 3 Q 7 U 2 V j d G l v b j E v Z G V 0 Y W l s M z U 0 M y A o M T E p L 0 F 1 d G 9 S Z W 1 v d m V k Q 2 9 s d W 1 u c z E u e 0 N v b H V t b j E x L D E w f S Z x d W 9 0 O y w m c X V v d D t T Z W N 0 a W 9 u M S 9 k Z X R h a W w z N T Q z I C g x M S k v Q X V 0 b 1 J l b W 9 2 Z W R D b 2 x 1 b W 5 z M S 5 7 Q 2 9 s d W 1 u M T I s M T F 9 J n F 1 b 3 Q 7 L C Z x d W 9 0 O 1 N l Y 3 R p b 2 4 x L 2 R l d G F p b D M 1 N D M g K D E x K S 9 B d X R v U m V t b 3 Z l Z E N v b H V t b n M x L n t D b 2 x 1 b W 4 x M y w x M n 0 m c X V v d D s s J n F 1 b 3 Q 7 U 2 V j d G l v b j E v Z G V 0 Y W l s M z U 0 M y A o M T E p L 0 F 1 d G 9 S Z W 1 v d m V k Q 2 9 s d W 1 u c z E u e 0 N v b H V t b j E 0 L D E z f S Z x d W 9 0 O y w m c X V v d D t T Z W N 0 a W 9 u M S 9 k Z X R h a W w z N T Q z I C g x M S k v Q X V 0 b 1 J l b W 9 2 Z W R D b 2 x 1 b W 5 z M S 5 7 Q 2 9 s d W 1 u M T U s M T R 9 J n F 1 b 3 Q 7 L C Z x d W 9 0 O 1 N l Y 3 R p b 2 4 x L 2 R l d G F p b D M 1 N D M g K D E x K S 9 B d X R v U m V t b 3 Z l Z E N v b H V t b n M x L n t D b 2 x 1 b W 4 x N i w x N X 0 m c X V v d D s s J n F 1 b 3 Q 7 U 2 V j d G l v b j E v Z G V 0 Y W l s M z U 0 M y A o M T E p L 0 F 1 d G 9 S Z W 1 v d m V k Q 2 9 s d W 1 u c z E u e 0 N v b H V t b j E 3 L D E 2 f S Z x d W 9 0 O y w m c X V v d D t T Z W N 0 a W 9 u M S 9 k Z X R h a W w z N T Q z I C g x M S k v Q X V 0 b 1 J l b W 9 2 Z W R D b 2 x 1 b W 5 z M S 5 7 Q 2 9 s d W 1 u M T g s M T d 9 J n F 1 b 3 Q 7 L C Z x d W 9 0 O 1 N l Y 3 R p b 2 4 x L 2 R l d G F p b D M 1 N D M g K D E x K S 9 B d X R v U m V t b 3 Z l Z E N v b H V t b n M x L n t D b 2 x 1 b W 4 x O S w x O H 0 m c X V v d D s s J n F 1 b 3 Q 7 U 2 V j d G l v b j E v Z G V 0 Y W l s M z U 0 M y A o M T E p L 0 F 1 d G 9 S Z W 1 v d m V k Q 2 9 s d W 1 u c z E u e 0 N v b H V t b j I w L D E 5 f S Z x d W 9 0 O y w m c X V v d D t T Z W N 0 a W 9 u M S 9 k Z X R h a W w z N T Q z I C g x M S k v Q X V 0 b 1 J l b W 9 2 Z W R D b 2 x 1 b W 5 z M S 5 7 Q 2 9 s d W 1 u M j E s M j B 9 J n F 1 b 3 Q 7 L C Z x d W 9 0 O 1 N l Y 3 R p b 2 4 x L 2 R l d G F p b D M 1 N D M g K D E x K S 9 B d X R v U m V t b 3 Z l Z E N v b H V t b n M x L n t D b 2 x 1 b W 4 y M i w y M X 0 m c X V v d D s s J n F 1 b 3 Q 7 U 2 V j d G l v b j E v Z G V 0 Y W l s M z U 0 M y A o M T E p L 0 F 1 d G 9 S Z W 1 v d m V k Q 2 9 s d W 1 u c z E u e 0 N v b H V t b j I z L D I y f S Z x d W 9 0 O y w m c X V v d D t T Z W N 0 a W 9 u M S 9 k Z X R h a W w z N T Q z I C g x M S k v Q X V 0 b 1 J l b W 9 2 Z W R D b 2 x 1 b W 5 z M S 5 7 Q 2 9 s d W 1 u M j Q s M j N 9 J n F 1 b 3 Q 7 L C Z x d W 9 0 O 1 N l Y 3 R p b 2 4 x L 2 R l d G F p b D M 1 N D M g K D E x K S 9 B d X R v U m V t b 3 Z l Z E N v b H V t b n M x L n t D b 2 x 1 b W 4 y N S w y N H 0 m c X V v d D s s J n F 1 b 3 Q 7 U 2 V j d G l v b j E v Z G V 0 Y W l s M z U 0 M y A o M T E p L 0 F 1 d G 9 S Z W 1 v d m V k Q 2 9 s d W 1 u c z E u e 0 N v b H V t b j I 2 L D I 1 f S Z x d W 9 0 O y w m c X V v d D t T Z W N 0 a W 9 u M S 9 k Z X R h a W w z N T Q z I C g x M S k v Q X V 0 b 1 J l b W 9 2 Z W R D b 2 x 1 b W 5 z M S 5 7 Q 2 9 s d W 1 u M j c s M j Z 9 J n F 1 b 3 Q 7 L C Z x d W 9 0 O 1 N l Y 3 R p b 2 4 x L 2 R l d G F p b D M 1 N D M g K D E x K S 9 B d X R v U m V t b 3 Z l Z E N v b H V t b n M x L n t D b 2 x 1 b W 4 y O C w y N 3 0 m c X V v d D s s J n F 1 b 3 Q 7 U 2 V j d G l v b j E v Z G V 0 Y W l s M z U 0 M y A o M T E p L 0 F 1 d G 9 S Z W 1 v d m V k Q 2 9 s d W 1 u c z E u e 0 N v b H V t b j I 5 L D I 4 f S Z x d W 9 0 O y w m c X V v d D t T Z W N 0 a W 9 u M S 9 k Z X R h a W w z N T Q z I C g x M S k v Q X V 0 b 1 J l b W 9 2 Z W R D b 2 x 1 b W 5 z M S 5 7 Q 2 9 s d W 1 u M z A s M j l 9 J n F 1 b 3 Q 7 L C Z x d W 9 0 O 1 N l Y 3 R p b 2 4 x L 2 R l d G F p b D M 1 N D M g K D E x K S 9 B d X R v U m V t b 3 Z l Z E N v b H V t b n M x L n t D b 2 x 1 b W 4 z M S w z M H 0 m c X V v d D s s J n F 1 b 3 Q 7 U 2 V j d G l v b j E v Z G V 0 Y W l s M z U 0 M y A o M T E p L 0 F 1 d G 9 S Z W 1 v d m V k Q 2 9 s d W 1 u c z E u e 0 N v b H V t b j M y L D M x f S Z x d W 9 0 O y w m c X V v d D t T Z W N 0 a W 9 u M S 9 k Z X R h a W w z N T Q z I C g x M S k v Q X V 0 b 1 J l b W 9 2 Z W R D b 2 x 1 b W 5 z M S 5 7 Q 2 9 s d W 1 u M z M s M z J 9 J n F 1 b 3 Q 7 L C Z x d W 9 0 O 1 N l Y 3 R p b 2 4 x L 2 R l d G F p b D M 1 N D M g K D E x K S 9 B d X R v U m V t b 3 Z l Z E N v b H V t b n M x L n t D b 2 x 1 b W 4 z N C w z M 3 0 m c X V v d D s s J n F 1 b 3 Q 7 U 2 V j d G l v b j E v Z G V 0 Y W l s M z U 0 M y A o M T E p L 0 F 1 d G 9 S Z W 1 v d m V k Q 2 9 s d W 1 u c z E u e 0 N v b H V t b j M 1 L D M 0 f S Z x d W 9 0 O y w m c X V v d D t T Z W N 0 a W 9 u M S 9 k Z X R h a W w z N T Q z I C g x M S k v Q X V 0 b 1 J l b W 9 2 Z W R D b 2 x 1 b W 5 z M S 5 7 Q 2 9 s d W 1 u M z Y s M z V 9 J n F 1 b 3 Q 7 L C Z x d W 9 0 O 1 N l Y 3 R p b 2 4 x L 2 R l d G F p b D M 1 N D M g K D E x K S 9 B d X R v U m V t b 3 Z l Z E N v b H V t b n M x L n t D b 2 x 1 b W 4 z N y w z N n 0 m c X V v d D s s J n F 1 b 3 Q 7 U 2 V j d G l v b j E v Z G V 0 Y W l s M z U 0 M y A o M T E p L 0 F 1 d G 9 S Z W 1 v d m V k Q 2 9 s d W 1 u c z E u e 0 N v b H V t b j M 4 L D M 3 f S Z x d W 9 0 O y w m c X V v d D t T Z W N 0 a W 9 u M S 9 k Z X R h a W w z N T Q z I C g x M S k v Q X V 0 b 1 J l b W 9 2 Z W R D b 2 x 1 b W 5 z M S 5 7 Q 2 9 s d W 1 u M z k s M z h 9 J n F 1 b 3 Q 7 L C Z x d W 9 0 O 1 N l Y 3 R p b 2 4 x L 2 R l d G F p b D M 1 N D M g K D E x K S 9 B d X R v U m V t b 3 Z l Z E N v b H V t b n M x L n t D b 2 x 1 b W 4 0 M C w z O X 0 m c X V v d D s s J n F 1 b 3 Q 7 U 2 V j d G l v b j E v Z G V 0 Y W l s M z U 0 M y A o M T E p L 0 F 1 d G 9 S Z W 1 v d m V k Q 2 9 s d W 1 u c z E u e 0 N v b H V t b j Q x L D Q w f S Z x d W 9 0 O y w m c X V v d D t T Z W N 0 a W 9 u M S 9 k Z X R h a W w z N T Q z I C g x M S k v Q X V 0 b 1 J l b W 9 2 Z W R D b 2 x 1 b W 5 z M S 5 7 Q 2 9 s d W 1 u N D I s N D F 9 J n F 1 b 3 Q 7 L C Z x d W 9 0 O 1 N l Y 3 R p b 2 4 x L 2 R l d G F p b D M 1 N D M g K D E x K S 9 B d X R v U m V t b 3 Z l Z E N v b H V t b n M x L n t D b 2 x 1 b W 4 0 M y w 0 M n 0 m c X V v d D s s J n F 1 b 3 Q 7 U 2 V j d G l v b j E v Z G V 0 Y W l s M z U 0 M y A o M T E p L 0 F 1 d G 9 S Z W 1 v d m V k Q 2 9 s d W 1 u c z E u e 0 N v b H V t b j Q 0 L D Q z f S Z x d W 9 0 O y w m c X V v d D t T Z W N 0 a W 9 u M S 9 k Z X R h a W w z N T Q z I C g x M S k v Q X V 0 b 1 J l b W 9 2 Z W R D b 2 x 1 b W 5 z M S 5 7 Q 2 9 s d W 1 u N D U s N D R 9 J n F 1 b 3 Q 7 L C Z x d W 9 0 O 1 N l Y 3 R p b 2 4 x L 2 R l d G F p b D M 1 N D M g K D E x K S 9 B d X R v U m V t b 3 Z l Z E N v b H V t b n M x L n t D b 2 x 1 b W 4 0 N i w 0 N X 0 m c X V v d D s s J n F 1 b 3 Q 7 U 2 V j d G l v b j E v Z G V 0 Y W l s M z U 0 M y A o M T E p L 0 F 1 d G 9 S Z W 1 v d m V k Q 2 9 s d W 1 u c z E u e 0 N v b H V t b j Q 3 L D Q 2 f S Z x d W 9 0 O y w m c X V v d D t T Z W N 0 a W 9 u M S 9 k Z X R h a W w z N T Q z I C g x M S k v Q X V 0 b 1 J l b W 9 2 Z W R D b 2 x 1 b W 5 z M S 5 7 Q 2 9 s d W 1 u N D g s N D d 9 J n F 1 b 3 Q 7 L C Z x d W 9 0 O 1 N l Y 3 R p b 2 4 x L 2 R l d G F p b D M 1 N D M g K D E x K S 9 B d X R v U m V t b 3 Z l Z E N v b H V t b n M x L n t D b 2 x 1 b W 4 0 O S w 0 O H 0 m c X V v d D s s J n F 1 b 3 Q 7 U 2 V j d G l v b j E v Z G V 0 Y W l s M z U 0 M y A o M T E p L 0 F 1 d G 9 S Z W 1 v d m V k Q 2 9 s d W 1 u c z E u e 0 N v b H V t b j U w L D Q 5 f S Z x d W 9 0 O y w m c X V v d D t T Z W N 0 a W 9 u M S 9 k Z X R h a W w z N T Q z I C g x M S k v Q X V 0 b 1 J l b W 9 2 Z W R D b 2 x 1 b W 5 z M S 5 7 Q 2 9 s d W 1 u N T E s N T B 9 J n F 1 b 3 Q 7 L C Z x d W 9 0 O 1 N l Y 3 R p b 2 4 x L 2 R l d G F p b D M 1 N D M g K D E x K S 9 B d X R v U m V t b 3 Z l Z E N v b H V t b n M x L n t D b 2 x 1 b W 4 1 M i w 1 M X 0 m c X V v d D s s J n F 1 b 3 Q 7 U 2 V j d G l v b j E v Z G V 0 Y W l s M z U 0 M y A o M T E p L 0 F 1 d G 9 S Z W 1 v d m V k Q 2 9 s d W 1 u c z E u e 0 N v b H V t b j U z L D U y f S Z x d W 9 0 O y w m c X V v d D t T Z W N 0 a W 9 u M S 9 k Z X R h a W w z N T Q z I C g x M S k v Q X V 0 b 1 J l b W 9 2 Z W R D b 2 x 1 b W 5 z M S 5 7 Q 2 9 s d W 1 u N T Q s N T N 9 J n F 1 b 3 Q 7 L C Z x d W 9 0 O 1 N l Y 3 R p b 2 4 x L 2 R l d G F p b D M 1 N D M g K D E x K S 9 B d X R v U m V t b 3 Z l Z E N v b H V t b n M x L n t D b 2 x 1 b W 4 1 N S w 1 N H 0 m c X V v d D s s J n F 1 b 3 Q 7 U 2 V j d G l v b j E v Z G V 0 Y W l s M z U 0 M y A o M T E p L 0 F 1 d G 9 S Z W 1 v d m V k Q 2 9 s d W 1 u c z E u e 0 N v b H V t b j U 2 L D U 1 f S Z x d W 9 0 O y w m c X V v d D t T Z W N 0 a W 9 u M S 9 k Z X R h a W w z N T Q z I C g x M S k v Q X V 0 b 1 J l b W 9 2 Z W R D b 2 x 1 b W 5 z M S 5 7 Q 2 9 s d W 1 u N T c s N T Z 9 J n F 1 b 3 Q 7 L C Z x d W 9 0 O 1 N l Y 3 R p b 2 4 x L 2 R l d G F p b D M 1 N D M g K D E x K S 9 B d X R v U m V t b 3 Z l Z E N v b H V t b n M x L n t D b 2 x 1 b W 4 1 O C w 1 N 3 0 m c X V v d D s s J n F 1 b 3 Q 7 U 2 V j d G l v b j E v Z G V 0 Y W l s M z U 0 M y A o M T E p L 0 F 1 d G 9 S Z W 1 v d m V k Q 2 9 s d W 1 u c z E u e 0 N v b H V t b j U 5 L D U 4 f S Z x d W 9 0 O y w m c X V v d D t T Z W N 0 a W 9 u M S 9 k Z X R h a W w z N T Q z I C g x M S k v Q X V 0 b 1 J l b W 9 2 Z W R D b 2 x 1 b W 5 z M S 5 7 Q 2 9 s d W 1 u N j A s N T l 9 J n F 1 b 3 Q 7 L C Z x d W 9 0 O 1 N l Y 3 R p b 2 4 x L 2 R l d G F p b D M 1 N D M g K D E x K S 9 B d X R v U m V t b 3 Z l Z E N v b H V t b n M x L n t D b 2 x 1 b W 4 2 M S w 2 M H 0 m c X V v d D s s J n F 1 b 3 Q 7 U 2 V j d G l v b j E v Z G V 0 Y W l s M z U 0 M y A o M T E p L 0 F 1 d G 9 S Z W 1 v d m V k Q 2 9 s d W 1 u c z E u e 0 N v b H V t b j Y y L D Y x f S Z x d W 9 0 O y w m c X V v d D t T Z W N 0 a W 9 u M S 9 k Z X R h a W w z N T Q z I C g x M S k v Q X V 0 b 1 J l b W 9 2 Z W R D b 2 x 1 b W 5 z M S 5 7 Q 2 9 s d W 1 u N j M s N j J 9 J n F 1 b 3 Q 7 L C Z x d W 9 0 O 1 N l Y 3 R p b 2 4 x L 2 R l d G F p b D M 1 N D M g K D E x K S 9 B d X R v U m V t b 3 Z l Z E N v b H V t b n M x L n t D b 2 x 1 b W 4 2 N C w 2 M 3 0 m c X V v d D s s J n F 1 b 3 Q 7 U 2 V j d G l v b j E v Z G V 0 Y W l s M z U 0 M y A o M T E p L 0 F 1 d G 9 S Z W 1 v d m V k Q 2 9 s d W 1 u c z E u e 0 N v b H V t b j Y 1 L D Y 0 f S Z x d W 9 0 O y w m c X V v d D t T Z W N 0 a W 9 u M S 9 k Z X R h a W w z N T Q z I C g x M S k v Q X V 0 b 1 J l b W 9 2 Z W R D b 2 x 1 b W 5 z M S 5 7 Q 2 9 s d W 1 u N j Y s N j V 9 J n F 1 b 3 Q 7 L C Z x d W 9 0 O 1 N l Y 3 R p b 2 4 x L 2 R l d G F p b D M 1 N D M g K D E x K S 9 B d X R v U m V t b 3 Z l Z E N v b H V t b n M x L n t D b 2 x 1 b W 4 2 N y w 2 N n 0 m c X V v d D s s J n F 1 b 3 Q 7 U 2 V j d G l v b j E v Z G V 0 Y W l s M z U 0 M y A o M T E p L 0 F 1 d G 9 S Z W 1 v d m V k Q 2 9 s d W 1 u c z E u e 0 N v b H V t b j Y 4 L D Y 3 f S Z x d W 9 0 O y w m c X V v d D t T Z W N 0 a W 9 u M S 9 k Z X R h a W w z N T Q z I C g x M S k v Q X V 0 b 1 J l b W 9 2 Z W R D b 2 x 1 b W 5 z M S 5 7 Q 2 9 s d W 1 u N j k s N j h 9 J n F 1 b 3 Q 7 L C Z x d W 9 0 O 1 N l Y 3 R p b 2 4 x L 2 R l d G F p b D M 1 N D M g K D E x K S 9 B d X R v U m V t b 3 Z l Z E N v b H V t b n M x L n t D b 2 x 1 b W 4 3 M C w 2 O X 0 m c X V v d D s s J n F 1 b 3 Q 7 U 2 V j d G l v b j E v Z G V 0 Y W l s M z U 0 M y A o M T E p L 0 F 1 d G 9 S Z W 1 v d m V k Q 2 9 s d W 1 u c z E u e 0 N v b H V t b j c x L D c w f S Z x d W 9 0 O y w m c X V v d D t T Z W N 0 a W 9 u M S 9 k Z X R h a W w z N T Q z I C g x M S k v Q X V 0 b 1 J l b W 9 2 Z W R D b 2 x 1 b W 5 z M S 5 7 Q 2 9 s d W 1 u N z I s N z F 9 J n F 1 b 3 Q 7 L C Z x d W 9 0 O 1 N l Y 3 R p b 2 4 x L 2 R l d G F p b D M 1 N D M g K D E x K S 9 B d X R v U m V t b 3 Z l Z E N v b H V t b n M x L n t D b 2 x 1 b W 4 3 M y w 3 M n 0 m c X V v d D s s J n F 1 b 3 Q 7 U 2 V j d G l v b j E v Z G V 0 Y W l s M z U 0 M y A o M T E p L 0 F 1 d G 9 S Z W 1 v d m V k Q 2 9 s d W 1 u c z E u e 0 N v b H V t b j c 0 L D c z f S Z x d W 9 0 O y w m c X V v d D t T Z W N 0 a W 9 u M S 9 k Z X R h a W w z N T Q z I C g x M S k v Q X V 0 b 1 J l b W 9 2 Z W R D b 2 x 1 b W 5 z M S 5 7 Q 2 9 s d W 1 u N z U s N z R 9 J n F 1 b 3 Q 7 L C Z x d W 9 0 O 1 N l Y 3 R p b 2 4 x L 2 R l d G F p b D M 1 N D M g K D E x K S 9 B d X R v U m V t b 3 Z l Z E N v b H V t b n M x L n t D b 2 x 1 b W 4 3 N i w 3 N X 0 m c X V v d D s s J n F 1 b 3 Q 7 U 2 V j d G l v b j E v Z G V 0 Y W l s M z U 0 M y A o M T E p L 0 F 1 d G 9 S Z W 1 v d m V k Q 2 9 s d W 1 u c z E u e 0 N v b H V t b j c 3 L D c 2 f S Z x d W 9 0 O y w m c X V v d D t T Z W N 0 a W 9 u M S 9 k Z X R h a W w z N T Q z I C g x M S k v Q X V 0 b 1 J l b W 9 2 Z W R D b 2 x 1 b W 5 z M S 5 7 Q 2 9 s d W 1 u N z g s N z d 9 J n F 1 b 3 Q 7 L C Z x d W 9 0 O 1 N l Y 3 R p b 2 4 x L 2 R l d G F p b D M 1 N D M g K D E x K S 9 B d X R v U m V t b 3 Z l Z E N v b H V t b n M x L n t D b 2 x 1 b W 4 3 O S w 3 O H 0 m c X V v d D s s J n F 1 b 3 Q 7 U 2 V j d G l v b j E v Z G V 0 Y W l s M z U 0 M y A o M T E p L 0 F 1 d G 9 S Z W 1 v d m V k Q 2 9 s d W 1 u c z E u e 0 N v b H V t b j g w L D c 5 f S Z x d W 9 0 O y w m c X V v d D t T Z W N 0 a W 9 u M S 9 k Z X R h a W w z N T Q z I C g x M S k v Q X V 0 b 1 J l b W 9 2 Z W R D b 2 x 1 b W 5 z M S 5 7 Q 2 9 s d W 1 u O D E s O D B 9 J n F 1 b 3 Q 7 L C Z x d W 9 0 O 1 N l Y 3 R p b 2 4 x L 2 R l d G F p b D M 1 N D M g K D E x K S 9 B d X R v U m V t b 3 Z l Z E N v b H V t b n M x L n t D b 2 x 1 b W 4 4 M i w 4 M X 0 m c X V v d D s s J n F 1 b 3 Q 7 U 2 V j d G l v b j E v Z G V 0 Y W l s M z U 0 M y A o M T E p L 0 F 1 d G 9 S Z W 1 v d m V k Q 2 9 s d W 1 u c z E u e 0 N v b H V t b j g z L D g y f S Z x d W 9 0 O y w m c X V v d D t T Z W N 0 a W 9 u M S 9 k Z X R h a W w z N T Q z I C g x M S k v Q X V 0 b 1 J l b W 9 2 Z W R D b 2 x 1 b W 5 z M S 5 7 Q 2 9 s d W 1 u O D Q s O D N 9 J n F 1 b 3 Q 7 L C Z x d W 9 0 O 1 N l Y 3 R p b 2 4 x L 2 R l d G F p b D M 1 N D M g K D E x K S 9 B d X R v U m V t b 3 Z l Z E N v b H V t b n M x L n t D b 2 x 1 b W 4 4 N S w 4 N H 0 m c X V v d D s s J n F 1 b 3 Q 7 U 2 V j d G l v b j E v Z G V 0 Y W l s M z U 0 M y A o M T E p L 0 F 1 d G 9 S Z W 1 v d m V k Q 2 9 s d W 1 u c z E u e 0 N v b H V t b j g 2 L D g 1 f S Z x d W 9 0 O y w m c X V v d D t T Z W N 0 a W 9 u M S 9 k Z X R h a W w z N T Q z I C g x M S k v Q X V 0 b 1 J l b W 9 2 Z W R D b 2 x 1 b W 5 z M S 5 7 Q 2 9 s d W 1 u O D c s O D Z 9 J n F 1 b 3 Q 7 L C Z x d W 9 0 O 1 N l Y 3 R p b 2 4 x L 2 R l d G F p b D M 1 N D M g K D E x K S 9 B d X R v U m V t b 3 Z l Z E N v b H V t b n M x L n t D b 2 x 1 b W 4 4 O C w 4 N 3 0 m c X V v d D s s J n F 1 b 3 Q 7 U 2 V j d G l v b j E v Z G V 0 Y W l s M z U 0 M y A o M T E p L 0 F 1 d G 9 S Z W 1 v d m V k Q 2 9 s d W 1 u c z E u e 0 N v b H V t b j g 5 L D g 4 f S Z x d W 9 0 O y w m c X V v d D t T Z W N 0 a W 9 u M S 9 k Z X R h a W w z N T Q z I C g x M S k v Q X V 0 b 1 J l b W 9 2 Z W R D b 2 x 1 b W 5 z M S 5 7 Q 2 9 s d W 1 u O T A s O D l 9 J n F 1 b 3 Q 7 L C Z x d W 9 0 O 1 N l Y 3 R p b 2 4 x L 2 R l d G F p b D M 1 N D M g K D E x K S 9 B d X R v U m V t b 3 Z l Z E N v b H V t b n M x L n t D b 2 x 1 b W 4 5 M S w 5 M H 0 m c X V v d D s s J n F 1 b 3 Q 7 U 2 V j d G l v b j E v Z G V 0 Y W l s M z U 0 M y A o M T E p L 0 F 1 d G 9 S Z W 1 v d m V k Q 2 9 s d W 1 u c z E u e 0 N v b H V t b j k y L D k x f S Z x d W 9 0 O y w m c X V v d D t T Z W N 0 a W 9 u M S 9 k Z X R h a W w z N T Q z I C g x M S k v Q X V 0 b 1 J l b W 9 2 Z W R D b 2 x 1 b W 5 z M S 5 7 Q 2 9 s d W 1 u O T M s O T J 9 J n F 1 b 3 Q 7 L C Z x d W 9 0 O 1 N l Y 3 R p b 2 4 x L 2 R l d G F p b D M 1 N D M g K D E x K S 9 B d X R v U m V t b 3 Z l Z E N v b H V t b n M x L n t D b 2 x 1 b W 4 5 N C w 5 M 3 0 m c X V v d D s s J n F 1 b 3 Q 7 U 2 V j d G l v b j E v Z G V 0 Y W l s M z U 0 M y A o M T E p L 0 F 1 d G 9 S Z W 1 v d m V k Q 2 9 s d W 1 u c z E u e 0 N v b H V t b j k 1 L D k 0 f S Z x d W 9 0 O y w m c X V v d D t T Z W N 0 a W 9 u M S 9 k Z X R h a W w z N T Q z I C g x M S k v Q X V 0 b 1 J l b W 9 2 Z W R D b 2 x 1 b W 5 z M S 5 7 Q 2 9 s d W 1 u O T Y s O T V 9 J n F 1 b 3 Q 7 L C Z x d W 9 0 O 1 N l Y 3 R p b 2 4 x L 2 R l d G F p b D M 1 N D M g K D E x K S 9 B d X R v U m V t b 3 Z l Z E N v b H V t b n M x L n t D b 2 x 1 b W 4 5 N y w 5 N n 0 m c X V v d D s s J n F 1 b 3 Q 7 U 2 V j d G l v b j E v Z G V 0 Y W l s M z U 0 M y A o M T E p L 0 F 1 d G 9 S Z W 1 v d m V k Q 2 9 s d W 1 u c z E u e 0 N v b H V t b j k 4 L D k 3 f S Z x d W 9 0 O y w m c X V v d D t T Z W N 0 a W 9 u M S 9 k Z X R h a W w z N T Q z I C g x M S k v Q X V 0 b 1 J l b W 9 2 Z W R D b 2 x 1 b W 5 z M S 5 7 Q 2 9 s d W 1 u O T k s O T h 9 J n F 1 b 3 Q 7 L C Z x d W 9 0 O 1 N l Y 3 R p b 2 4 x L 2 R l d G F p b D M 1 N D M g K D E x K S 9 B d X R v U m V t b 3 Z l Z E N v b H V t b n M x L n t D b 2 x 1 b W 4 x M D A s O T l 9 J n F 1 b 3 Q 7 L C Z x d W 9 0 O 1 N l Y 3 R p b 2 4 x L 2 R l d G F p b D M 1 N D M g K D E x K S 9 B d X R v U m V t b 3 Z l Z E N v b H V t b n M x L n t D b 2 x 1 b W 4 x M D E s M T A w f S Z x d W 9 0 O y w m c X V v d D t T Z W N 0 a W 9 u M S 9 k Z X R h a W w z N T Q z I C g x M S k v Q X V 0 b 1 J l b W 9 2 Z W R D b 2 x 1 b W 5 z M S 5 7 Q 2 9 s d W 1 u M T A y L D E w M X 0 m c X V v d D s s J n F 1 b 3 Q 7 U 2 V j d G l v b j E v Z G V 0 Y W l s M z U 0 M y A o M T E p L 0 F 1 d G 9 S Z W 1 v d m V k Q 2 9 s d W 1 u c z E u e 0 N v b H V t b j E w M y w x M D J 9 J n F 1 b 3 Q 7 L C Z x d W 9 0 O 1 N l Y 3 R p b 2 4 x L 2 R l d G F p b D M 1 N D M g K D E x K S 9 B d X R v U m V t b 3 Z l Z E N v b H V t b n M x L n t D b 2 x 1 b W 4 x M D Q s M T A z f S Z x d W 9 0 O y w m c X V v d D t T Z W N 0 a W 9 u M S 9 k Z X R h a W w z N T Q z I C g x M S k v Q X V 0 b 1 J l b W 9 2 Z W R D b 2 x 1 b W 5 z M S 5 7 Q 2 9 s d W 1 u M T A 1 L D E w N H 0 m c X V v d D s s J n F 1 b 3 Q 7 U 2 V j d G l v b j E v Z G V 0 Y W l s M z U 0 M y A o M T E p L 0 F 1 d G 9 S Z W 1 v d m V k Q 2 9 s d W 1 u c z E u e 0 N v b H V t b j E w N i w x M D V 9 J n F 1 b 3 Q 7 L C Z x d W 9 0 O 1 N l Y 3 R p b 2 4 x L 2 R l d G F p b D M 1 N D M g K D E x K S 9 B d X R v U m V t b 3 Z l Z E N v b H V t b n M x L n t D b 2 x 1 b W 4 x M D c s M T A 2 f S Z x d W 9 0 O y w m c X V v d D t T Z W N 0 a W 9 u M S 9 k Z X R h a W w z N T Q z I C g x M S k v Q X V 0 b 1 J l b W 9 2 Z W R D b 2 x 1 b W 5 z M S 5 7 Q 2 9 s d W 1 u M T A 4 L D E w N 3 0 m c X V v d D s s J n F 1 b 3 Q 7 U 2 V j d G l v b j E v Z G V 0 Y W l s M z U 0 M y A o M T E p L 0 F 1 d G 9 S Z W 1 v d m V k Q 2 9 s d W 1 u c z E u e 0 N v b H V t b j E w O S w x M D h 9 J n F 1 b 3 Q 7 L C Z x d W 9 0 O 1 N l Y 3 R p b 2 4 x L 2 R l d G F p b D M 1 N D M g K D E x K S 9 B d X R v U m V t b 3 Z l Z E N v b H V t b n M x L n t D b 2 x 1 b W 4 x M T A s M T A 5 f S Z x d W 9 0 O y w m c X V v d D t T Z W N 0 a W 9 u M S 9 k Z X R h a W w z N T Q z I C g x M S k v Q X V 0 b 1 J l b W 9 2 Z W R D b 2 x 1 b W 5 z M S 5 7 Q 2 9 s d W 1 u M T E x L D E x M H 0 m c X V v d D s s J n F 1 b 3 Q 7 U 2 V j d G l v b j E v Z G V 0 Y W l s M z U 0 M y A o M T E p L 0 F 1 d G 9 S Z W 1 v d m V k Q 2 9 s d W 1 u c z E u e 0 N v b H V t b j E x M i w x M T F 9 J n F 1 b 3 Q 7 L C Z x d W 9 0 O 1 N l Y 3 R p b 2 4 x L 2 R l d G F p b D M 1 N D M g K D E x K S 9 B d X R v U m V t b 3 Z l Z E N v b H V t b n M x L n t D b 2 x 1 b W 4 x M T M s M T E y f S Z x d W 9 0 O y w m c X V v d D t T Z W N 0 a W 9 u M S 9 k Z X R h a W w z N T Q z I C g x M S k v Q X V 0 b 1 J l b W 9 2 Z W R D b 2 x 1 b W 5 z M S 5 7 Q 2 9 s d W 1 u M T E 0 L D E x M 3 0 m c X V v d D s s J n F 1 b 3 Q 7 U 2 V j d G l v b j E v Z G V 0 Y W l s M z U 0 M y A o M T E p L 0 F 1 d G 9 S Z W 1 v d m V k Q 2 9 s d W 1 u c z E u e 0 N v b H V t b j E x N S w x M T R 9 J n F 1 b 3 Q 7 L C Z x d W 9 0 O 1 N l Y 3 R p b 2 4 x L 2 R l d G F p b D M 1 N D M g K D E x K S 9 B d X R v U m V t b 3 Z l Z E N v b H V t b n M x L n t D b 2 x 1 b W 4 x M T Y s M T E 1 f S Z x d W 9 0 O y w m c X V v d D t T Z W N 0 a W 9 u M S 9 k Z X R h a W w z N T Q z I C g x M S k v Q X V 0 b 1 J l b W 9 2 Z W R D b 2 x 1 b W 5 z M S 5 7 Q 2 9 s d W 1 u M T E 3 L D E x N n 0 m c X V v d D s s J n F 1 b 3 Q 7 U 2 V j d G l v b j E v Z G V 0 Y W l s M z U 0 M y A o M T E p L 0 F 1 d G 9 S Z W 1 v d m V k Q 2 9 s d W 1 u c z E u e 0 N v b H V t b j E x O C w x M T d 9 J n F 1 b 3 Q 7 L C Z x d W 9 0 O 1 N l Y 3 R p b 2 4 x L 2 R l d G F p b D M 1 N D M g K D E x K S 9 B d X R v U m V t b 3 Z l Z E N v b H V t b n M x L n t D b 2 x 1 b W 4 x M T k s M T E 4 f S Z x d W 9 0 O y w m c X V v d D t T Z W N 0 a W 9 u M S 9 k Z X R h a W w z N T Q z I C g x M S k v Q X V 0 b 1 J l b W 9 2 Z W R D b 2 x 1 b W 5 z M S 5 7 Q 2 9 s d W 1 u M T I w L D E x O X 0 m c X V v d D s s J n F 1 b 3 Q 7 U 2 V j d G l v b j E v Z G V 0 Y W l s M z U 0 M y A o M T E p L 0 F 1 d G 9 S Z W 1 v d m V k Q 2 9 s d W 1 u c z E u e 0 N v b H V t b j E y M S w x M j B 9 J n F 1 b 3 Q 7 L C Z x d W 9 0 O 1 N l Y 3 R p b 2 4 x L 2 R l d G F p b D M 1 N D M g K D E x K S 9 B d X R v U m V t b 3 Z l Z E N v b H V t b n M x L n t D b 2 x 1 b W 4 x M j I s M T I x f S Z x d W 9 0 O y w m c X V v d D t T Z W N 0 a W 9 u M S 9 k Z X R h a W w z N T Q z I C g x M S k v Q X V 0 b 1 J l b W 9 2 Z W R D b 2 x 1 b W 5 z M S 5 7 Q 2 9 s d W 1 u M T I z L D E y M n 0 m c X V v d D s s J n F 1 b 3 Q 7 U 2 V j d G l v b j E v Z G V 0 Y W l s M z U 0 M y A o M T E p L 0 F 1 d G 9 S Z W 1 v d m V k Q 2 9 s d W 1 u c z E u e 0 N v b H V t b j E y N C w x M j N 9 J n F 1 b 3 Q 7 L C Z x d W 9 0 O 1 N l Y 3 R p b 2 4 x L 2 R l d G F p b D M 1 N D M g K D E x K S 9 B d X R v U m V t b 3 Z l Z E N v b H V t b n M x L n t D b 2 x 1 b W 4 x M j U s M T I 0 f S Z x d W 9 0 O y w m c X V v d D t T Z W N 0 a W 9 u M S 9 k Z X R h a W w z N T Q z I C g x M S k v Q X V 0 b 1 J l b W 9 2 Z W R D b 2 x 1 b W 5 z M S 5 7 Q 2 9 s d W 1 u M T I 2 L D E y N X 0 m c X V v d D s s J n F 1 b 3 Q 7 U 2 V j d G l v b j E v Z G V 0 Y W l s M z U 0 M y A o M T E p L 0 F 1 d G 9 S Z W 1 v d m V k Q 2 9 s d W 1 u c z E u e 0 N v b H V t b j E y N y w x M j Z 9 J n F 1 b 3 Q 7 L C Z x d W 9 0 O 1 N l Y 3 R p b 2 4 x L 2 R l d G F p b D M 1 N D M g K D E x K S 9 B d X R v U m V t b 3 Z l Z E N v b H V t b n M x L n t D b 2 x 1 b W 4 x M j g s M T I 3 f S Z x d W 9 0 O y w m c X V v d D t T Z W N 0 a W 9 u M S 9 k Z X R h a W w z N T Q z I C g x M S k v Q X V 0 b 1 J l b W 9 2 Z W R D b 2 x 1 b W 5 z M S 5 7 Q 2 9 s d W 1 u M T I 5 L D E y O H 0 m c X V v d D s s J n F 1 b 3 Q 7 U 2 V j d G l v b j E v Z G V 0 Y W l s M z U 0 M y A o M T E p L 0 F 1 d G 9 S Z W 1 v d m V k Q 2 9 s d W 1 u c z E u e 0 N v b H V t b j E z M C w x M j l 9 J n F 1 b 3 Q 7 L C Z x d W 9 0 O 1 N l Y 3 R p b 2 4 x L 2 R l d G F p b D M 1 N D M g K D E x K S 9 B d X R v U m V t b 3 Z l Z E N v b H V t b n M x L n t D b 2 x 1 b W 4 x M z E s M T M w f S Z x d W 9 0 O y w m c X V v d D t T Z W N 0 a W 9 u M S 9 k Z X R h a W w z N T Q z I C g x M S k v Q X V 0 b 1 J l b W 9 2 Z W R D b 2 x 1 b W 5 z M S 5 7 Q 2 9 s d W 1 u M T M y L D E z M X 0 m c X V v d D s s J n F 1 b 3 Q 7 U 2 V j d G l v b j E v Z G V 0 Y W l s M z U 0 M y A o M T E p L 0 F 1 d G 9 S Z W 1 v d m V k Q 2 9 s d W 1 u c z E u e 0 N v b H V t b j E z M y w x M z J 9 J n F 1 b 3 Q 7 L C Z x d W 9 0 O 1 N l Y 3 R p b 2 4 x L 2 R l d G F p b D M 1 N D M g K D E x K S 9 B d X R v U m V t b 3 Z l Z E N v b H V t b n M x L n t D b 2 x 1 b W 4 x M z Q s M T M z f S Z x d W 9 0 O y w m c X V v d D t T Z W N 0 a W 9 u M S 9 k Z X R h a W w z N T Q z I C g x M S k v Q X V 0 b 1 J l b W 9 2 Z W R D b 2 x 1 b W 5 z M S 5 7 Q 2 9 s d W 1 u M T M 1 L D E z N H 0 m c X V v d D s s J n F 1 b 3 Q 7 U 2 V j d G l v b j E v Z G V 0 Y W l s M z U 0 M y A o M T E p L 0 F 1 d G 9 S Z W 1 v d m V k Q 2 9 s d W 1 u c z E u e 0 N v b H V t b j E z N i w x M z V 9 J n F 1 b 3 Q 7 L C Z x d W 9 0 O 1 N l Y 3 R p b 2 4 x L 2 R l d G F p b D M 1 N D M g K D E x K S 9 B d X R v U m V t b 3 Z l Z E N v b H V t b n M x L n t D b 2 x 1 b W 4 x M z c s M T M 2 f S Z x d W 9 0 O y w m c X V v d D t T Z W N 0 a W 9 u M S 9 k Z X R h a W w z N T Q z I C g x M S k v Q X V 0 b 1 J l b W 9 2 Z W R D b 2 x 1 b W 5 z M S 5 7 Q 2 9 s d W 1 u M T M 4 L D E z N 3 0 m c X V v d D s s J n F 1 b 3 Q 7 U 2 V j d G l v b j E v Z G V 0 Y W l s M z U 0 M y A o M T E p L 0 F 1 d G 9 S Z W 1 v d m V k Q 2 9 s d W 1 u c z E u e 0 N v b H V t b j E z O S w x M z h 9 J n F 1 b 3 Q 7 L C Z x d W 9 0 O 1 N l Y 3 R p b 2 4 x L 2 R l d G F p b D M 1 N D M g K D E x K S 9 B d X R v U m V t b 3 Z l Z E N v b H V t b n M x L n t D b 2 x 1 b W 4 x N D A s M T M 5 f S Z x d W 9 0 O y w m c X V v d D t T Z W N 0 a W 9 u M S 9 k Z X R h a W w z N T Q z I C g x M S k v Q X V 0 b 1 J l b W 9 2 Z W R D b 2 x 1 b W 5 z M S 5 7 Q 2 9 s d W 1 u M T Q x L D E 0 M H 0 m c X V v d D s s J n F 1 b 3 Q 7 U 2 V j d G l v b j E v Z G V 0 Y W l s M z U 0 M y A o M T E p L 0 F 1 d G 9 S Z W 1 v d m V k Q 2 9 s d W 1 u c z E u e 0 N v b H V t b j E 0 M i w x N D F 9 J n F 1 b 3 Q 7 L C Z x d W 9 0 O 1 N l Y 3 R p b 2 4 x L 2 R l d G F p b D M 1 N D M g K D E x K S 9 B d X R v U m V t b 3 Z l Z E N v b H V t b n M x L n t D b 2 x 1 b W 4 x N D M s M T Q y f S Z x d W 9 0 O y w m c X V v d D t T Z W N 0 a W 9 u M S 9 k Z X R h a W w z N T Q z I C g x M S k v Q X V 0 b 1 J l b W 9 2 Z W R D b 2 x 1 b W 5 z M S 5 7 Q 2 9 s d W 1 u M T Q 0 L D E 0 M 3 0 m c X V v d D s s J n F 1 b 3 Q 7 U 2 V j d G l v b j E v Z G V 0 Y W l s M z U 0 M y A o M T E p L 0 F 1 d G 9 S Z W 1 v d m V k Q 2 9 s d W 1 u c z E u e 0 N v b H V t b j E 0 N S w x N D R 9 J n F 1 b 3 Q 7 L C Z x d W 9 0 O 1 N l Y 3 R p b 2 4 x L 2 R l d G F p b D M 1 N D M g K D E x K S 9 B d X R v U m V t b 3 Z l Z E N v b H V t b n M x L n t D b 2 x 1 b W 4 x N D Y s M T Q 1 f S Z x d W 9 0 O y w m c X V v d D t T Z W N 0 a W 9 u M S 9 k Z X R h a W w z N T Q z I C g x M S k v Q X V 0 b 1 J l b W 9 2 Z W R D b 2 x 1 b W 5 z M S 5 7 Q 2 9 s d W 1 u M T Q 3 L D E 0 N n 0 m c X V v d D s s J n F 1 b 3 Q 7 U 2 V j d G l v b j E v Z G V 0 Y W l s M z U 0 M y A o M T E p L 0 F 1 d G 9 S Z W 1 v d m V k Q 2 9 s d W 1 u c z E u e 0 N v b H V t b j E 0 O C w x N D d 9 J n F 1 b 3 Q 7 L C Z x d W 9 0 O 1 N l Y 3 R p b 2 4 x L 2 R l d G F p b D M 1 N D M g K D E x K S 9 B d X R v U m V t b 3 Z l Z E N v b H V t b n M x L n t D b 2 x 1 b W 4 x N D k s M T Q 4 f S Z x d W 9 0 O y w m c X V v d D t T Z W N 0 a W 9 u M S 9 k Z X R h a W w z N T Q z I C g x M S k v Q X V 0 b 1 J l b W 9 2 Z W R D b 2 x 1 b W 5 z M S 5 7 Q 2 9 s d W 1 u M T U w L D E 0 O X 0 m c X V v d D s s J n F 1 b 3 Q 7 U 2 V j d G l v b j E v Z G V 0 Y W l s M z U 0 M y A o M T E p L 0 F 1 d G 9 S Z W 1 v d m V k Q 2 9 s d W 1 u c z E u e 0 N v b H V t b j E 1 M S w x N T B 9 J n F 1 b 3 Q 7 L C Z x d W 9 0 O 1 N l Y 3 R p b 2 4 x L 2 R l d G F p b D M 1 N D M g K D E x K S 9 B d X R v U m V t b 3 Z l Z E N v b H V t b n M x L n t D b 2 x 1 b W 4 x N T I s M T U x f S Z x d W 9 0 O y w m c X V v d D t T Z W N 0 a W 9 u M S 9 k Z X R h a W w z N T Q z I C g x M S k v Q X V 0 b 1 J l b W 9 2 Z W R D b 2 x 1 b W 5 z M S 5 7 Q 2 9 s d W 1 u M T U z L D E 1 M n 0 m c X V v d D s s J n F 1 b 3 Q 7 U 2 V j d G l v b j E v Z G V 0 Y W l s M z U 0 M y A o M T E p L 0 F 1 d G 9 S Z W 1 v d m V k Q 2 9 s d W 1 u c z E u e 0 N v b H V t b j E 1 N C w x N T N 9 J n F 1 b 3 Q 7 L C Z x d W 9 0 O 1 N l Y 3 R p b 2 4 x L 2 R l d G F p b D M 1 N D M g K D E x K S 9 B d X R v U m V t b 3 Z l Z E N v b H V t b n M x L n t D b 2 x 1 b W 4 x N T U s M T U 0 f S Z x d W 9 0 O y w m c X V v d D t T Z W N 0 a W 9 u M S 9 k Z X R h a W w z N T Q z I C g x M S k v Q X V 0 b 1 J l b W 9 2 Z W R D b 2 x 1 b W 5 z M S 5 7 Q 2 9 s d W 1 u M T U 2 L D E 1 N X 0 m c X V v d D s s J n F 1 b 3 Q 7 U 2 V j d G l v b j E v Z G V 0 Y W l s M z U 0 M y A o M T E p L 0 F 1 d G 9 S Z W 1 v d m V k Q 2 9 s d W 1 u c z E u e 0 N v b H V t b j E 1 N y w x N T Z 9 J n F 1 b 3 Q 7 L C Z x d W 9 0 O 1 N l Y 3 R p b 2 4 x L 2 R l d G F p b D M 1 N D M g K D E x K S 9 B d X R v U m V t b 3 Z l Z E N v b H V t b n M x L n t D b 2 x 1 b W 4 x N T g s M T U 3 f S Z x d W 9 0 O y w m c X V v d D t T Z W N 0 a W 9 u M S 9 k Z X R h a W w z N T Q z I C g x M S k v Q X V 0 b 1 J l b W 9 2 Z W R D b 2 x 1 b W 5 z M S 5 7 Q 2 9 s d W 1 u M T U 5 L D E 1 O H 0 m c X V v d D s s J n F 1 b 3 Q 7 U 2 V j d G l v b j E v Z G V 0 Y W l s M z U 0 M y A o M T E p L 0 F 1 d G 9 S Z W 1 v d m V k Q 2 9 s d W 1 u c z E u e 0 N v b H V t b j E 2 M C w x N T l 9 J n F 1 b 3 Q 7 L C Z x d W 9 0 O 1 N l Y 3 R p b 2 4 x L 2 R l d G F p b D M 1 N D M g K D E x K S 9 B d X R v U m V t b 3 Z l Z E N v b H V t b n M x L n t D b 2 x 1 b W 4 x N j E s M T Y w f S Z x d W 9 0 O y w m c X V v d D t T Z W N 0 a W 9 u M S 9 k Z X R h a W w z N T Q z I C g x M S k v Q X V 0 b 1 J l b W 9 2 Z W R D b 2 x 1 b W 5 z M S 5 7 Q 2 9 s d W 1 u M T Y y L D E 2 M X 0 m c X V v d D s s J n F 1 b 3 Q 7 U 2 V j d G l v b j E v Z G V 0 Y W l s M z U 0 M y A o M T E p L 0 F 1 d G 9 S Z W 1 v d m V k Q 2 9 s d W 1 u c z E u e 0 N v b H V t b j E 2 M y w x N j J 9 J n F 1 b 3 Q 7 L C Z x d W 9 0 O 1 N l Y 3 R p b 2 4 x L 2 R l d G F p b D M 1 N D M g K D E x K S 9 B d X R v U m V t b 3 Z l Z E N v b H V t b n M x L n t D b 2 x 1 b W 4 x N j Q s M T Y z f S Z x d W 9 0 O y w m c X V v d D t T Z W N 0 a W 9 u M S 9 k Z X R h a W w z N T Q z I C g x M S k v Q X V 0 b 1 J l b W 9 2 Z W R D b 2 x 1 b W 5 z M S 5 7 Q 2 9 s d W 1 u M T Y 1 L D E 2 N H 0 m c X V v d D s s J n F 1 b 3 Q 7 U 2 V j d G l v b j E v Z G V 0 Y W l s M z U 0 M y A o M T E p L 0 F 1 d G 9 S Z W 1 v d m V k Q 2 9 s d W 1 u c z E u e 0 N v b H V t b j E 2 N i w x N j V 9 J n F 1 b 3 Q 7 L C Z x d W 9 0 O 1 N l Y 3 R p b 2 4 x L 2 R l d G F p b D M 1 N D M g K D E x K S 9 B d X R v U m V t b 3 Z l Z E N v b H V t b n M x L n t D b 2 x 1 b W 4 x N j c s M T Y 2 f S Z x d W 9 0 O y w m c X V v d D t T Z W N 0 a W 9 u M S 9 k Z X R h a W w z N T Q z I C g x M S k v Q X V 0 b 1 J l b W 9 2 Z W R D b 2 x 1 b W 5 z M S 5 7 Q 2 9 s d W 1 u M T Y 4 L D E 2 N 3 0 m c X V v d D s s J n F 1 b 3 Q 7 U 2 V j d G l v b j E v Z G V 0 Y W l s M z U 0 M y A o M T E p L 0 F 1 d G 9 S Z W 1 v d m V k Q 2 9 s d W 1 u c z E u e 0 N v b H V t b j E 2 O S w x N j h 9 J n F 1 b 3 Q 7 L C Z x d W 9 0 O 1 N l Y 3 R p b 2 4 x L 2 R l d G F p b D M 1 N D M g K D E x K S 9 B d X R v U m V t b 3 Z l Z E N v b H V t b n M x L n t D b 2 x 1 b W 4 x N z A s M T Y 5 f S Z x d W 9 0 O y w m c X V v d D t T Z W N 0 a W 9 u M S 9 k Z X R h a W w z N T Q z I C g x M S k v Q X V 0 b 1 J l b W 9 2 Z W R D b 2 x 1 b W 5 z M S 5 7 Q 2 9 s d W 1 u M T c x L D E 3 M H 0 m c X V v d D s s J n F 1 b 3 Q 7 U 2 V j d G l v b j E v Z G V 0 Y W l s M z U 0 M y A o M T E p L 0 F 1 d G 9 S Z W 1 v d m V k Q 2 9 s d W 1 u c z E u e 0 N v b H V t b j E 3 M i w x N z F 9 J n F 1 b 3 Q 7 L C Z x d W 9 0 O 1 N l Y 3 R p b 2 4 x L 2 R l d G F p b D M 1 N D M g K D E x K S 9 B d X R v U m V t b 3 Z l Z E N v b H V t b n M x L n t D b 2 x 1 b W 4 x N z M s M T c y f S Z x d W 9 0 O y w m c X V v d D t T Z W N 0 a W 9 u M S 9 k Z X R h a W w z N T Q z I C g x M S k v Q X V 0 b 1 J l b W 9 2 Z W R D b 2 x 1 b W 5 z M S 5 7 Q 2 9 s d W 1 u M T c 0 L D E 3 M 3 0 m c X V v d D s s J n F 1 b 3 Q 7 U 2 V j d G l v b j E v Z G V 0 Y W l s M z U 0 M y A o M T E p L 0 F 1 d G 9 S Z W 1 v d m V k Q 2 9 s d W 1 u c z E u e 0 N v b H V t b j E 3 N S w x N z R 9 J n F 1 b 3 Q 7 L C Z x d W 9 0 O 1 N l Y 3 R p b 2 4 x L 2 R l d G F p b D M 1 N D M g K D E x K S 9 B d X R v U m V t b 3 Z l Z E N v b H V t b n M x L n t D b 2 x 1 b W 4 x N z Y s M T c 1 f S Z x d W 9 0 O y w m c X V v d D t T Z W N 0 a W 9 u M S 9 k Z X R h a W w z N T Q z I C g x M S k v Q X V 0 b 1 J l b W 9 2 Z W R D b 2 x 1 b W 5 z M S 5 7 Q 2 9 s d W 1 u M T c 3 L D E 3 N n 0 m c X V v d D s s J n F 1 b 3 Q 7 U 2 V j d G l v b j E v Z G V 0 Y W l s M z U 0 M y A o M T E p L 0 F 1 d G 9 S Z W 1 v d m V k Q 2 9 s d W 1 u c z E u e 0 N v b H V t b j E 3 O C w x N z d 9 J n F 1 b 3 Q 7 L C Z x d W 9 0 O 1 N l Y 3 R p b 2 4 x L 2 R l d G F p b D M 1 N D M g K D E x K S 9 B d X R v U m V t b 3 Z l Z E N v b H V t b n M x L n t D b 2 x 1 b W 4 x N z k s M T c 4 f S Z x d W 9 0 O y w m c X V v d D t T Z W N 0 a W 9 u M S 9 k Z X R h a W w z N T Q z I C g x M S k v Q X V 0 b 1 J l b W 9 2 Z W R D b 2 x 1 b W 5 z M S 5 7 Q 2 9 s d W 1 u M T g w L D E 3 O X 0 m c X V v d D s s J n F 1 b 3 Q 7 U 2 V j d G l v b j E v Z G V 0 Y W l s M z U 0 M y A o M T E p L 0 F 1 d G 9 S Z W 1 v d m V k Q 2 9 s d W 1 u c z E u e 0 N v b H V t b j E 4 M S w x O D B 9 J n F 1 b 3 Q 7 L C Z x d W 9 0 O 1 N l Y 3 R p b 2 4 x L 2 R l d G F p b D M 1 N D M g K D E x K S 9 B d X R v U m V t b 3 Z l Z E N v b H V t b n M x L n t D b 2 x 1 b W 4 x O D I s M T g x f S Z x d W 9 0 O y w m c X V v d D t T Z W N 0 a W 9 u M S 9 k Z X R h a W w z N T Q z I C g x M S k v Q X V 0 b 1 J l b W 9 2 Z W R D b 2 x 1 b W 5 z M S 5 7 Q 2 9 s d W 1 u M T g z L D E 4 M n 0 m c X V v d D s s J n F 1 b 3 Q 7 U 2 V j d G l v b j E v Z G V 0 Y W l s M z U 0 M y A o M T E p L 0 F 1 d G 9 S Z W 1 v d m V k Q 2 9 s d W 1 u c z E u e 0 N v b H V t b j E 4 N C w x O D N 9 J n F 1 b 3 Q 7 L C Z x d W 9 0 O 1 N l Y 3 R p b 2 4 x L 2 R l d G F p b D M 1 N D M g K D E x K S 9 B d X R v U m V t b 3 Z l Z E N v b H V t b n M x L n t D b 2 x 1 b W 4 x O D U s M T g 0 f S Z x d W 9 0 O y w m c X V v d D t T Z W N 0 a W 9 u M S 9 k Z X R h a W w z N T Q z I C g x M S k v Q X V 0 b 1 J l b W 9 2 Z W R D b 2 x 1 b W 5 z M S 5 7 Q 2 9 s d W 1 u M T g 2 L D E 4 N X 0 m c X V v d D s s J n F 1 b 3 Q 7 U 2 V j d G l v b j E v Z G V 0 Y W l s M z U 0 M y A o M T E p L 0 F 1 d G 9 S Z W 1 v d m V k Q 2 9 s d W 1 u c z E u e 0 N v b H V t b j E 4 N y w x O D Z 9 J n F 1 b 3 Q 7 L C Z x d W 9 0 O 1 N l Y 3 R p b 2 4 x L 2 R l d G F p b D M 1 N D M g K D E x K S 9 B d X R v U m V t b 3 Z l Z E N v b H V t b n M x L n t D b 2 x 1 b W 4 x O D g s M T g 3 f S Z x d W 9 0 O y w m c X V v d D t T Z W N 0 a W 9 u M S 9 k Z X R h a W w z N T Q z I C g x M S k v Q X V 0 b 1 J l b W 9 2 Z W R D b 2 x 1 b W 5 z M S 5 7 Q 2 9 s d W 1 u M T g 5 L D E 4 O H 0 m c X V v d D s s J n F 1 b 3 Q 7 U 2 V j d G l v b j E v Z G V 0 Y W l s M z U 0 M y A o M T E p L 0 F 1 d G 9 S Z W 1 v d m V k Q 2 9 s d W 1 u c z E u e 0 N v b H V t b j E 5 M C w x O D l 9 J n F 1 b 3 Q 7 L C Z x d W 9 0 O 1 N l Y 3 R p b 2 4 x L 2 R l d G F p b D M 1 N D M g K D E x K S 9 B d X R v U m V t b 3 Z l Z E N v b H V t b n M x L n t D b 2 x 1 b W 4 x O T E s M T k w f S Z x d W 9 0 O y w m c X V v d D t T Z W N 0 a W 9 u M S 9 k Z X R h a W w z N T Q z I C g x M S k v Q X V 0 b 1 J l b W 9 2 Z W R D b 2 x 1 b W 5 z M S 5 7 Q 2 9 s d W 1 u M T k y L D E 5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d G F p b D M 1 N D M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G F p b D M 1 N D M l M j A o M T E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h a W w z N T Q z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d G F p b D M 1 N D N f X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w V D I y O j Q w O j A 2 L j I 4 N z E x N T Z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0 Y W l s M z U 0 M y A o M T I p L 0 F 1 d G 9 S Z W 1 v d m V k Q 2 9 s d W 1 u c z E u e 0 N v b H V t b j E s M H 0 m c X V v d D s s J n F 1 b 3 Q 7 U 2 V j d G l v b j E v Z G V 0 Y W l s M z U 0 M y A o M T I p L 0 F 1 d G 9 S Z W 1 v d m V k Q 2 9 s d W 1 u c z E u e 0 N v b H V t b j I s M X 0 m c X V v d D s s J n F 1 b 3 Q 7 U 2 V j d G l v b j E v Z G V 0 Y W l s M z U 0 M y A o M T I p L 0 F 1 d G 9 S Z W 1 v d m V k Q 2 9 s d W 1 u c z E u e 0 N v b H V t b j M s M n 0 m c X V v d D s s J n F 1 b 3 Q 7 U 2 V j d G l v b j E v Z G V 0 Y W l s M z U 0 M y A o M T I p L 0 F 1 d G 9 S Z W 1 v d m V k Q 2 9 s d W 1 u c z E u e 0 N v b H V t b j Q s M 3 0 m c X V v d D s s J n F 1 b 3 Q 7 U 2 V j d G l v b j E v Z G V 0 Y W l s M z U 0 M y A o M T I p L 0 F 1 d G 9 S Z W 1 v d m V k Q 2 9 s d W 1 u c z E u e 0 N v b H V t b j U s N H 0 m c X V v d D s s J n F 1 b 3 Q 7 U 2 V j d G l v b j E v Z G V 0 Y W l s M z U 0 M y A o M T I p L 0 F 1 d G 9 S Z W 1 v d m V k Q 2 9 s d W 1 u c z E u e 0 N v b H V t b j Y s N X 0 m c X V v d D s s J n F 1 b 3 Q 7 U 2 V j d G l v b j E v Z G V 0 Y W l s M z U 0 M y A o M T I p L 0 F 1 d G 9 S Z W 1 v d m V k Q 2 9 s d W 1 u c z E u e 0 N v b H V t b j c s N n 0 m c X V v d D s s J n F 1 b 3 Q 7 U 2 V j d G l v b j E v Z G V 0 Y W l s M z U 0 M y A o M T I p L 0 F 1 d G 9 S Z W 1 v d m V k Q 2 9 s d W 1 u c z E u e 0 N v b H V t b j g s N 3 0 m c X V v d D s s J n F 1 b 3 Q 7 U 2 V j d G l v b j E v Z G V 0 Y W l s M z U 0 M y A o M T I p L 0 F 1 d G 9 S Z W 1 v d m V k Q 2 9 s d W 1 u c z E u e 0 N v b H V t b j k s O H 0 m c X V v d D s s J n F 1 b 3 Q 7 U 2 V j d G l v b j E v Z G V 0 Y W l s M z U 0 M y A o M T I p L 0 F 1 d G 9 S Z W 1 v d m V k Q 2 9 s d W 1 u c z E u e 0 N v b H V t b j E w L D l 9 J n F 1 b 3 Q 7 L C Z x d W 9 0 O 1 N l Y 3 R p b 2 4 x L 2 R l d G F p b D M 1 N D M g K D E y K S 9 B d X R v U m V t b 3 Z l Z E N v b H V t b n M x L n t D b 2 x 1 b W 4 x M S w x M H 0 m c X V v d D s s J n F 1 b 3 Q 7 U 2 V j d G l v b j E v Z G V 0 Y W l s M z U 0 M y A o M T I p L 0 F 1 d G 9 S Z W 1 v d m V k Q 2 9 s d W 1 u c z E u e 0 N v b H V t b j E y L D E x f S Z x d W 9 0 O y w m c X V v d D t T Z W N 0 a W 9 u M S 9 k Z X R h a W w z N T Q z I C g x M i k v Q X V 0 b 1 J l b W 9 2 Z W R D b 2 x 1 b W 5 z M S 5 7 Q 2 9 s d W 1 u M T M s M T J 9 J n F 1 b 3 Q 7 L C Z x d W 9 0 O 1 N l Y 3 R p b 2 4 x L 2 R l d G F p b D M 1 N D M g K D E y K S 9 B d X R v U m V t b 3 Z l Z E N v b H V t b n M x L n t D b 2 x 1 b W 4 x N C w x M 3 0 m c X V v d D s s J n F 1 b 3 Q 7 U 2 V j d G l v b j E v Z G V 0 Y W l s M z U 0 M y A o M T I p L 0 F 1 d G 9 S Z W 1 v d m V k Q 2 9 s d W 1 u c z E u e 0 N v b H V t b j E 1 L D E 0 f S Z x d W 9 0 O y w m c X V v d D t T Z W N 0 a W 9 u M S 9 k Z X R h a W w z N T Q z I C g x M i k v Q X V 0 b 1 J l b W 9 2 Z W R D b 2 x 1 b W 5 z M S 5 7 Q 2 9 s d W 1 u M T Y s M T V 9 J n F 1 b 3 Q 7 L C Z x d W 9 0 O 1 N l Y 3 R p b 2 4 x L 2 R l d G F p b D M 1 N D M g K D E y K S 9 B d X R v U m V t b 3 Z l Z E N v b H V t b n M x L n t D b 2 x 1 b W 4 x N y w x N n 0 m c X V v d D s s J n F 1 b 3 Q 7 U 2 V j d G l v b j E v Z G V 0 Y W l s M z U 0 M y A o M T I p L 0 F 1 d G 9 S Z W 1 v d m V k Q 2 9 s d W 1 u c z E u e 0 N v b H V t b j E 4 L D E 3 f S Z x d W 9 0 O y w m c X V v d D t T Z W N 0 a W 9 u M S 9 k Z X R h a W w z N T Q z I C g x M i k v Q X V 0 b 1 J l b W 9 2 Z W R D b 2 x 1 b W 5 z M S 5 7 Q 2 9 s d W 1 u M T k s M T h 9 J n F 1 b 3 Q 7 L C Z x d W 9 0 O 1 N l Y 3 R p b 2 4 x L 2 R l d G F p b D M 1 N D M g K D E y K S 9 B d X R v U m V t b 3 Z l Z E N v b H V t b n M x L n t D b 2 x 1 b W 4 y M C w x O X 0 m c X V v d D s s J n F 1 b 3 Q 7 U 2 V j d G l v b j E v Z G V 0 Y W l s M z U 0 M y A o M T I p L 0 F 1 d G 9 S Z W 1 v d m V k Q 2 9 s d W 1 u c z E u e 0 N v b H V t b j I x L D I w f S Z x d W 9 0 O y w m c X V v d D t T Z W N 0 a W 9 u M S 9 k Z X R h a W w z N T Q z I C g x M i k v Q X V 0 b 1 J l b W 9 2 Z W R D b 2 x 1 b W 5 z M S 5 7 Q 2 9 s d W 1 u M j I s M j F 9 J n F 1 b 3 Q 7 L C Z x d W 9 0 O 1 N l Y 3 R p b 2 4 x L 2 R l d G F p b D M 1 N D M g K D E y K S 9 B d X R v U m V t b 3 Z l Z E N v b H V t b n M x L n t D b 2 x 1 b W 4 y M y w y M n 0 m c X V v d D s s J n F 1 b 3 Q 7 U 2 V j d G l v b j E v Z G V 0 Y W l s M z U 0 M y A o M T I p L 0 F 1 d G 9 S Z W 1 v d m V k Q 2 9 s d W 1 u c z E u e 0 N v b H V t b j I 0 L D I z f S Z x d W 9 0 O y w m c X V v d D t T Z W N 0 a W 9 u M S 9 k Z X R h a W w z N T Q z I C g x M i k v Q X V 0 b 1 J l b W 9 2 Z W R D b 2 x 1 b W 5 z M S 5 7 Q 2 9 s d W 1 u M j U s M j R 9 J n F 1 b 3 Q 7 L C Z x d W 9 0 O 1 N l Y 3 R p b 2 4 x L 2 R l d G F p b D M 1 N D M g K D E y K S 9 B d X R v U m V t b 3 Z l Z E N v b H V t b n M x L n t D b 2 x 1 b W 4 y N i w y N X 0 m c X V v d D s s J n F 1 b 3 Q 7 U 2 V j d G l v b j E v Z G V 0 Y W l s M z U 0 M y A o M T I p L 0 F 1 d G 9 S Z W 1 v d m V k Q 2 9 s d W 1 u c z E u e 0 N v b H V t b j I 3 L D I 2 f S Z x d W 9 0 O y w m c X V v d D t T Z W N 0 a W 9 u M S 9 k Z X R h a W w z N T Q z I C g x M i k v Q X V 0 b 1 J l b W 9 2 Z W R D b 2 x 1 b W 5 z M S 5 7 Q 2 9 s d W 1 u M j g s M j d 9 J n F 1 b 3 Q 7 L C Z x d W 9 0 O 1 N l Y 3 R p b 2 4 x L 2 R l d G F p b D M 1 N D M g K D E y K S 9 B d X R v U m V t b 3 Z l Z E N v b H V t b n M x L n t D b 2 x 1 b W 4 y O S w y O H 0 m c X V v d D s s J n F 1 b 3 Q 7 U 2 V j d G l v b j E v Z G V 0 Y W l s M z U 0 M y A o M T I p L 0 F 1 d G 9 S Z W 1 v d m V k Q 2 9 s d W 1 u c z E u e 0 N v b H V t b j M w L D I 5 f S Z x d W 9 0 O y w m c X V v d D t T Z W N 0 a W 9 u M S 9 k Z X R h a W w z N T Q z I C g x M i k v Q X V 0 b 1 J l b W 9 2 Z W R D b 2 x 1 b W 5 z M S 5 7 Q 2 9 s d W 1 u M z E s M z B 9 J n F 1 b 3 Q 7 L C Z x d W 9 0 O 1 N l Y 3 R p b 2 4 x L 2 R l d G F p b D M 1 N D M g K D E y K S 9 B d X R v U m V t b 3 Z l Z E N v b H V t b n M x L n t D b 2 x 1 b W 4 z M i w z M X 0 m c X V v d D s s J n F 1 b 3 Q 7 U 2 V j d G l v b j E v Z G V 0 Y W l s M z U 0 M y A o M T I p L 0 F 1 d G 9 S Z W 1 v d m V k Q 2 9 s d W 1 u c z E u e 0 N v b H V t b j M z L D M y f S Z x d W 9 0 O y w m c X V v d D t T Z W N 0 a W 9 u M S 9 k Z X R h a W w z N T Q z I C g x M i k v Q X V 0 b 1 J l b W 9 2 Z W R D b 2 x 1 b W 5 z M S 5 7 Q 2 9 s d W 1 u M z Q s M z N 9 J n F 1 b 3 Q 7 L C Z x d W 9 0 O 1 N l Y 3 R p b 2 4 x L 2 R l d G F p b D M 1 N D M g K D E y K S 9 B d X R v U m V t b 3 Z l Z E N v b H V t b n M x L n t D b 2 x 1 b W 4 z N S w z N H 0 m c X V v d D s s J n F 1 b 3 Q 7 U 2 V j d G l v b j E v Z G V 0 Y W l s M z U 0 M y A o M T I p L 0 F 1 d G 9 S Z W 1 v d m V k Q 2 9 s d W 1 u c z E u e 0 N v b H V t b j M 2 L D M 1 f S Z x d W 9 0 O y w m c X V v d D t T Z W N 0 a W 9 u M S 9 k Z X R h a W w z N T Q z I C g x M i k v Q X V 0 b 1 J l b W 9 2 Z W R D b 2 x 1 b W 5 z M S 5 7 Q 2 9 s d W 1 u M z c s M z Z 9 J n F 1 b 3 Q 7 L C Z x d W 9 0 O 1 N l Y 3 R p b 2 4 x L 2 R l d G F p b D M 1 N D M g K D E y K S 9 B d X R v U m V t b 3 Z l Z E N v b H V t b n M x L n t D b 2 x 1 b W 4 z O C w z N 3 0 m c X V v d D s s J n F 1 b 3 Q 7 U 2 V j d G l v b j E v Z G V 0 Y W l s M z U 0 M y A o M T I p L 0 F 1 d G 9 S Z W 1 v d m V k Q 2 9 s d W 1 u c z E u e 0 N v b H V t b j M 5 L D M 4 f S Z x d W 9 0 O y w m c X V v d D t T Z W N 0 a W 9 u M S 9 k Z X R h a W w z N T Q z I C g x M i k v Q X V 0 b 1 J l b W 9 2 Z W R D b 2 x 1 b W 5 z M S 5 7 Q 2 9 s d W 1 u N D A s M z l 9 J n F 1 b 3 Q 7 L C Z x d W 9 0 O 1 N l Y 3 R p b 2 4 x L 2 R l d G F p b D M 1 N D M g K D E y K S 9 B d X R v U m V t b 3 Z l Z E N v b H V t b n M x L n t D b 2 x 1 b W 4 0 M S w 0 M H 0 m c X V v d D s s J n F 1 b 3 Q 7 U 2 V j d G l v b j E v Z G V 0 Y W l s M z U 0 M y A o M T I p L 0 F 1 d G 9 S Z W 1 v d m V k Q 2 9 s d W 1 u c z E u e 0 N v b H V t b j Q y L D Q x f S Z x d W 9 0 O y w m c X V v d D t T Z W N 0 a W 9 u M S 9 k Z X R h a W w z N T Q z I C g x M i k v Q X V 0 b 1 J l b W 9 2 Z W R D b 2 x 1 b W 5 z M S 5 7 Q 2 9 s d W 1 u N D M s N D J 9 J n F 1 b 3 Q 7 L C Z x d W 9 0 O 1 N l Y 3 R p b 2 4 x L 2 R l d G F p b D M 1 N D M g K D E y K S 9 B d X R v U m V t b 3 Z l Z E N v b H V t b n M x L n t D b 2 x 1 b W 4 0 N C w 0 M 3 0 m c X V v d D s s J n F 1 b 3 Q 7 U 2 V j d G l v b j E v Z G V 0 Y W l s M z U 0 M y A o M T I p L 0 F 1 d G 9 S Z W 1 v d m V k Q 2 9 s d W 1 u c z E u e 0 N v b H V t b j Q 1 L D Q 0 f S Z x d W 9 0 O y w m c X V v d D t T Z W N 0 a W 9 u M S 9 k Z X R h a W w z N T Q z I C g x M i k v Q X V 0 b 1 J l b W 9 2 Z W R D b 2 x 1 b W 5 z M S 5 7 Q 2 9 s d W 1 u N D Y s N D V 9 J n F 1 b 3 Q 7 L C Z x d W 9 0 O 1 N l Y 3 R p b 2 4 x L 2 R l d G F p b D M 1 N D M g K D E y K S 9 B d X R v U m V t b 3 Z l Z E N v b H V t b n M x L n t D b 2 x 1 b W 4 0 N y w 0 N n 0 m c X V v d D s s J n F 1 b 3 Q 7 U 2 V j d G l v b j E v Z G V 0 Y W l s M z U 0 M y A o M T I p L 0 F 1 d G 9 S Z W 1 v d m V k Q 2 9 s d W 1 u c z E u e 0 N v b H V t b j Q 4 L D Q 3 f S Z x d W 9 0 O y w m c X V v d D t T Z W N 0 a W 9 u M S 9 k Z X R h a W w z N T Q z I C g x M i k v Q X V 0 b 1 J l b W 9 2 Z W R D b 2 x 1 b W 5 z M S 5 7 Q 2 9 s d W 1 u N D k s N D h 9 J n F 1 b 3 Q 7 L C Z x d W 9 0 O 1 N l Y 3 R p b 2 4 x L 2 R l d G F p b D M 1 N D M g K D E y K S 9 B d X R v U m V t b 3 Z l Z E N v b H V t b n M x L n t D b 2 x 1 b W 4 1 M C w 0 O X 0 m c X V v d D s s J n F 1 b 3 Q 7 U 2 V j d G l v b j E v Z G V 0 Y W l s M z U 0 M y A o M T I p L 0 F 1 d G 9 S Z W 1 v d m V k Q 2 9 s d W 1 u c z E u e 0 N v b H V t b j U x L D U w f S Z x d W 9 0 O y w m c X V v d D t T Z W N 0 a W 9 u M S 9 k Z X R h a W w z N T Q z I C g x M i k v Q X V 0 b 1 J l b W 9 2 Z W R D b 2 x 1 b W 5 z M S 5 7 Q 2 9 s d W 1 u N T I s N T F 9 J n F 1 b 3 Q 7 L C Z x d W 9 0 O 1 N l Y 3 R p b 2 4 x L 2 R l d G F p b D M 1 N D M g K D E y K S 9 B d X R v U m V t b 3 Z l Z E N v b H V t b n M x L n t D b 2 x 1 b W 4 1 M y w 1 M n 0 m c X V v d D s s J n F 1 b 3 Q 7 U 2 V j d G l v b j E v Z G V 0 Y W l s M z U 0 M y A o M T I p L 0 F 1 d G 9 S Z W 1 v d m V k Q 2 9 s d W 1 u c z E u e 0 N v b H V t b j U 0 L D U z f S Z x d W 9 0 O y w m c X V v d D t T Z W N 0 a W 9 u M S 9 k Z X R h a W w z N T Q z I C g x M i k v Q X V 0 b 1 J l b W 9 2 Z W R D b 2 x 1 b W 5 z M S 5 7 Q 2 9 s d W 1 u N T U s N T R 9 J n F 1 b 3 Q 7 L C Z x d W 9 0 O 1 N l Y 3 R p b 2 4 x L 2 R l d G F p b D M 1 N D M g K D E y K S 9 B d X R v U m V t b 3 Z l Z E N v b H V t b n M x L n t D b 2 x 1 b W 4 1 N i w 1 N X 0 m c X V v d D s s J n F 1 b 3 Q 7 U 2 V j d G l v b j E v Z G V 0 Y W l s M z U 0 M y A o M T I p L 0 F 1 d G 9 S Z W 1 v d m V k Q 2 9 s d W 1 u c z E u e 0 N v b H V t b j U 3 L D U 2 f S Z x d W 9 0 O y w m c X V v d D t T Z W N 0 a W 9 u M S 9 k Z X R h a W w z N T Q z I C g x M i k v Q X V 0 b 1 J l b W 9 2 Z W R D b 2 x 1 b W 5 z M S 5 7 Q 2 9 s d W 1 u N T g s N T d 9 J n F 1 b 3 Q 7 L C Z x d W 9 0 O 1 N l Y 3 R p b 2 4 x L 2 R l d G F p b D M 1 N D M g K D E y K S 9 B d X R v U m V t b 3 Z l Z E N v b H V t b n M x L n t D b 2 x 1 b W 4 1 O S w 1 O H 0 m c X V v d D s s J n F 1 b 3 Q 7 U 2 V j d G l v b j E v Z G V 0 Y W l s M z U 0 M y A o M T I p L 0 F 1 d G 9 S Z W 1 v d m V k Q 2 9 s d W 1 u c z E u e 0 N v b H V t b j Y w L D U 5 f S Z x d W 9 0 O y w m c X V v d D t T Z W N 0 a W 9 u M S 9 k Z X R h a W w z N T Q z I C g x M i k v Q X V 0 b 1 J l b W 9 2 Z W R D b 2 x 1 b W 5 z M S 5 7 Q 2 9 s d W 1 u N j E s N j B 9 J n F 1 b 3 Q 7 L C Z x d W 9 0 O 1 N l Y 3 R p b 2 4 x L 2 R l d G F p b D M 1 N D M g K D E y K S 9 B d X R v U m V t b 3 Z l Z E N v b H V t b n M x L n t D b 2 x 1 b W 4 2 M i w 2 M X 0 m c X V v d D s s J n F 1 b 3 Q 7 U 2 V j d G l v b j E v Z G V 0 Y W l s M z U 0 M y A o M T I p L 0 F 1 d G 9 S Z W 1 v d m V k Q 2 9 s d W 1 u c z E u e 0 N v b H V t b j Y z L D Y y f S Z x d W 9 0 O y w m c X V v d D t T Z W N 0 a W 9 u M S 9 k Z X R h a W w z N T Q z I C g x M i k v Q X V 0 b 1 J l b W 9 2 Z W R D b 2 x 1 b W 5 z M S 5 7 Q 2 9 s d W 1 u N j Q s N j N 9 J n F 1 b 3 Q 7 L C Z x d W 9 0 O 1 N l Y 3 R p b 2 4 x L 2 R l d G F p b D M 1 N D M g K D E y K S 9 B d X R v U m V t b 3 Z l Z E N v b H V t b n M x L n t D b 2 x 1 b W 4 2 N S w 2 N H 0 m c X V v d D s s J n F 1 b 3 Q 7 U 2 V j d G l v b j E v Z G V 0 Y W l s M z U 0 M y A o M T I p L 0 F 1 d G 9 S Z W 1 v d m V k Q 2 9 s d W 1 u c z E u e 0 N v b H V t b j Y 2 L D Y 1 f S Z x d W 9 0 O y w m c X V v d D t T Z W N 0 a W 9 u M S 9 k Z X R h a W w z N T Q z I C g x M i k v Q X V 0 b 1 J l b W 9 2 Z W R D b 2 x 1 b W 5 z M S 5 7 Q 2 9 s d W 1 u N j c s N j Z 9 J n F 1 b 3 Q 7 L C Z x d W 9 0 O 1 N l Y 3 R p b 2 4 x L 2 R l d G F p b D M 1 N D M g K D E y K S 9 B d X R v U m V t b 3 Z l Z E N v b H V t b n M x L n t D b 2 x 1 b W 4 2 O C w 2 N 3 0 m c X V v d D s s J n F 1 b 3 Q 7 U 2 V j d G l v b j E v Z G V 0 Y W l s M z U 0 M y A o M T I p L 0 F 1 d G 9 S Z W 1 v d m V k Q 2 9 s d W 1 u c z E u e 0 N v b H V t b j Y 5 L D Y 4 f S Z x d W 9 0 O y w m c X V v d D t T Z W N 0 a W 9 u M S 9 k Z X R h a W w z N T Q z I C g x M i k v Q X V 0 b 1 J l b W 9 2 Z W R D b 2 x 1 b W 5 z M S 5 7 Q 2 9 s d W 1 u N z A s N j l 9 J n F 1 b 3 Q 7 L C Z x d W 9 0 O 1 N l Y 3 R p b 2 4 x L 2 R l d G F p b D M 1 N D M g K D E y K S 9 B d X R v U m V t b 3 Z l Z E N v b H V t b n M x L n t D b 2 x 1 b W 4 3 M S w 3 M H 0 m c X V v d D s s J n F 1 b 3 Q 7 U 2 V j d G l v b j E v Z G V 0 Y W l s M z U 0 M y A o M T I p L 0 F 1 d G 9 S Z W 1 v d m V k Q 2 9 s d W 1 u c z E u e 0 N v b H V t b j c y L D c x f S Z x d W 9 0 O y w m c X V v d D t T Z W N 0 a W 9 u M S 9 k Z X R h a W w z N T Q z I C g x M i k v Q X V 0 b 1 J l b W 9 2 Z W R D b 2 x 1 b W 5 z M S 5 7 Q 2 9 s d W 1 u N z M s N z J 9 J n F 1 b 3 Q 7 L C Z x d W 9 0 O 1 N l Y 3 R p b 2 4 x L 2 R l d G F p b D M 1 N D M g K D E y K S 9 B d X R v U m V t b 3 Z l Z E N v b H V t b n M x L n t D b 2 x 1 b W 4 3 N C w 3 M 3 0 m c X V v d D s s J n F 1 b 3 Q 7 U 2 V j d G l v b j E v Z G V 0 Y W l s M z U 0 M y A o M T I p L 0 F 1 d G 9 S Z W 1 v d m V k Q 2 9 s d W 1 u c z E u e 0 N v b H V t b j c 1 L D c 0 f S Z x d W 9 0 O y w m c X V v d D t T Z W N 0 a W 9 u M S 9 k Z X R h a W w z N T Q z I C g x M i k v Q X V 0 b 1 J l b W 9 2 Z W R D b 2 x 1 b W 5 z M S 5 7 Q 2 9 s d W 1 u N z Y s N z V 9 J n F 1 b 3 Q 7 L C Z x d W 9 0 O 1 N l Y 3 R p b 2 4 x L 2 R l d G F p b D M 1 N D M g K D E y K S 9 B d X R v U m V t b 3 Z l Z E N v b H V t b n M x L n t D b 2 x 1 b W 4 3 N y w 3 N n 0 m c X V v d D s s J n F 1 b 3 Q 7 U 2 V j d G l v b j E v Z G V 0 Y W l s M z U 0 M y A o M T I p L 0 F 1 d G 9 S Z W 1 v d m V k Q 2 9 s d W 1 u c z E u e 0 N v b H V t b j c 4 L D c 3 f S Z x d W 9 0 O y w m c X V v d D t T Z W N 0 a W 9 u M S 9 k Z X R h a W w z N T Q z I C g x M i k v Q X V 0 b 1 J l b W 9 2 Z W R D b 2 x 1 b W 5 z M S 5 7 Q 2 9 s d W 1 u N z k s N z h 9 J n F 1 b 3 Q 7 L C Z x d W 9 0 O 1 N l Y 3 R p b 2 4 x L 2 R l d G F p b D M 1 N D M g K D E y K S 9 B d X R v U m V t b 3 Z l Z E N v b H V t b n M x L n t D b 2 x 1 b W 4 4 M C w 3 O X 0 m c X V v d D s s J n F 1 b 3 Q 7 U 2 V j d G l v b j E v Z G V 0 Y W l s M z U 0 M y A o M T I p L 0 F 1 d G 9 S Z W 1 v d m V k Q 2 9 s d W 1 u c z E u e 0 N v b H V t b j g x L D g w f S Z x d W 9 0 O y w m c X V v d D t T Z W N 0 a W 9 u M S 9 k Z X R h a W w z N T Q z I C g x M i k v Q X V 0 b 1 J l b W 9 2 Z W R D b 2 x 1 b W 5 z M S 5 7 Q 2 9 s d W 1 u O D I s O D F 9 J n F 1 b 3 Q 7 L C Z x d W 9 0 O 1 N l Y 3 R p b 2 4 x L 2 R l d G F p b D M 1 N D M g K D E y K S 9 B d X R v U m V t b 3 Z l Z E N v b H V t b n M x L n t D b 2 x 1 b W 4 4 M y w 4 M n 0 m c X V v d D s s J n F 1 b 3 Q 7 U 2 V j d G l v b j E v Z G V 0 Y W l s M z U 0 M y A o M T I p L 0 F 1 d G 9 S Z W 1 v d m V k Q 2 9 s d W 1 u c z E u e 0 N v b H V t b j g 0 L D g z f S Z x d W 9 0 O y w m c X V v d D t T Z W N 0 a W 9 u M S 9 k Z X R h a W w z N T Q z I C g x M i k v Q X V 0 b 1 J l b W 9 2 Z W R D b 2 x 1 b W 5 z M S 5 7 Q 2 9 s d W 1 u O D U s O D R 9 J n F 1 b 3 Q 7 L C Z x d W 9 0 O 1 N l Y 3 R p b 2 4 x L 2 R l d G F p b D M 1 N D M g K D E y K S 9 B d X R v U m V t b 3 Z l Z E N v b H V t b n M x L n t D b 2 x 1 b W 4 4 N i w 4 N X 0 m c X V v d D s s J n F 1 b 3 Q 7 U 2 V j d G l v b j E v Z G V 0 Y W l s M z U 0 M y A o M T I p L 0 F 1 d G 9 S Z W 1 v d m V k Q 2 9 s d W 1 u c z E u e 0 N v b H V t b j g 3 L D g 2 f S Z x d W 9 0 O y w m c X V v d D t T Z W N 0 a W 9 u M S 9 k Z X R h a W w z N T Q z I C g x M i k v Q X V 0 b 1 J l b W 9 2 Z W R D b 2 x 1 b W 5 z M S 5 7 Q 2 9 s d W 1 u O D g s O D d 9 J n F 1 b 3 Q 7 L C Z x d W 9 0 O 1 N l Y 3 R p b 2 4 x L 2 R l d G F p b D M 1 N D M g K D E y K S 9 B d X R v U m V t b 3 Z l Z E N v b H V t b n M x L n t D b 2 x 1 b W 4 4 O S w 4 O H 0 m c X V v d D s s J n F 1 b 3 Q 7 U 2 V j d G l v b j E v Z G V 0 Y W l s M z U 0 M y A o M T I p L 0 F 1 d G 9 S Z W 1 v d m V k Q 2 9 s d W 1 u c z E u e 0 N v b H V t b j k w L D g 5 f S Z x d W 9 0 O y w m c X V v d D t T Z W N 0 a W 9 u M S 9 k Z X R h a W w z N T Q z I C g x M i k v Q X V 0 b 1 J l b W 9 2 Z W R D b 2 x 1 b W 5 z M S 5 7 Q 2 9 s d W 1 u O T E s O T B 9 J n F 1 b 3 Q 7 L C Z x d W 9 0 O 1 N l Y 3 R p b 2 4 x L 2 R l d G F p b D M 1 N D M g K D E y K S 9 B d X R v U m V t b 3 Z l Z E N v b H V t b n M x L n t D b 2 x 1 b W 4 5 M i w 5 M X 0 m c X V v d D s s J n F 1 b 3 Q 7 U 2 V j d G l v b j E v Z G V 0 Y W l s M z U 0 M y A o M T I p L 0 F 1 d G 9 S Z W 1 v d m V k Q 2 9 s d W 1 u c z E u e 0 N v b H V t b j k z L D k y f S Z x d W 9 0 O y w m c X V v d D t T Z W N 0 a W 9 u M S 9 k Z X R h a W w z N T Q z I C g x M i k v Q X V 0 b 1 J l b W 9 2 Z W R D b 2 x 1 b W 5 z M S 5 7 Q 2 9 s d W 1 u O T Q s O T N 9 J n F 1 b 3 Q 7 L C Z x d W 9 0 O 1 N l Y 3 R p b 2 4 x L 2 R l d G F p b D M 1 N D M g K D E y K S 9 B d X R v U m V t b 3 Z l Z E N v b H V t b n M x L n t D b 2 x 1 b W 4 5 N S w 5 N H 0 m c X V v d D s s J n F 1 b 3 Q 7 U 2 V j d G l v b j E v Z G V 0 Y W l s M z U 0 M y A o M T I p L 0 F 1 d G 9 S Z W 1 v d m V k Q 2 9 s d W 1 u c z E u e 0 N v b H V t b j k 2 L D k 1 f S Z x d W 9 0 O y w m c X V v d D t T Z W N 0 a W 9 u M S 9 k Z X R h a W w z N T Q z I C g x M i k v Q X V 0 b 1 J l b W 9 2 Z W R D b 2 x 1 b W 5 z M S 5 7 Q 2 9 s d W 1 u O T c s O T Z 9 J n F 1 b 3 Q 7 L C Z x d W 9 0 O 1 N l Y 3 R p b 2 4 x L 2 R l d G F p b D M 1 N D M g K D E y K S 9 B d X R v U m V t b 3 Z l Z E N v b H V t b n M x L n t D b 2 x 1 b W 4 5 O C w 5 N 3 0 m c X V v d D s s J n F 1 b 3 Q 7 U 2 V j d G l v b j E v Z G V 0 Y W l s M z U 0 M y A o M T I p L 0 F 1 d G 9 S Z W 1 v d m V k Q 2 9 s d W 1 u c z E u e 0 N v b H V t b j k 5 L D k 4 f S Z x d W 9 0 O y w m c X V v d D t T Z W N 0 a W 9 u M S 9 k Z X R h a W w z N T Q z I C g x M i k v Q X V 0 b 1 J l b W 9 2 Z W R D b 2 x 1 b W 5 z M S 5 7 Q 2 9 s d W 1 u M T A w L D k 5 f S Z x d W 9 0 O y w m c X V v d D t T Z W N 0 a W 9 u M S 9 k Z X R h a W w z N T Q z I C g x M i k v Q X V 0 b 1 J l b W 9 2 Z W R D b 2 x 1 b W 5 z M S 5 7 Q 2 9 s d W 1 u M T A x L D E w M H 0 m c X V v d D s s J n F 1 b 3 Q 7 U 2 V j d G l v b j E v Z G V 0 Y W l s M z U 0 M y A o M T I p L 0 F 1 d G 9 S Z W 1 v d m V k Q 2 9 s d W 1 u c z E u e 0 N v b H V t b j E w M i w x M D F 9 J n F 1 b 3 Q 7 L C Z x d W 9 0 O 1 N l Y 3 R p b 2 4 x L 2 R l d G F p b D M 1 N D M g K D E y K S 9 B d X R v U m V t b 3 Z l Z E N v b H V t b n M x L n t D b 2 x 1 b W 4 x M D M s M T A y f S Z x d W 9 0 O y w m c X V v d D t T Z W N 0 a W 9 u M S 9 k Z X R h a W w z N T Q z I C g x M i k v Q X V 0 b 1 J l b W 9 2 Z W R D b 2 x 1 b W 5 z M S 5 7 Q 2 9 s d W 1 u M T A 0 L D E w M 3 0 m c X V v d D s s J n F 1 b 3 Q 7 U 2 V j d G l v b j E v Z G V 0 Y W l s M z U 0 M y A o M T I p L 0 F 1 d G 9 S Z W 1 v d m V k Q 2 9 s d W 1 u c z E u e 0 N v b H V t b j E w N S w x M D R 9 J n F 1 b 3 Q 7 L C Z x d W 9 0 O 1 N l Y 3 R p b 2 4 x L 2 R l d G F p b D M 1 N D M g K D E y K S 9 B d X R v U m V t b 3 Z l Z E N v b H V t b n M x L n t D b 2 x 1 b W 4 x M D Y s M T A 1 f S Z x d W 9 0 O y w m c X V v d D t T Z W N 0 a W 9 u M S 9 k Z X R h a W w z N T Q z I C g x M i k v Q X V 0 b 1 J l b W 9 2 Z W R D b 2 x 1 b W 5 z M S 5 7 Q 2 9 s d W 1 u M T A 3 L D E w N n 0 m c X V v d D s s J n F 1 b 3 Q 7 U 2 V j d G l v b j E v Z G V 0 Y W l s M z U 0 M y A o M T I p L 0 F 1 d G 9 S Z W 1 v d m V k Q 2 9 s d W 1 u c z E u e 0 N v b H V t b j E w O C w x M D d 9 J n F 1 b 3 Q 7 L C Z x d W 9 0 O 1 N l Y 3 R p b 2 4 x L 2 R l d G F p b D M 1 N D M g K D E y K S 9 B d X R v U m V t b 3 Z l Z E N v b H V t b n M x L n t D b 2 x 1 b W 4 x M D k s M T A 4 f S Z x d W 9 0 O y w m c X V v d D t T Z W N 0 a W 9 u M S 9 k Z X R h a W w z N T Q z I C g x M i k v Q X V 0 b 1 J l b W 9 2 Z W R D b 2 x 1 b W 5 z M S 5 7 Q 2 9 s d W 1 u M T E w L D E w O X 0 m c X V v d D s s J n F 1 b 3 Q 7 U 2 V j d G l v b j E v Z G V 0 Y W l s M z U 0 M y A o M T I p L 0 F 1 d G 9 S Z W 1 v d m V k Q 2 9 s d W 1 u c z E u e 0 N v b H V t b j E x M S w x M T B 9 J n F 1 b 3 Q 7 L C Z x d W 9 0 O 1 N l Y 3 R p b 2 4 x L 2 R l d G F p b D M 1 N D M g K D E y K S 9 B d X R v U m V t b 3 Z l Z E N v b H V t b n M x L n t D b 2 x 1 b W 4 x M T I s M T E x f S Z x d W 9 0 O y w m c X V v d D t T Z W N 0 a W 9 u M S 9 k Z X R h a W w z N T Q z I C g x M i k v Q X V 0 b 1 J l b W 9 2 Z W R D b 2 x 1 b W 5 z M S 5 7 Q 2 9 s d W 1 u M T E z L D E x M n 0 m c X V v d D s s J n F 1 b 3 Q 7 U 2 V j d G l v b j E v Z G V 0 Y W l s M z U 0 M y A o M T I p L 0 F 1 d G 9 S Z W 1 v d m V k Q 2 9 s d W 1 u c z E u e 0 N v b H V t b j E x N C w x M T N 9 J n F 1 b 3 Q 7 L C Z x d W 9 0 O 1 N l Y 3 R p b 2 4 x L 2 R l d G F p b D M 1 N D M g K D E y K S 9 B d X R v U m V t b 3 Z l Z E N v b H V t b n M x L n t D b 2 x 1 b W 4 x M T U s M T E 0 f S Z x d W 9 0 O y w m c X V v d D t T Z W N 0 a W 9 u M S 9 k Z X R h a W w z N T Q z I C g x M i k v Q X V 0 b 1 J l b W 9 2 Z W R D b 2 x 1 b W 5 z M S 5 7 Q 2 9 s d W 1 u M T E 2 L D E x N X 0 m c X V v d D s s J n F 1 b 3 Q 7 U 2 V j d G l v b j E v Z G V 0 Y W l s M z U 0 M y A o M T I p L 0 F 1 d G 9 S Z W 1 v d m V k Q 2 9 s d W 1 u c z E u e 0 N v b H V t b j E x N y w x M T Z 9 J n F 1 b 3 Q 7 L C Z x d W 9 0 O 1 N l Y 3 R p b 2 4 x L 2 R l d G F p b D M 1 N D M g K D E y K S 9 B d X R v U m V t b 3 Z l Z E N v b H V t b n M x L n t D b 2 x 1 b W 4 x M T g s M T E 3 f S Z x d W 9 0 O y w m c X V v d D t T Z W N 0 a W 9 u M S 9 k Z X R h a W w z N T Q z I C g x M i k v Q X V 0 b 1 J l b W 9 2 Z W R D b 2 x 1 b W 5 z M S 5 7 Q 2 9 s d W 1 u M T E 5 L D E x O H 0 m c X V v d D s s J n F 1 b 3 Q 7 U 2 V j d G l v b j E v Z G V 0 Y W l s M z U 0 M y A o M T I p L 0 F 1 d G 9 S Z W 1 v d m V k Q 2 9 s d W 1 u c z E u e 0 N v b H V t b j E y M C w x M T l 9 J n F 1 b 3 Q 7 L C Z x d W 9 0 O 1 N l Y 3 R p b 2 4 x L 2 R l d G F p b D M 1 N D M g K D E y K S 9 B d X R v U m V t b 3 Z l Z E N v b H V t b n M x L n t D b 2 x 1 b W 4 x M j E s M T I w f S Z x d W 9 0 O y w m c X V v d D t T Z W N 0 a W 9 u M S 9 k Z X R h a W w z N T Q z I C g x M i k v Q X V 0 b 1 J l b W 9 2 Z W R D b 2 x 1 b W 5 z M S 5 7 Q 2 9 s d W 1 u M T I y L D E y M X 0 m c X V v d D s s J n F 1 b 3 Q 7 U 2 V j d G l v b j E v Z G V 0 Y W l s M z U 0 M y A o M T I p L 0 F 1 d G 9 S Z W 1 v d m V k Q 2 9 s d W 1 u c z E u e 0 N v b H V t b j E y M y w x M j J 9 J n F 1 b 3 Q 7 L C Z x d W 9 0 O 1 N l Y 3 R p b 2 4 x L 2 R l d G F p b D M 1 N D M g K D E y K S 9 B d X R v U m V t b 3 Z l Z E N v b H V t b n M x L n t D b 2 x 1 b W 4 x M j Q s M T I z f S Z x d W 9 0 O y w m c X V v d D t T Z W N 0 a W 9 u M S 9 k Z X R h a W w z N T Q z I C g x M i k v Q X V 0 b 1 J l b W 9 2 Z W R D b 2 x 1 b W 5 z M S 5 7 Q 2 9 s d W 1 u M T I 1 L D E y N H 0 m c X V v d D s s J n F 1 b 3 Q 7 U 2 V j d G l v b j E v Z G V 0 Y W l s M z U 0 M y A o M T I p L 0 F 1 d G 9 S Z W 1 v d m V k Q 2 9 s d W 1 u c z E u e 0 N v b H V t b j E y N i w x M j V 9 J n F 1 b 3 Q 7 L C Z x d W 9 0 O 1 N l Y 3 R p b 2 4 x L 2 R l d G F p b D M 1 N D M g K D E y K S 9 B d X R v U m V t b 3 Z l Z E N v b H V t b n M x L n t D b 2 x 1 b W 4 x M j c s M T I 2 f S Z x d W 9 0 O y w m c X V v d D t T Z W N 0 a W 9 u M S 9 k Z X R h a W w z N T Q z I C g x M i k v Q X V 0 b 1 J l b W 9 2 Z W R D b 2 x 1 b W 5 z M S 5 7 Q 2 9 s d W 1 u M T I 4 L D E y N 3 0 m c X V v d D s s J n F 1 b 3 Q 7 U 2 V j d G l v b j E v Z G V 0 Y W l s M z U 0 M y A o M T I p L 0 F 1 d G 9 S Z W 1 v d m V k Q 2 9 s d W 1 u c z E u e 0 N v b H V t b j E y O S w x M j h 9 J n F 1 b 3 Q 7 L C Z x d W 9 0 O 1 N l Y 3 R p b 2 4 x L 2 R l d G F p b D M 1 N D M g K D E y K S 9 B d X R v U m V t b 3 Z l Z E N v b H V t b n M x L n t D b 2 x 1 b W 4 x M z A s M T I 5 f S Z x d W 9 0 O y w m c X V v d D t T Z W N 0 a W 9 u M S 9 k Z X R h a W w z N T Q z I C g x M i k v Q X V 0 b 1 J l b W 9 2 Z W R D b 2 x 1 b W 5 z M S 5 7 Q 2 9 s d W 1 u M T M x L D E z M H 0 m c X V v d D s s J n F 1 b 3 Q 7 U 2 V j d G l v b j E v Z G V 0 Y W l s M z U 0 M y A o M T I p L 0 F 1 d G 9 S Z W 1 v d m V k Q 2 9 s d W 1 u c z E u e 0 N v b H V t b j E z M i w x M z F 9 J n F 1 b 3 Q 7 L C Z x d W 9 0 O 1 N l Y 3 R p b 2 4 x L 2 R l d G F p b D M 1 N D M g K D E y K S 9 B d X R v U m V t b 3 Z l Z E N v b H V t b n M x L n t D b 2 x 1 b W 4 x M z M s M T M y f S Z x d W 9 0 O y w m c X V v d D t T Z W N 0 a W 9 u M S 9 k Z X R h a W w z N T Q z I C g x M i k v Q X V 0 b 1 J l b W 9 2 Z W R D b 2 x 1 b W 5 z M S 5 7 Q 2 9 s d W 1 u M T M 0 L D E z M 3 0 m c X V v d D s s J n F 1 b 3 Q 7 U 2 V j d G l v b j E v Z G V 0 Y W l s M z U 0 M y A o M T I p L 0 F 1 d G 9 S Z W 1 v d m V k Q 2 9 s d W 1 u c z E u e 0 N v b H V t b j E z N S w x M z R 9 J n F 1 b 3 Q 7 L C Z x d W 9 0 O 1 N l Y 3 R p b 2 4 x L 2 R l d G F p b D M 1 N D M g K D E y K S 9 B d X R v U m V t b 3 Z l Z E N v b H V t b n M x L n t D b 2 x 1 b W 4 x M z Y s M T M 1 f S Z x d W 9 0 O y w m c X V v d D t T Z W N 0 a W 9 u M S 9 k Z X R h a W w z N T Q z I C g x M i k v Q X V 0 b 1 J l b W 9 2 Z W R D b 2 x 1 b W 5 z M S 5 7 Q 2 9 s d W 1 u M T M 3 L D E z N n 0 m c X V v d D s s J n F 1 b 3 Q 7 U 2 V j d G l v b j E v Z G V 0 Y W l s M z U 0 M y A o M T I p L 0 F 1 d G 9 S Z W 1 v d m V k Q 2 9 s d W 1 u c z E u e 0 N v b H V t b j E z O C w x M z d 9 J n F 1 b 3 Q 7 L C Z x d W 9 0 O 1 N l Y 3 R p b 2 4 x L 2 R l d G F p b D M 1 N D M g K D E y K S 9 B d X R v U m V t b 3 Z l Z E N v b H V t b n M x L n t D b 2 x 1 b W 4 x M z k s M T M 4 f S Z x d W 9 0 O y w m c X V v d D t T Z W N 0 a W 9 u M S 9 k Z X R h a W w z N T Q z I C g x M i k v Q X V 0 b 1 J l b W 9 2 Z W R D b 2 x 1 b W 5 z M S 5 7 Q 2 9 s d W 1 u M T Q w L D E z O X 0 m c X V v d D s s J n F 1 b 3 Q 7 U 2 V j d G l v b j E v Z G V 0 Y W l s M z U 0 M y A o M T I p L 0 F 1 d G 9 S Z W 1 v d m V k Q 2 9 s d W 1 u c z E u e 0 N v b H V t b j E 0 M S w x N D B 9 J n F 1 b 3 Q 7 L C Z x d W 9 0 O 1 N l Y 3 R p b 2 4 x L 2 R l d G F p b D M 1 N D M g K D E y K S 9 B d X R v U m V t b 3 Z l Z E N v b H V t b n M x L n t D b 2 x 1 b W 4 x N D I s M T Q x f S Z x d W 9 0 O y w m c X V v d D t T Z W N 0 a W 9 u M S 9 k Z X R h a W w z N T Q z I C g x M i k v Q X V 0 b 1 J l b W 9 2 Z W R D b 2 x 1 b W 5 z M S 5 7 Q 2 9 s d W 1 u M T Q z L D E 0 M n 0 m c X V v d D s s J n F 1 b 3 Q 7 U 2 V j d G l v b j E v Z G V 0 Y W l s M z U 0 M y A o M T I p L 0 F 1 d G 9 S Z W 1 v d m V k Q 2 9 s d W 1 u c z E u e 0 N v b H V t b j E 0 N C w x N D N 9 J n F 1 b 3 Q 7 L C Z x d W 9 0 O 1 N l Y 3 R p b 2 4 x L 2 R l d G F p b D M 1 N D M g K D E y K S 9 B d X R v U m V t b 3 Z l Z E N v b H V t b n M x L n t D b 2 x 1 b W 4 x N D U s M T Q 0 f S Z x d W 9 0 O y w m c X V v d D t T Z W N 0 a W 9 u M S 9 k Z X R h a W w z N T Q z I C g x M i k v Q X V 0 b 1 J l b W 9 2 Z W R D b 2 x 1 b W 5 z M S 5 7 Q 2 9 s d W 1 u M T Q 2 L D E 0 N X 0 m c X V v d D s s J n F 1 b 3 Q 7 U 2 V j d G l v b j E v Z G V 0 Y W l s M z U 0 M y A o M T I p L 0 F 1 d G 9 S Z W 1 v d m V k Q 2 9 s d W 1 u c z E u e 0 N v b H V t b j E 0 N y w x N D Z 9 J n F 1 b 3 Q 7 L C Z x d W 9 0 O 1 N l Y 3 R p b 2 4 x L 2 R l d G F p b D M 1 N D M g K D E y K S 9 B d X R v U m V t b 3 Z l Z E N v b H V t b n M x L n t D b 2 x 1 b W 4 x N D g s M T Q 3 f S Z x d W 9 0 O y w m c X V v d D t T Z W N 0 a W 9 u M S 9 k Z X R h a W w z N T Q z I C g x M i k v Q X V 0 b 1 J l b W 9 2 Z W R D b 2 x 1 b W 5 z M S 5 7 Q 2 9 s d W 1 u M T Q 5 L D E 0 O H 0 m c X V v d D s s J n F 1 b 3 Q 7 U 2 V j d G l v b j E v Z G V 0 Y W l s M z U 0 M y A o M T I p L 0 F 1 d G 9 S Z W 1 v d m V k Q 2 9 s d W 1 u c z E u e 0 N v b H V t b j E 1 M C w x N D l 9 J n F 1 b 3 Q 7 L C Z x d W 9 0 O 1 N l Y 3 R p b 2 4 x L 2 R l d G F p b D M 1 N D M g K D E y K S 9 B d X R v U m V t b 3 Z l Z E N v b H V t b n M x L n t D b 2 x 1 b W 4 x N T E s M T U w f S Z x d W 9 0 O y w m c X V v d D t T Z W N 0 a W 9 u M S 9 k Z X R h a W w z N T Q z I C g x M i k v Q X V 0 b 1 J l b W 9 2 Z W R D b 2 x 1 b W 5 z M S 5 7 Q 2 9 s d W 1 u M T U y L D E 1 M X 0 m c X V v d D s s J n F 1 b 3 Q 7 U 2 V j d G l v b j E v Z G V 0 Y W l s M z U 0 M y A o M T I p L 0 F 1 d G 9 S Z W 1 v d m V k Q 2 9 s d W 1 u c z E u e 0 N v b H V t b j E 1 M y w x N T J 9 J n F 1 b 3 Q 7 L C Z x d W 9 0 O 1 N l Y 3 R p b 2 4 x L 2 R l d G F p b D M 1 N D M g K D E y K S 9 B d X R v U m V t b 3 Z l Z E N v b H V t b n M x L n t D b 2 x 1 b W 4 x N T Q s M T U z f S Z x d W 9 0 O y w m c X V v d D t T Z W N 0 a W 9 u M S 9 k Z X R h a W w z N T Q z I C g x M i k v Q X V 0 b 1 J l b W 9 2 Z W R D b 2 x 1 b W 5 z M S 5 7 Q 2 9 s d W 1 u M T U 1 L D E 1 N H 0 m c X V v d D s s J n F 1 b 3 Q 7 U 2 V j d G l v b j E v Z G V 0 Y W l s M z U 0 M y A o M T I p L 0 F 1 d G 9 S Z W 1 v d m V k Q 2 9 s d W 1 u c z E u e 0 N v b H V t b j E 1 N i w x N T V 9 J n F 1 b 3 Q 7 L C Z x d W 9 0 O 1 N l Y 3 R p b 2 4 x L 2 R l d G F p b D M 1 N D M g K D E y K S 9 B d X R v U m V t b 3 Z l Z E N v b H V t b n M x L n t D b 2 x 1 b W 4 x N T c s M T U 2 f S Z x d W 9 0 O y w m c X V v d D t T Z W N 0 a W 9 u M S 9 k Z X R h a W w z N T Q z I C g x M i k v Q X V 0 b 1 J l b W 9 2 Z W R D b 2 x 1 b W 5 z M S 5 7 Q 2 9 s d W 1 u M T U 4 L D E 1 N 3 0 m c X V v d D s s J n F 1 b 3 Q 7 U 2 V j d G l v b j E v Z G V 0 Y W l s M z U 0 M y A o M T I p L 0 F 1 d G 9 S Z W 1 v d m V k Q 2 9 s d W 1 u c z E u e 0 N v b H V t b j E 1 O S w x N T h 9 J n F 1 b 3 Q 7 L C Z x d W 9 0 O 1 N l Y 3 R p b 2 4 x L 2 R l d G F p b D M 1 N D M g K D E y K S 9 B d X R v U m V t b 3 Z l Z E N v b H V t b n M x L n t D b 2 x 1 b W 4 x N j A s M T U 5 f S Z x d W 9 0 O y w m c X V v d D t T Z W N 0 a W 9 u M S 9 k Z X R h a W w z N T Q z I C g x M i k v Q X V 0 b 1 J l b W 9 2 Z W R D b 2 x 1 b W 5 z M S 5 7 Q 2 9 s d W 1 u M T Y x L D E 2 M H 0 m c X V v d D s s J n F 1 b 3 Q 7 U 2 V j d G l v b j E v Z G V 0 Y W l s M z U 0 M y A o M T I p L 0 F 1 d G 9 S Z W 1 v d m V k Q 2 9 s d W 1 u c z E u e 0 N v b H V t b j E 2 M i w x N j F 9 J n F 1 b 3 Q 7 L C Z x d W 9 0 O 1 N l Y 3 R p b 2 4 x L 2 R l d G F p b D M 1 N D M g K D E y K S 9 B d X R v U m V t b 3 Z l Z E N v b H V t b n M x L n t D b 2 x 1 b W 4 x N j M s M T Y y f S Z x d W 9 0 O y w m c X V v d D t T Z W N 0 a W 9 u M S 9 k Z X R h a W w z N T Q z I C g x M i k v Q X V 0 b 1 J l b W 9 2 Z W R D b 2 x 1 b W 5 z M S 5 7 Q 2 9 s d W 1 u M T Y 0 L D E 2 M 3 0 m c X V v d D s s J n F 1 b 3 Q 7 U 2 V j d G l v b j E v Z G V 0 Y W l s M z U 0 M y A o M T I p L 0 F 1 d G 9 S Z W 1 v d m V k Q 2 9 s d W 1 u c z E u e 0 N v b H V t b j E 2 N S w x N j R 9 J n F 1 b 3 Q 7 L C Z x d W 9 0 O 1 N l Y 3 R p b 2 4 x L 2 R l d G F p b D M 1 N D M g K D E y K S 9 B d X R v U m V t b 3 Z l Z E N v b H V t b n M x L n t D b 2 x 1 b W 4 x N j Y s M T Y 1 f S Z x d W 9 0 O y w m c X V v d D t T Z W N 0 a W 9 u M S 9 k Z X R h a W w z N T Q z I C g x M i k v Q X V 0 b 1 J l b W 9 2 Z W R D b 2 x 1 b W 5 z M S 5 7 Q 2 9 s d W 1 u M T Y 3 L D E 2 N n 0 m c X V v d D s s J n F 1 b 3 Q 7 U 2 V j d G l v b j E v Z G V 0 Y W l s M z U 0 M y A o M T I p L 0 F 1 d G 9 S Z W 1 v d m V k Q 2 9 s d W 1 u c z E u e 0 N v b H V t b j E 2 O C w x N j d 9 J n F 1 b 3 Q 7 L C Z x d W 9 0 O 1 N l Y 3 R p b 2 4 x L 2 R l d G F p b D M 1 N D M g K D E y K S 9 B d X R v U m V t b 3 Z l Z E N v b H V t b n M x L n t D b 2 x 1 b W 4 x N j k s M T Y 4 f S Z x d W 9 0 O y w m c X V v d D t T Z W N 0 a W 9 u M S 9 k Z X R h a W w z N T Q z I C g x M i k v Q X V 0 b 1 J l b W 9 2 Z W R D b 2 x 1 b W 5 z M S 5 7 Q 2 9 s d W 1 u M T c w L D E 2 O X 0 m c X V v d D s s J n F 1 b 3 Q 7 U 2 V j d G l v b j E v Z G V 0 Y W l s M z U 0 M y A o M T I p L 0 F 1 d G 9 S Z W 1 v d m V k Q 2 9 s d W 1 u c z E u e 0 N v b H V t b j E 3 M S w x N z B 9 J n F 1 b 3 Q 7 L C Z x d W 9 0 O 1 N l Y 3 R p b 2 4 x L 2 R l d G F p b D M 1 N D M g K D E y K S 9 B d X R v U m V t b 3 Z l Z E N v b H V t b n M x L n t D b 2 x 1 b W 4 x N z I s M T c x f S Z x d W 9 0 O y w m c X V v d D t T Z W N 0 a W 9 u M S 9 k Z X R h a W w z N T Q z I C g x M i k v Q X V 0 b 1 J l b W 9 2 Z W R D b 2 x 1 b W 5 z M S 5 7 Q 2 9 s d W 1 u M T c z L D E 3 M n 0 m c X V v d D s s J n F 1 b 3 Q 7 U 2 V j d G l v b j E v Z G V 0 Y W l s M z U 0 M y A o M T I p L 0 F 1 d G 9 S Z W 1 v d m V k Q 2 9 s d W 1 u c z E u e 0 N v b H V t b j E 3 N C w x N z N 9 J n F 1 b 3 Q 7 L C Z x d W 9 0 O 1 N l Y 3 R p b 2 4 x L 2 R l d G F p b D M 1 N D M g K D E y K S 9 B d X R v U m V t b 3 Z l Z E N v b H V t b n M x L n t D b 2 x 1 b W 4 x N z U s M T c 0 f S Z x d W 9 0 O y w m c X V v d D t T Z W N 0 a W 9 u M S 9 k Z X R h a W w z N T Q z I C g x M i k v Q X V 0 b 1 J l b W 9 2 Z W R D b 2 x 1 b W 5 z M S 5 7 Q 2 9 s d W 1 u M T c 2 L D E 3 N X 0 m c X V v d D s s J n F 1 b 3 Q 7 U 2 V j d G l v b j E v Z G V 0 Y W l s M z U 0 M y A o M T I p L 0 F 1 d G 9 S Z W 1 v d m V k Q 2 9 s d W 1 u c z E u e 0 N v b H V t b j E 3 N y w x N z Z 9 J n F 1 b 3 Q 7 L C Z x d W 9 0 O 1 N l Y 3 R p b 2 4 x L 2 R l d G F p b D M 1 N D M g K D E y K S 9 B d X R v U m V t b 3 Z l Z E N v b H V t b n M x L n t D b 2 x 1 b W 4 x N z g s M T c 3 f S Z x d W 9 0 O y w m c X V v d D t T Z W N 0 a W 9 u M S 9 k Z X R h a W w z N T Q z I C g x M i k v Q X V 0 b 1 J l b W 9 2 Z W R D b 2 x 1 b W 5 z M S 5 7 Q 2 9 s d W 1 u M T c 5 L D E 3 O H 0 m c X V v d D s s J n F 1 b 3 Q 7 U 2 V j d G l v b j E v Z G V 0 Y W l s M z U 0 M y A o M T I p L 0 F 1 d G 9 S Z W 1 v d m V k Q 2 9 s d W 1 u c z E u e 0 N v b H V t b j E 4 M C w x N z l 9 J n F 1 b 3 Q 7 L C Z x d W 9 0 O 1 N l Y 3 R p b 2 4 x L 2 R l d G F p b D M 1 N D M g K D E y K S 9 B d X R v U m V t b 3 Z l Z E N v b H V t b n M x L n t D b 2 x 1 b W 4 x O D E s M T g w f S Z x d W 9 0 O y w m c X V v d D t T Z W N 0 a W 9 u M S 9 k Z X R h a W w z N T Q z I C g x M i k v Q X V 0 b 1 J l b W 9 2 Z W R D b 2 x 1 b W 5 z M S 5 7 Q 2 9 s d W 1 u M T g y L D E 4 M X 0 m c X V v d D s s J n F 1 b 3 Q 7 U 2 V j d G l v b j E v Z G V 0 Y W l s M z U 0 M y A o M T I p L 0 F 1 d G 9 S Z W 1 v d m V k Q 2 9 s d W 1 u c z E u e 0 N v b H V t b j E 4 M y w x O D J 9 J n F 1 b 3 Q 7 L C Z x d W 9 0 O 1 N l Y 3 R p b 2 4 x L 2 R l d G F p b D M 1 N D M g K D E y K S 9 B d X R v U m V t b 3 Z l Z E N v b H V t b n M x L n t D b 2 x 1 b W 4 x O D Q s M T g z f S Z x d W 9 0 O y w m c X V v d D t T Z W N 0 a W 9 u M S 9 k Z X R h a W w z N T Q z I C g x M i k v Q X V 0 b 1 J l b W 9 2 Z W R D b 2 x 1 b W 5 z M S 5 7 Q 2 9 s d W 1 u M T g 1 L D E 4 N H 0 m c X V v d D s s J n F 1 b 3 Q 7 U 2 V j d G l v b j E v Z G V 0 Y W l s M z U 0 M y A o M T I p L 0 F 1 d G 9 S Z W 1 v d m V k Q 2 9 s d W 1 u c z E u e 0 N v b H V t b j E 4 N i w x O D V 9 J n F 1 b 3 Q 7 L C Z x d W 9 0 O 1 N l Y 3 R p b 2 4 x L 2 R l d G F p b D M 1 N D M g K D E y K S 9 B d X R v U m V t b 3 Z l Z E N v b H V t b n M x L n t D b 2 x 1 b W 4 x O D c s M T g 2 f S Z x d W 9 0 O y w m c X V v d D t T Z W N 0 a W 9 u M S 9 k Z X R h a W w z N T Q z I C g x M i k v Q X V 0 b 1 J l b W 9 2 Z W R D b 2 x 1 b W 5 z M S 5 7 Q 2 9 s d W 1 u M T g 4 L D E 4 N 3 0 m c X V v d D s s J n F 1 b 3 Q 7 U 2 V j d G l v b j E v Z G V 0 Y W l s M z U 0 M y A o M T I p L 0 F 1 d G 9 S Z W 1 v d m V k Q 2 9 s d W 1 u c z E u e 0 N v b H V t b j E 4 O S w x O D h 9 J n F 1 b 3 Q 7 L C Z x d W 9 0 O 1 N l Y 3 R p b 2 4 x L 2 R l d G F p b D M 1 N D M g K D E y K S 9 B d X R v U m V t b 3 Z l Z E N v b H V t b n M x L n t D b 2 x 1 b W 4 x O T A s M T g 5 f S Z x d W 9 0 O y w m c X V v d D t T Z W N 0 a W 9 u M S 9 k Z X R h a W w z N T Q z I C g x M i k v Q X V 0 b 1 J l b W 9 2 Z W R D b 2 x 1 b W 5 z M S 5 7 Q 2 9 s d W 1 u M T k x L D E 5 M H 0 m c X V v d D s s J n F 1 b 3 Q 7 U 2 V j d G l v b j E v Z G V 0 Y W l s M z U 0 M y A o M T I p L 0 F 1 d G 9 S Z W 1 v d m V k Q 2 9 s d W 1 u c z E u e 0 N v b H V t b j E 5 M i w x O T F 9 J n F 1 b 3 Q 7 X S w m c X V v d D t D b 2 x 1 b W 5 D b 3 V u d C Z x d W 9 0 O z o x O T I s J n F 1 b 3 Q 7 S 2 V 5 Q 2 9 s d W 1 u T m F t Z X M m c X V v d D s 6 W 1 0 s J n F 1 b 3 Q 7 Q 2 9 s d W 1 u S W R l b n R p d G l l c y Z x d W 9 0 O z p b J n F 1 b 3 Q 7 U 2 V j d G l v b j E v Z G V 0 Y W l s M z U 0 M y A o M T I p L 0 F 1 d G 9 S Z W 1 v d m V k Q 2 9 s d W 1 u c z E u e 0 N v b H V t b j E s M H 0 m c X V v d D s s J n F 1 b 3 Q 7 U 2 V j d G l v b j E v Z G V 0 Y W l s M z U 0 M y A o M T I p L 0 F 1 d G 9 S Z W 1 v d m V k Q 2 9 s d W 1 u c z E u e 0 N v b H V t b j I s M X 0 m c X V v d D s s J n F 1 b 3 Q 7 U 2 V j d G l v b j E v Z G V 0 Y W l s M z U 0 M y A o M T I p L 0 F 1 d G 9 S Z W 1 v d m V k Q 2 9 s d W 1 u c z E u e 0 N v b H V t b j M s M n 0 m c X V v d D s s J n F 1 b 3 Q 7 U 2 V j d G l v b j E v Z G V 0 Y W l s M z U 0 M y A o M T I p L 0 F 1 d G 9 S Z W 1 v d m V k Q 2 9 s d W 1 u c z E u e 0 N v b H V t b j Q s M 3 0 m c X V v d D s s J n F 1 b 3 Q 7 U 2 V j d G l v b j E v Z G V 0 Y W l s M z U 0 M y A o M T I p L 0 F 1 d G 9 S Z W 1 v d m V k Q 2 9 s d W 1 u c z E u e 0 N v b H V t b j U s N H 0 m c X V v d D s s J n F 1 b 3 Q 7 U 2 V j d G l v b j E v Z G V 0 Y W l s M z U 0 M y A o M T I p L 0 F 1 d G 9 S Z W 1 v d m V k Q 2 9 s d W 1 u c z E u e 0 N v b H V t b j Y s N X 0 m c X V v d D s s J n F 1 b 3 Q 7 U 2 V j d G l v b j E v Z G V 0 Y W l s M z U 0 M y A o M T I p L 0 F 1 d G 9 S Z W 1 v d m V k Q 2 9 s d W 1 u c z E u e 0 N v b H V t b j c s N n 0 m c X V v d D s s J n F 1 b 3 Q 7 U 2 V j d G l v b j E v Z G V 0 Y W l s M z U 0 M y A o M T I p L 0 F 1 d G 9 S Z W 1 v d m V k Q 2 9 s d W 1 u c z E u e 0 N v b H V t b j g s N 3 0 m c X V v d D s s J n F 1 b 3 Q 7 U 2 V j d G l v b j E v Z G V 0 Y W l s M z U 0 M y A o M T I p L 0 F 1 d G 9 S Z W 1 v d m V k Q 2 9 s d W 1 u c z E u e 0 N v b H V t b j k s O H 0 m c X V v d D s s J n F 1 b 3 Q 7 U 2 V j d G l v b j E v Z G V 0 Y W l s M z U 0 M y A o M T I p L 0 F 1 d G 9 S Z W 1 v d m V k Q 2 9 s d W 1 u c z E u e 0 N v b H V t b j E w L D l 9 J n F 1 b 3 Q 7 L C Z x d W 9 0 O 1 N l Y 3 R p b 2 4 x L 2 R l d G F p b D M 1 N D M g K D E y K S 9 B d X R v U m V t b 3 Z l Z E N v b H V t b n M x L n t D b 2 x 1 b W 4 x M S w x M H 0 m c X V v d D s s J n F 1 b 3 Q 7 U 2 V j d G l v b j E v Z G V 0 Y W l s M z U 0 M y A o M T I p L 0 F 1 d G 9 S Z W 1 v d m V k Q 2 9 s d W 1 u c z E u e 0 N v b H V t b j E y L D E x f S Z x d W 9 0 O y w m c X V v d D t T Z W N 0 a W 9 u M S 9 k Z X R h a W w z N T Q z I C g x M i k v Q X V 0 b 1 J l b W 9 2 Z W R D b 2 x 1 b W 5 z M S 5 7 Q 2 9 s d W 1 u M T M s M T J 9 J n F 1 b 3 Q 7 L C Z x d W 9 0 O 1 N l Y 3 R p b 2 4 x L 2 R l d G F p b D M 1 N D M g K D E y K S 9 B d X R v U m V t b 3 Z l Z E N v b H V t b n M x L n t D b 2 x 1 b W 4 x N C w x M 3 0 m c X V v d D s s J n F 1 b 3 Q 7 U 2 V j d G l v b j E v Z G V 0 Y W l s M z U 0 M y A o M T I p L 0 F 1 d G 9 S Z W 1 v d m V k Q 2 9 s d W 1 u c z E u e 0 N v b H V t b j E 1 L D E 0 f S Z x d W 9 0 O y w m c X V v d D t T Z W N 0 a W 9 u M S 9 k Z X R h a W w z N T Q z I C g x M i k v Q X V 0 b 1 J l b W 9 2 Z W R D b 2 x 1 b W 5 z M S 5 7 Q 2 9 s d W 1 u M T Y s M T V 9 J n F 1 b 3 Q 7 L C Z x d W 9 0 O 1 N l Y 3 R p b 2 4 x L 2 R l d G F p b D M 1 N D M g K D E y K S 9 B d X R v U m V t b 3 Z l Z E N v b H V t b n M x L n t D b 2 x 1 b W 4 x N y w x N n 0 m c X V v d D s s J n F 1 b 3 Q 7 U 2 V j d G l v b j E v Z G V 0 Y W l s M z U 0 M y A o M T I p L 0 F 1 d G 9 S Z W 1 v d m V k Q 2 9 s d W 1 u c z E u e 0 N v b H V t b j E 4 L D E 3 f S Z x d W 9 0 O y w m c X V v d D t T Z W N 0 a W 9 u M S 9 k Z X R h a W w z N T Q z I C g x M i k v Q X V 0 b 1 J l b W 9 2 Z W R D b 2 x 1 b W 5 z M S 5 7 Q 2 9 s d W 1 u M T k s M T h 9 J n F 1 b 3 Q 7 L C Z x d W 9 0 O 1 N l Y 3 R p b 2 4 x L 2 R l d G F p b D M 1 N D M g K D E y K S 9 B d X R v U m V t b 3 Z l Z E N v b H V t b n M x L n t D b 2 x 1 b W 4 y M C w x O X 0 m c X V v d D s s J n F 1 b 3 Q 7 U 2 V j d G l v b j E v Z G V 0 Y W l s M z U 0 M y A o M T I p L 0 F 1 d G 9 S Z W 1 v d m V k Q 2 9 s d W 1 u c z E u e 0 N v b H V t b j I x L D I w f S Z x d W 9 0 O y w m c X V v d D t T Z W N 0 a W 9 u M S 9 k Z X R h a W w z N T Q z I C g x M i k v Q X V 0 b 1 J l b W 9 2 Z W R D b 2 x 1 b W 5 z M S 5 7 Q 2 9 s d W 1 u M j I s M j F 9 J n F 1 b 3 Q 7 L C Z x d W 9 0 O 1 N l Y 3 R p b 2 4 x L 2 R l d G F p b D M 1 N D M g K D E y K S 9 B d X R v U m V t b 3 Z l Z E N v b H V t b n M x L n t D b 2 x 1 b W 4 y M y w y M n 0 m c X V v d D s s J n F 1 b 3 Q 7 U 2 V j d G l v b j E v Z G V 0 Y W l s M z U 0 M y A o M T I p L 0 F 1 d G 9 S Z W 1 v d m V k Q 2 9 s d W 1 u c z E u e 0 N v b H V t b j I 0 L D I z f S Z x d W 9 0 O y w m c X V v d D t T Z W N 0 a W 9 u M S 9 k Z X R h a W w z N T Q z I C g x M i k v Q X V 0 b 1 J l b W 9 2 Z W R D b 2 x 1 b W 5 z M S 5 7 Q 2 9 s d W 1 u M j U s M j R 9 J n F 1 b 3 Q 7 L C Z x d W 9 0 O 1 N l Y 3 R p b 2 4 x L 2 R l d G F p b D M 1 N D M g K D E y K S 9 B d X R v U m V t b 3 Z l Z E N v b H V t b n M x L n t D b 2 x 1 b W 4 y N i w y N X 0 m c X V v d D s s J n F 1 b 3 Q 7 U 2 V j d G l v b j E v Z G V 0 Y W l s M z U 0 M y A o M T I p L 0 F 1 d G 9 S Z W 1 v d m V k Q 2 9 s d W 1 u c z E u e 0 N v b H V t b j I 3 L D I 2 f S Z x d W 9 0 O y w m c X V v d D t T Z W N 0 a W 9 u M S 9 k Z X R h a W w z N T Q z I C g x M i k v Q X V 0 b 1 J l b W 9 2 Z W R D b 2 x 1 b W 5 z M S 5 7 Q 2 9 s d W 1 u M j g s M j d 9 J n F 1 b 3 Q 7 L C Z x d W 9 0 O 1 N l Y 3 R p b 2 4 x L 2 R l d G F p b D M 1 N D M g K D E y K S 9 B d X R v U m V t b 3 Z l Z E N v b H V t b n M x L n t D b 2 x 1 b W 4 y O S w y O H 0 m c X V v d D s s J n F 1 b 3 Q 7 U 2 V j d G l v b j E v Z G V 0 Y W l s M z U 0 M y A o M T I p L 0 F 1 d G 9 S Z W 1 v d m V k Q 2 9 s d W 1 u c z E u e 0 N v b H V t b j M w L D I 5 f S Z x d W 9 0 O y w m c X V v d D t T Z W N 0 a W 9 u M S 9 k Z X R h a W w z N T Q z I C g x M i k v Q X V 0 b 1 J l b W 9 2 Z W R D b 2 x 1 b W 5 z M S 5 7 Q 2 9 s d W 1 u M z E s M z B 9 J n F 1 b 3 Q 7 L C Z x d W 9 0 O 1 N l Y 3 R p b 2 4 x L 2 R l d G F p b D M 1 N D M g K D E y K S 9 B d X R v U m V t b 3 Z l Z E N v b H V t b n M x L n t D b 2 x 1 b W 4 z M i w z M X 0 m c X V v d D s s J n F 1 b 3 Q 7 U 2 V j d G l v b j E v Z G V 0 Y W l s M z U 0 M y A o M T I p L 0 F 1 d G 9 S Z W 1 v d m V k Q 2 9 s d W 1 u c z E u e 0 N v b H V t b j M z L D M y f S Z x d W 9 0 O y w m c X V v d D t T Z W N 0 a W 9 u M S 9 k Z X R h a W w z N T Q z I C g x M i k v Q X V 0 b 1 J l b W 9 2 Z W R D b 2 x 1 b W 5 z M S 5 7 Q 2 9 s d W 1 u M z Q s M z N 9 J n F 1 b 3 Q 7 L C Z x d W 9 0 O 1 N l Y 3 R p b 2 4 x L 2 R l d G F p b D M 1 N D M g K D E y K S 9 B d X R v U m V t b 3 Z l Z E N v b H V t b n M x L n t D b 2 x 1 b W 4 z N S w z N H 0 m c X V v d D s s J n F 1 b 3 Q 7 U 2 V j d G l v b j E v Z G V 0 Y W l s M z U 0 M y A o M T I p L 0 F 1 d G 9 S Z W 1 v d m V k Q 2 9 s d W 1 u c z E u e 0 N v b H V t b j M 2 L D M 1 f S Z x d W 9 0 O y w m c X V v d D t T Z W N 0 a W 9 u M S 9 k Z X R h a W w z N T Q z I C g x M i k v Q X V 0 b 1 J l b W 9 2 Z W R D b 2 x 1 b W 5 z M S 5 7 Q 2 9 s d W 1 u M z c s M z Z 9 J n F 1 b 3 Q 7 L C Z x d W 9 0 O 1 N l Y 3 R p b 2 4 x L 2 R l d G F p b D M 1 N D M g K D E y K S 9 B d X R v U m V t b 3 Z l Z E N v b H V t b n M x L n t D b 2 x 1 b W 4 z O C w z N 3 0 m c X V v d D s s J n F 1 b 3 Q 7 U 2 V j d G l v b j E v Z G V 0 Y W l s M z U 0 M y A o M T I p L 0 F 1 d G 9 S Z W 1 v d m V k Q 2 9 s d W 1 u c z E u e 0 N v b H V t b j M 5 L D M 4 f S Z x d W 9 0 O y w m c X V v d D t T Z W N 0 a W 9 u M S 9 k Z X R h a W w z N T Q z I C g x M i k v Q X V 0 b 1 J l b W 9 2 Z W R D b 2 x 1 b W 5 z M S 5 7 Q 2 9 s d W 1 u N D A s M z l 9 J n F 1 b 3 Q 7 L C Z x d W 9 0 O 1 N l Y 3 R p b 2 4 x L 2 R l d G F p b D M 1 N D M g K D E y K S 9 B d X R v U m V t b 3 Z l Z E N v b H V t b n M x L n t D b 2 x 1 b W 4 0 M S w 0 M H 0 m c X V v d D s s J n F 1 b 3 Q 7 U 2 V j d G l v b j E v Z G V 0 Y W l s M z U 0 M y A o M T I p L 0 F 1 d G 9 S Z W 1 v d m V k Q 2 9 s d W 1 u c z E u e 0 N v b H V t b j Q y L D Q x f S Z x d W 9 0 O y w m c X V v d D t T Z W N 0 a W 9 u M S 9 k Z X R h a W w z N T Q z I C g x M i k v Q X V 0 b 1 J l b W 9 2 Z W R D b 2 x 1 b W 5 z M S 5 7 Q 2 9 s d W 1 u N D M s N D J 9 J n F 1 b 3 Q 7 L C Z x d W 9 0 O 1 N l Y 3 R p b 2 4 x L 2 R l d G F p b D M 1 N D M g K D E y K S 9 B d X R v U m V t b 3 Z l Z E N v b H V t b n M x L n t D b 2 x 1 b W 4 0 N C w 0 M 3 0 m c X V v d D s s J n F 1 b 3 Q 7 U 2 V j d G l v b j E v Z G V 0 Y W l s M z U 0 M y A o M T I p L 0 F 1 d G 9 S Z W 1 v d m V k Q 2 9 s d W 1 u c z E u e 0 N v b H V t b j Q 1 L D Q 0 f S Z x d W 9 0 O y w m c X V v d D t T Z W N 0 a W 9 u M S 9 k Z X R h a W w z N T Q z I C g x M i k v Q X V 0 b 1 J l b W 9 2 Z W R D b 2 x 1 b W 5 z M S 5 7 Q 2 9 s d W 1 u N D Y s N D V 9 J n F 1 b 3 Q 7 L C Z x d W 9 0 O 1 N l Y 3 R p b 2 4 x L 2 R l d G F p b D M 1 N D M g K D E y K S 9 B d X R v U m V t b 3 Z l Z E N v b H V t b n M x L n t D b 2 x 1 b W 4 0 N y w 0 N n 0 m c X V v d D s s J n F 1 b 3 Q 7 U 2 V j d G l v b j E v Z G V 0 Y W l s M z U 0 M y A o M T I p L 0 F 1 d G 9 S Z W 1 v d m V k Q 2 9 s d W 1 u c z E u e 0 N v b H V t b j Q 4 L D Q 3 f S Z x d W 9 0 O y w m c X V v d D t T Z W N 0 a W 9 u M S 9 k Z X R h a W w z N T Q z I C g x M i k v Q X V 0 b 1 J l b W 9 2 Z W R D b 2 x 1 b W 5 z M S 5 7 Q 2 9 s d W 1 u N D k s N D h 9 J n F 1 b 3 Q 7 L C Z x d W 9 0 O 1 N l Y 3 R p b 2 4 x L 2 R l d G F p b D M 1 N D M g K D E y K S 9 B d X R v U m V t b 3 Z l Z E N v b H V t b n M x L n t D b 2 x 1 b W 4 1 M C w 0 O X 0 m c X V v d D s s J n F 1 b 3 Q 7 U 2 V j d G l v b j E v Z G V 0 Y W l s M z U 0 M y A o M T I p L 0 F 1 d G 9 S Z W 1 v d m V k Q 2 9 s d W 1 u c z E u e 0 N v b H V t b j U x L D U w f S Z x d W 9 0 O y w m c X V v d D t T Z W N 0 a W 9 u M S 9 k Z X R h a W w z N T Q z I C g x M i k v Q X V 0 b 1 J l b W 9 2 Z W R D b 2 x 1 b W 5 z M S 5 7 Q 2 9 s d W 1 u N T I s N T F 9 J n F 1 b 3 Q 7 L C Z x d W 9 0 O 1 N l Y 3 R p b 2 4 x L 2 R l d G F p b D M 1 N D M g K D E y K S 9 B d X R v U m V t b 3 Z l Z E N v b H V t b n M x L n t D b 2 x 1 b W 4 1 M y w 1 M n 0 m c X V v d D s s J n F 1 b 3 Q 7 U 2 V j d G l v b j E v Z G V 0 Y W l s M z U 0 M y A o M T I p L 0 F 1 d G 9 S Z W 1 v d m V k Q 2 9 s d W 1 u c z E u e 0 N v b H V t b j U 0 L D U z f S Z x d W 9 0 O y w m c X V v d D t T Z W N 0 a W 9 u M S 9 k Z X R h a W w z N T Q z I C g x M i k v Q X V 0 b 1 J l b W 9 2 Z W R D b 2 x 1 b W 5 z M S 5 7 Q 2 9 s d W 1 u N T U s N T R 9 J n F 1 b 3 Q 7 L C Z x d W 9 0 O 1 N l Y 3 R p b 2 4 x L 2 R l d G F p b D M 1 N D M g K D E y K S 9 B d X R v U m V t b 3 Z l Z E N v b H V t b n M x L n t D b 2 x 1 b W 4 1 N i w 1 N X 0 m c X V v d D s s J n F 1 b 3 Q 7 U 2 V j d G l v b j E v Z G V 0 Y W l s M z U 0 M y A o M T I p L 0 F 1 d G 9 S Z W 1 v d m V k Q 2 9 s d W 1 u c z E u e 0 N v b H V t b j U 3 L D U 2 f S Z x d W 9 0 O y w m c X V v d D t T Z W N 0 a W 9 u M S 9 k Z X R h a W w z N T Q z I C g x M i k v Q X V 0 b 1 J l b W 9 2 Z W R D b 2 x 1 b W 5 z M S 5 7 Q 2 9 s d W 1 u N T g s N T d 9 J n F 1 b 3 Q 7 L C Z x d W 9 0 O 1 N l Y 3 R p b 2 4 x L 2 R l d G F p b D M 1 N D M g K D E y K S 9 B d X R v U m V t b 3 Z l Z E N v b H V t b n M x L n t D b 2 x 1 b W 4 1 O S w 1 O H 0 m c X V v d D s s J n F 1 b 3 Q 7 U 2 V j d G l v b j E v Z G V 0 Y W l s M z U 0 M y A o M T I p L 0 F 1 d G 9 S Z W 1 v d m V k Q 2 9 s d W 1 u c z E u e 0 N v b H V t b j Y w L D U 5 f S Z x d W 9 0 O y w m c X V v d D t T Z W N 0 a W 9 u M S 9 k Z X R h a W w z N T Q z I C g x M i k v Q X V 0 b 1 J l b W 9 2 Z W R D b 2 x 1 b W 5 z M S 5 7 Q 2 9 s d W 1 u N j E s N j B 9 J n F 1 b 3 Q 7 L C Z x d W 9 0 O 1 N l Y 3 R p b 2 4 x L 2 R l d G F p b D M 1 N D M g K D E y K S 9 B d X R v U m V t b 3 Z l Z E N v b H V t b n M x L n t D b 2 x 1 b W 4 2 M i w 2 M X 0 m c X V v d D s s J n F 1 b 3 Q 7 U 2 V j d G l v b j E v Z G V 0 Y W l s M z U 0 M y A o M T I p L 0 F 1 d G 9 S Z W 1 v d m V k Q 2 9 s d W 1 u c z E u e 0 N v b H V t b j Y z L D Y y f S Z x d W 9 0 O y w m c X V v d D t T Z W N 0 a W 9 u M S 9 k Z X R h a W w z N T Q z I C g x M i k v Q X V 0 b 1 J l b W 9 2 Z W R D b 2 x 1 b W 5 z M S 5 7 Q 2 9 s d W 1 u N j Q s N j N 9 J n F 1 b 3 Q 7 L C Z x d W 9 0 O 1 N l Y 3 R p b 2 4 x L 2 R l d G F p b D M 1 N D M g K D E y K S 9 B d X R v U m V t b 3 Z l Z E N v b H V t b n M x L n t D b 2 x 1 b W 4 2 N S w 2 N H 0 m c X V v d D s s J n F 1 b 3 Q 7 U 2 V j d G l v b j E v Z G V 0 Y W l s M z U 0 M y A o M T I p L 0 F 1 d G 9 S Z W 1 v d m V k Q 2 9 s d W 1 u c z E u e 0 N v b H V t b j Y 2 L D Y 1 f S Z x d W 9 0 O y w m c X V v d D t T Z W N 0 a W 9 u M S 9 k Z X R h a W w z N T Q z I C g x M i k v Q X V 0 b 1 J l b W 9 2 Z W R D b 2 x 1 b W 5 z M S 5 7 Q 2 9 s d W 1 u N j c s N j Z 9 J n F 1 b 3 Q 7 L C Z x d W 9 0 O 1 N l Y 3 R p b 2 4 x L 2 R l d G F p b D M 1 N D M g K D E y K S 9 B d X R v U m V t b 3 Z l Z E N v b H V t b n M x L n t D b 2 x 1 b W 4 2 O C w 2 N 3 0 m c X V v d D s s J n F 1 b 3 Q 7 U 2 V j d G l v b j E v Z G V 0 Y W l s M z U 0 M y A o M T I p L 0 F 1 d G 9 S Z W 1 v d m V k Q 2 9 s d W 1 u c z E u e 0 N v b H V t b j Y 5 L D Y 4 f S Z x d W 9 0 O y w m c X V v d D t T Z W N 0 a W 9 u M S 9 k Z X R h a W w z N T Q z I C g x M i k v Q X V 0 b 1 J l b W 9 2 Z W R D b 2 x 1 b W 5 z M S 5 7 Q 2 9 s d W 1 u N z A s N j l 9 J n F 1 b 3 Q 7 L C Z x d W 9 0 O 1 N l Y 3 R p b 2 4 x L 2 R l d G F p b D M 1 N D M g K D E y K S 9 B d X R v U m V t b 3 Z l Z E N v b H V t b n M x L n t D b 2 x 1 b W 4 3 M S w 3 M H 0 m c X V v d D s s J n F 1 b 3 Q 7 U 2 V j d G l v b j E v Z G V 0 Y W l s M z U 0 M y A o M T I p L 0 F 1 d G 9 S Z W 1 v d m V k Q 2 9 s d W 1 u c z E u e 0 N v b H V t b j c y L D c x f S Z x d W 9 0 O y w m c X V v d D t T Z W N 0 a W 9 u M S 9 k Z X R h a W w z N T Q z I C g x M i k v Q X V 0 b 1 J l b W 9 2 Z W R D b 2 x 1 b W 5 z M S 5 7 Q 2 9 s d W 1 u N z M s N z J 9 J n F 1 b 3 Q 7 L C Z x d W 9 0 O 1 N l Y 3 R p b 2 4 x L 2 R l d G F p b D M 1 N D M g K D E y K S 9 B d X R v U m V t b 3 Z l Z E N v b H V t b n M x L n t D b 2 x 1 b W 4 3 N C w 3 M 3 0 m c X V v d D s s J n F 1 b 3 Q 7 U 2 V j d G l v b j E v Z G V 0 Y W l s M z U 0 M y A o M T I p L 0 F 1 d G 9 S Z W 1 v d m V k Q 2 9 s d W 1 u c z E u e 0 N v b H V t b j c 1 L D c 0 f S Z x d W 9 0 O y w m c X V v d D t T Z W N 0 a W 9 u M S 9 k Z X R h a W w z N T Q z I C g x M i k v Q X V 0 b 1 J l b W 9 2 Z W R D b 2 x 1 b W 5 z M S 5 7 Q 2 9 s d W 1 u N z Y s N z V 9 J n F 1 b 3 Q 7 L C Z x d W 9 0 O 1 N l Y 3 R p b 2 4 x L 2 R l d G F p b D M 1 N D M g K D E y K S 9 B d X R v U m V t b 3 Z l Z E N v b H V t b n M x L n t D b 2 x 1 b W 4 3 N y w 3 N n 0 m c X V v d D s s J n F 1 b 3 Q 7 U 2 V j d G l v b j E v Z G V 0 Y W l s M z U 0 M y A o M T I p L 0 F 1 d G 9 S Z W 1 v d m V k Q 2 9 s d W 1 u c z E u e 0 N v b H V t b j c 4 L D c 3 f S Z x d W 9 0 O y w m c X V v d D t T Z W N 0 a W 9 u M S 9 k Z X R h a W w z N T Q z I C g x M i k v Q X V 0 b 1 J l b W 9 2 Z W R D b 2 x 1 b W 5 z M S 5 7 Q 2 9 s d W 1 u N z k s N z h 9 J n F 1 b 3 Q 7 L C Z x d W 9 0 O 1 N l Y 3 R p b 2 4 x L 2 R l d G F p b D M 1 N D M g K D E y K S 9 B d X R v U m V t b 3 Z l Z E N v b H V t b n M x L n t D b 2 x 1 b W 4 4 M C w 3 O X 0 m c X V v d D s s J n F 1 b 3 Q 7 U 2 V j d G l v b j E v Z G V 0 Y W l s M z U 0 M y A o M T I p L 0 F 1 d G 9 S Z W 1 v d m V k Q 2 9 s d W 1 u c z E u e 0 N v b H V t b j g x L D g w f S Z x d W 9 0 O y w m c X V v d D t T Z W N 0 a W 9 u M S 9 k Z X R h a W w z N T Q z I C g x M i k v Q X V 0 b 1 J l b W 9 2 Z W R D b 2 x 1 b W 5 z M S 5 7 Q 2 9 s d W 1 u O D I s O D F 9 J n F 1 b 3 Q 7 L C Z x d W 9 0 O 1 N l Y 3 R p b 2 4 x L 2 R l d G F p b D M 1 N D M g K D E y K S 9 B d X R v U m V t b 3 Z l Z E N v b H V t b n M x L n t D b 2 x 1 b W 4 4 M y w 4 M n 0 m c X V v d D s s J n F 1 b 3 Q 7 U 2 V j d G l v b j E v Z G V 0 Y W l s M z U 0 M y A o M T I p L 0 F 1 d G 9 S Z W 1 v d m V k Q 2 9 s d W 1 u c z E u e 0 N v b H V t b j g 0 L D g z f S Z x d W 9 0 O y w m c X V v d D t T Z W N 0 a W 9 u M S 9 k Z X R h a W w z N T Q z I C g x M i k v Q X V 0 b 1 J l b W 9 2 Z W R D b 2 x 1 b W 5 z M S 5 7 Q 2 9 s d W 1 u O D U s O D R 9 J n F 1 b 3 Q 7 L C Z x d W 9 0 O 1 N l Y 3 R p b 2 4 x L 2 R l d G F p b D M 1 N D M g K D E y K S 9 B d X R v U m V t b 3 Z l Z E N v b H V t b n M x L n t D b 2 x 1 b W 4 4 N i w 4 N X 0 m c X V v d D s s J n F 1 b 3 Q 7 U 2 V j d G l v b j E v Z G V 0 Y W l s M z U 0 M y A o M T I p L 0 F 1 d G 9 S Z W 1 v d m V k Q 2 9 s d W 1 u c z E u e 0 N v b H V t b j g 3 L D g 2 f S Z x d W 9 0 O y w m c X V v d D t T Z W N 0 a W 9 u M S 9 k Z X R h a W w z N T Q z I C g x M i k v Q X V 0 b 1 J l b W 9 2 Z W R D b 2 x 1 b W 5 z M S 5 7 Q 2 9 s d W 1 u O D g s O D d 9 J n F 1 b 3 Q 7 L C Z x d W 9 0 O 1 N l Y 3 R p b 2 4 x L 2 R l d G F p b D M 1 N D M g K D E y K S 9 B d X R v U m V t b 3 Z l Z E N v b H V t b n M x L n t D b 2 x 1 b W 4 4 O S w 4 O H 0 m c X V v d D s s J n F 1 b 3 Q 7 U 2 V j d G l v b j E v Z G V 0 Y W l s M z U 0 M y A o M T I p L 0 F 1 d G 9 S Z W 1 v d m V k Q 2 9 s d W 1 u c z E u e 0 N v b H V t b j k w L D g 5 f S Z x d W 9 0 O y w m c X V v d D t T Z W N 0 a W 9 u M S 9 k Z X R h a W w z N T Q z I C g x M i k v Q X V 0 b 1 J l b W 9 2 Z W R D b 2 x 1 b W 5 z M S 5 7 Q 2 9 s d W 1 u O T E s O T B 9 J n F 1 b 3 Q 7 L C Z x d W 9 0 O 1 N l Y 3 R p b 2 4 x L 2 R l d G F p b D M 1 N D M g K D E y K S 9 B d X R v U m V t b 3 Z l Z E N v b H V t b n M x L n t D b 2 x 1 b W 4 5 M i w 5 M X 0 m c X V v d D s s J n F 1 b 3 Q 7 U 2 V j d G l v b j E v Z G V 0 Y W l s M z U 0 M y A o M T I p L 0 F 1 d G 9 S Z W 1 v d m V k Q 2 9 s d W 1 u c z E u e 0 N v b H V t b j k z L D k y f S Z x d W 9 0 O y w m c X V v d D t T Z W N 0 a W 9 u M S 9 k Z X R h a W w z N T Q z I C g x M i k v Q X V 0 b 1 J l b W 9 2 Z W R D b 2 x 1 b W 5 z M S 5 7 Q 2 9 s d W 1 u O T Q s O T N 9 J n F 1 b 3 Q 7 L C Z x d W 9 0 O 1 N l Y 3 R p b 2 4 x L 2 R l d G F p b D M 1 N D M g K D E y K S 9 B d X R v U m V t b 3 Z l Z E N v b H V t b n M x L n t D b 2 x 1 b W 4 5 N S w 5 N H 0 m c X V v d D s s J n F 1 b 3 Q 7 U 2 V j d G l v b j E v Z G V 0 Y W l s M z U 0 M y A o M T I p L 0 F 1 d G 9 S Z W 1 v d m V k Q 2 9 s d W 1 u c z E u e 0 N v b H V t b j k 2 L D k 1 f S Z x d W 9 0 O y w m c X V v d D t T Z W N 0 a W 9 u M S 9 k Z X R h a W w z N T Q z I C g x M i k v Q X V 0 b 1 J l b W 9 2 Z W R D b 2 x 1 b W 5 z M S 5 7 Q 2 9 s d W 1 u O T c s O T Z 9 J n F 1 b 3 Q 7 L C Z x d W 9 0 O 1 N l Y 3 R p b 2 4 x L 2 R l d G F p b D M 1 N D M g K D E y K S 9 B d X R v U m V t b 3 Z l Z E N v b H V t b n M x L n t D b 2 x 1 b W 4 5 O C w 5 N 3 0 m c X V v d D s s J n F 1 b 3 Q 7 U 2 V j d G l v b j E v Z G V 0 Y W l s M z U 0 M y A o M T I p L 0 F 1 d G 9 S Z W 1 v d m V k Q 2 9 s d W 1 u c z E u e 0 N v b H V t b j k 5 L D k 4 f S Z x d W 9 0 O y w m c X V v d D t T Z W N 0 a W 9 u M S 9 k Z X R h a W w z N T Q z I C g x M i k v Q X V 0 b 1 J l b W 9 2 Z W R D b 2 x 1 b W 5 z M S 5 7 Q 2 9 s d W 1 u M T A w L D k 5 f S Z x d W 9 0 O y w m c X V v d D t T Z W N 0 a W 9 u M S 9 k Z X R h a W w z N T Q z I C g x M i k v Q X V 0 b 1 J l b W 9 2 Z W R D b 2 x 1 b W 5 z M S 5 7 Q 2 9 s d W 1 u M T A x L D E w M H 0 m c X V v d D s s J n F 1 b 3 Q 7 U 2 V j d G l v b j E v Z G V 0 Y W l s M z U 0 M y A o M T I p L 0 F 1 d G 9 S Z W 1 v d m V k Q 2 9 s d W 1 u c z E u e 0 N v b H V t b j E w M i w x M D F 9 J n F 1 b 3 Q 7 L C Z x d W 9 0 O 1 N l Y 3 R p b 2 4 x L 2 R l d G F p b D M 1 N D M g K D E y K S 9 B d X R v U m V t b 3 Z l Z E N v b H V t b n M x L n t D b 2 x 1 b W 4 x M D M s M T A y f S Z x d W 9 0 O y w m c X V v d D t T Z W N 0 a W 9 u M S 9 k Z X R h a W w z N T Q z I C g x M i k v Q X V 0 b 1 J l b W 9 2 Z W R D b 2 x 1 b W 5 z M S 5 7 Q 2 9 s d W 1 u M T A 0 L D E w M 3 0 m c X V v d D s s J n F 1 b 3 Q 7 U 2 V j d G l v b j E v Z G V 0 Y W l s M z U 0 M y A o M T I p L 0 F 1 d G 9 S Z W 1 v d m V k Q 2 9 s d W 1 u c z E u e 0 N v b H V t b j E w N S w x M D R 9 J n F 1 b 3 Q 7 L C Z x d W 9 0 O 1 N l Y 3 R p b 2 4 x L 2 R l d G F p b D M 1 N D M g K D E y K S 9 B d X R v U m V t b 3 Z l Z E N v b H V t b n M x L n t D b 2 x 1 b W 4 x M D Y s M T A 1 f S Z x d W 9 0 O y w m c X V v d D t T Z W N 0 a W 9 u M S 9 k Z X R h a W w z N T Q z I C g x M i k v Q X V 0 b 1 J l b W 9 2 Z W R D b 2 x 1 b W 5 z M S 5 7 Q 2 9 s d W 1 u M T A 3 L D E w N n 0 m c X V v d D s s J n F 1 b 3 Q 7 U 2 V j d G l v b j E v Z G V 0 Y W l s M z U 0 M y A o M T I p L 0 F 1 d G 9 S Z W 1 v d m V k Q 2 9 s d W 1 u c z E u e 0 N v b H V t b j E w O C w x M D d 9 J n F 1 b 3 Q 7 L C Z x d W 9 0 O 1 N l Y 3 R p b 2 4 x L 2 R l d G F p b D M 1 N D M g K D E y K S 9 B d X R v U m V t b 3 Z l Z E N v b H V t b n M x L n t D b 2 x 1 b W 4 x M D k s M T A 4 f S Z x d W 9 0 O y w m c X V v d D t T Z W N 0 a W 9 u M S 9 k Z X R h a W w z N T Q z I C g x M i k v Q X V 0 b 1 J l b W 9 2 Z W R D b 2 x 1 b W 5 z M S 5 7 Q 2 9 s d W 1 u M T E w L D E w O X 0 m c X V v d D s s J n F 1 b 3 Q 7 U 2 V j d G l v b j E v Z G V 0 Y W l s M z U 0 M y A o M T I p L 0 F 1 d G 9 S Z W 1 v d m V k Q 2 9 s d W 1 u c z E u e 0 N v b H V t b j E x M S w x M T B 9 J n F 1 b 3 Q 7 L C Z x d W 9 0 O 1 N l Y 3 R p b 2 4 x L 2 R l d G F p b D M 1 N D M g K D E y K S 9 B d X R v U m V t b 3 Z l Z E N v b H V t b n M x L n t D b 2 x 1 b W 4 x M T I s M T E x f S Z x d W 9 0 O y w m c X V v d D t T Z W N 0 a W 9 u M S 9 k Z X R h a W w z N T Q z I C g x M i k v Q X V 0 b 1 J l b W 9 2 Z W R D b 2 x 1 b W 5 z M S 5 7 Q 2 9 s d W 1 u M T E z L D E x M n 0 m c X V v d D s s J n F 1 b 3 Q 7 U 2 V j d G l v b j E v Z G V 0 Y W l s M z U 0 M y A o M T I p L 0 F 1 d G 9 S Z W 1 v d m V k Q 2 9 s d W 1 u c z E u e 0 N v b H V t b j E x N C w x M T N 9 J n F 1 b 3 Q 7 L C Z x d W 9 0 O 1 N l Y 3 R p b 2 4 x L 2 R l d G F p b D M 1 N D M g K D E y K S 9 B d X R v U m V t b 3 Z l Z E N v b H V t b n M x L n t D b 2 x 1 b W 4 x M T U s M T E 0 f S Z x d W 9 0 O y w m c X V v d D t T Z W N 0 a W 9 u M S 9 k Z X R h a W w z N T Q z I C g x M i k v Q X V 0 b 1 J l b W 9 2 Z W R D b 2 x 1 b W 5 z M S 5 7 Q 2 9 s d W 1 u M T E 2 L D E x N X 0 m c X V v d D s s J n F 1 b 3 Q 7 U 2 V j d G l v b j E v Z G V 0 Y W l s M z U 0 M y A o M T I p L 0 F 1 d G 9 S Z W 1 v d m V k Q 2 9 s d W 1 u c z E u e 0 N v b H V t b j E x N y w x M T Z 9 J n F 1 b 3 Q 7 L C Z x d W 9 0 O 1 N l Y 3 R p b 2 4 x L 2 R l d G F p b D M 1 N D M g K D E y K S 9 B d X R v U m V t b 3 Z l Z E N v b H V t b n M x L n t D b 2 x 1 b W 4 x M T g s M T E 3 f S Z x d W 9 0 O y w m c X V v d D t T Z W N 0 a W 9 u M S 9 k Z X R h a W w z N T Q z I C g x M i k v Q X V 0 b 1 J l b W 9 2 Z W R D b 2 x 1 b W 5 z M S 5 7 Q 2 9 s d W 1 u M T E 5 L D E x O H 0 m c X V v d D s s J n F 1 b 3 Q 7 U 2 V j d G l v b j E v Z G V 0 Y W l s M z U 0 M y A o M T I p L 0 F 1 d G 9 S Z W 1 v d m V k Q 2 9 s d W 1 u c z E u e 0 N v b H V t b j E y M C w x M T l 9 J n F 1 b 3 Q 7 L C Z x d W 9 0 O 1 N l Y 3 R p b 2 4 x L 2 R l d G F p b D M 1 N D M g K D E y K S 9 B d X R v U m V t b 3 Z l Z E N v b H V t b n M x L n t D b 2 x 1 b W 4 x M j E s M T I w f S Z x d W 9 0 O y w m c X V v d D t T Z W N 0 a W 9 u M S 9 k Z X R h a W w z N T Q z I C g x M i k v Q X V 0 b 1 J l b W 9 2 Z W R D b 2 x 1 b W 5 z M S 5 7 Q 2 9 s d W 1 u M T I y L D E y M X 0 m c X V v d D s s J n F 1 b 3 Q 7 U 2 V j d G l v b j E v Z G V 0 Y W l s M z U 0 M y A o M T I p L 0 F 1 d G 9 S Z W 1 v d m V k Q 2 9 s d W 1 u c z E u e 0 N v b H V t b j E y M y w x M j J 9 J n F 1 b 3 Q 7 L C Z x d W 9 0 O 1 N l Y 3 R p b 2 4 x L 2 R l d G F p b D M 1 N D M g K D E y K S 9 B d X R v U m V t b 3 Z l Z E N v b H V t b n M x L n t D b 2 x 1 b W 4 x M j Q s M T I z f S Z x d W 9 0 O y w m c X V v d D t T Z W N 0 a W 9 u M S 9 k Z X R h a W w z N T Q z I C g x M i k v Q X V 0 b 1 J l b W 9 2 Z W R D b 2 x 1 b W 5 z M S 5 7 Q 2 9 s d W 1 u M T I 1 L D E y N H 0 m c X V v d D s s J n F 1 b 3 Q 7 U 2 V j d G l v b j E v Z G V 0 Y W l s M z U 0 M y A o M T I p L 0 F 1 d G 9 S Z W 1 v d m V k Q 2 9 s d W 1 u c z E u e 0 N v b H V t b j E y N i w x M j V 9 J n F 1 b 3 Q 7 L C Z x d W 9 0 O 1 N l Y 3 R p b 2 4 x L 2 R l d G F p b D M 1 N D M g K D E y K S 9 B d X R v U m V t b 3 Z l Z E N v b H V t b n M x L n t D b 2 x 1 b W 4 x M j c s M T I 2 f S Z x d W 9 0 O y w m c X V v d D t T Z W N 0 a W 9 u M S 9 k Z X R h a W w z N T Q z I C g x M i k v Q X V 0 b 1 J l b W 9 2 Z W R D b 2 x 1 b W 5 z M S 5 7 Q 2 9 s d W 1 u M T I 4 L D E y N 3 0 m c X V v d D s s J n F 1 b 3 Q 7 U 2 V j d G l v b j E v Z G V 0 Y W l s M z U 0 M y A o M T I p L 0 F 1 d G 9 S Z W 1 v d m V k Q 2 9 s d W 1 u c z E u e 0 N v b H V t b j E y O S w x M j h 9 J n F 1 b 3 Q 7 L C Z x d W 9 0 O 1 N l Y 3 R p b 2 4 x L 2 R l d G F p b D M 1 N D M g K D E y K S 9 B d X R v U m V t b 3 Z l Z E N v b H V t b n M x L n t D b 2 x 1 b W 4 x M z A s M T I 5 f S Z x d W 9 0 O y w m c X V v d D t T Z W N 0 a W 9 u M S 9 k Z X R h a W w z N T Q z I C g x M i k v Q X V 0 b 1 J l b W 9 2 Z W R D b 2 x 1 b W 5 z M S 5 7 Q 2 9 s d W 1 u M T M x L D E z M H 0 m c X V v d D s s J n F 1 b 3 Q 7 U 2 V j d G l v b j E v Z G V 0 Y W l s M z U 0 M y A o M T I p L 0 F 1 d G 9 S Z W 1 v d m V k Q 2 9 s d W 1 u c z E u e 0 N v b H V t b j E z M i w x M z F 9 J n F 1 b 3 Q 7 L C Z x d W 9 0 O 1 N l Y 3 R p b 2 4 x L 2 R l d G F p b D M 1 N D M g K D E y K S 9 B d X R v U m V t b 3 Z l Z E N v b H V t b n M x L n t D b 2 x 1 b W 4 x M z M s M T M y f S Z x d W 9 0 O y w m c X V v d D t T Z W N 0 a W 9 u M S 9 k Z X R h a W w z N T Q z I C g x M i k v Q X V 0 b 1 J l b W 9 2 Z W R D b 2 x 1 b W 5 z M S 5 7 Q 2 9 s d W 1 u M T M 0 L D E z M 3 0 m c X V v d D s s J n F 1 b 3 Q 7 U 2 V j d G l v b j E v Z G V 0 Y W l s M z U 0 M y A o M T I p L 0 F 1 d G 9 S Z W 1 v d m V k Q 2 9 s d W 1 u c z E u e 0 N v b H V t b j E z N S w x M z R 9 J n F 1 b 3 Q 7 L C Z x d W 9 0 O 1 N l Y 3 R p b 2 4 x L 2 R l d G F p b D M 1 N D M g K D E y K S 9 B d X R v U m V t b 3 Z l Z E N v b H V t b n M x L n t D b 2 x 1 b W 4 x M z Y s M T M 1 f S Z x d W 9 0 O y w m c X V v d D t T Z W N 0 a W 9 u M S 9 k Z X R h a W w z N T Q z I C g x M i k v Q X V 0 b 1 J l b W 9 2 Z W R D b 2 x 1 b W 5 z M S 5 7 Q 2 9 s d W 1 u M T M 3 L D E z N n 0 m c X V v d D s s J n F 1 b 3 Q 7 U 2 V j d G l v b j E v Z G V 0 Y W l s M z U 0 M y A o M T I p L 0 F 1 d G 9 S Z W 1 v d m V k Q 2 9 s d W 1 u c z E u e 0 N v b H V t b j E z O C w x M z d 9 J n F 1 b 3 Q 7 L C Z x d W 9 0 O 1 N l Y 3 R p b 2 4 x L 2 R l d G F p b D M 1 N D M g K D E y K S 9 B d X R v U m V t b 3 Z l Z E N v b H V t b n M x L n t D b 2 x 1 b W 4 x M z k s M T M 4 f S Z x d W 9 0 O y w m c X V v d D t T Z W N 0 a W 9 u M S 9 k Z X R h a W w z N T Q z I C g x M i k v Q X V 0 b 1 J l b W 9 2 Z W R D b 2 x 1 b W 5 z M S 5 7 Q 2 9 s d W 1 u M T Q w L D E z O X 0 m c X V v d D s s J n F 1 b 3 Q 7 U 2 V j d G l v b j E v Z G V 0 Y W l s M z U 0 M y A o M T I p L 0 F 1 d G 9 S Z W 1 v d m V k Q 2 9 s d W 1 u c z E u e 0 N v b H V t b j E 0 M S w x N D B 9 J n F 1 b 3 Q 7 L C Z x d W 9 0 O 1 N l Y 3 R p b 2 4 x L 2 R l d G F p b D M 1 N D M g K D E y K S 9 B d X R v U m V t b 3 Z l Z E N v b H V t b n M x L n t D b 2 x 1 b W 4 x N D I s M T Q x f S Z x d W 9 0 O y w m c X V v d D t T Z W N 0 a W 9 u M S 9 k Z X R h a W w z N T Q z I C g x M i k v Q X V 0 b 1 J l b W 9 2 Z W R D b 2 x 1 b W 5 z M S 5 7 Q 2 9 s d W 1 u M T Q z L D E 0 M n 0 m c X V v d D s s J n F 1 b 3 Q 7 U 2 V j d G l v b j E v Z G V 0 Y W l s M z U 0 M y A o M T I p L 0 F 1 d G 9 S Z W 1 v d m V k Q 2 9 s d W 1 u c z E u e 0 N v b H V t b j E 0 N C w x N D N 9 J n F 1 b 3 Q 7 L C Z x d W 9 0 O 1 N l Y 3 R p b 2 4 x L 2 R l d G F p b D M 1 N D M g K D E y K S 9 B d X R v U m V t b 3 Z l Z E N v b H V t b n M x L n t D b 2 x 1 b W 4 x N D U s M T Q 0 f S Z x d W 9 0 O y w m c X V v d D t T Z W N 0 a W 9 u M S 9 k Z X R h a W w z N T Q z I C g x M i k v Q X V 0 b 1 J l b W 9 2 Z W R D b 2 x 1 b W 5 z M S 5 7 Q 2 9 s d W 1 u M T Q 2 L D E 0 N X 0 m c X V v d D s s J n F 1 b 3 Q 7 U 2 V j d G l v b j E v Z G V 0 Y W l s M z U 0 M y A o M T I p L 0 F 1 d G 9 S Z W 1 v d m V k Q 2 9 s d W 1 u c z E u e 0 N v b H V t b j E 0 N y w x N D Z 9 J n F 1 b 3 Q 7 L C Z x d W 9 0 O 1 N l Y 3 R p b 2 4 x L 2 R l d G F p b D M 1 N D M g K D E y K S 9 B d X R v U m V t b 3 Z l Z E N v b H V t b n M x L n t D b 2 x 1 b W 4 x N D g s M T Q 3 f S Z x d W 9 0 O y w m c X V v d D t T Z W N 0 a W 9 u M S 9 k Z X R h a W w z N T Q z I C g x M i k v Q X V 0 b 1 J l b W 9 2 Z W R D b 2 x 1 b W 5 z M S 5 7 Q 2 9 s d W 1 u M T Q 5 L D E 0 O H 0 m c X V v d D s s J n F 1 b 3 Q 7 U 2 V j d G l v b j E v Z G V 0 Y W l s M z U 0 M y A o M T I p L 0 F 1 d G 9 S Z W 1 v d m V k Q 2 9 s d W 1 u c z E u e 0 N v b H V t b j E 1 M C w x N D l 9 J n F 1 b 3 Q 7 L C Z x d W 9 0 O 1 N l Y 3 R p b 2 4 x L 2 R l d G F p b D M 1 N D M g K D E y K S 9 B d X R v U m V t b 3 Z l Z E N v b H V t b n M x L n t D b 2 x 1 b W 4 x N T E s M T U w f S Z x d W 9 0 O y w m c X V v d D t T Z W N 0 a W 9 u M S 9 k Z X R h a W w z N T Q z I C g x M i k v Q X V 0 b 1 J l b W 9 2 Z W R D b 2 x 1 b W 5 z M S 5 7 Q 2 9 s d W 1 u M T U y L D E 1 M X 0 m c X V v d D s s J n F 1 b 3 Q 7 U 2 V j d G l v b j E v Z G V 0 Y W l s M z U 0 M y A o M T I p L 0 F 1 d G 9 S Z W 1 v d m V k Q 2 9 s d W 1 u c z E u e 0 N v b H V t b j E 1 M y w x N T J 9 J n F 1 b 3 Q 7 L C Z x d W 9 0 O 1 N l Y 3 R p b 2 4 x L 2 R l d G F p b D M 1 N D M g K D E y K S 9 B d X R v U m V t b 3 Z l Z E N v b H V t b n M x L n t D b 2 x 1 b W 4 x N T Q s M T U z f S Z x d W 9 0 O y w m c X V v d D t T Z W N 0 a W 9 u M S 9 k Z X R h a W w z N T Q z I C g x M i k v Q X V 0 b 1 J l b W 9 2 Z W R D b 2 x 1 b W 5 z M S 5 7 Q 2 9 s d W 1 u M T U 1 L D E 1 N H 0 m c X V v d D s s J n F 1 b 3 Q 7 U 2 V j d G l v b j E v Z G V 0 Y W l s M z U 0 M y A o M T I p L 0 F 1 d G 9 S Z W 1 v d m V k Q 2 9 s d W 1 u c z E u e 0 N v b H V t b j E 1 N i w x N T V 9 J n F 1 b 3 Q 7 L C Z x d W 9 0 O 1 N l Y 3 R p b 2 4 x L 2 R l d G F p b D M 1 N D M g K D E y K S 9 B d X R v U m V t b 3 Z l Z E N v b H V t b n M x L n t D b 2 x 1 b W 4 x N T c s M T U 2 f S Z x d W 9 0 O y w m c X V v d D t T Z W N 0 a W 9 u M S 9 k Z X R h a W w z N T Q z I C g x M i k v Q X V 0 b 1 J l b W 9 2 Z W R D b 2 x 1 b W 5 z M S 5 7 Q 2 9 s d W 1 u M T U 4 L D E 1 N 3 0 m c X V v d D s s J n F 1 b 3 Q 7 U 2 V j d G l v b j E v Z G V 0 Y W l s M z U 0 M y A o M T I p L 0 F 1 d G 9 S Z W 1 v d m V k Q 2 9 s d W 1 u c z E u e 0 N v b H V t b j E 1 O S w x N T h 9 J n F 1 b 3 Q 7 L C Z x d W 9 0 O 1 N l Y 3 R p b 2 4 x L 2 R l d G F p b D M 1 N D M g K D E y K S 9 B d X R v U m V t b 3 Z l Z E N v b H V t b n M x L n t D b 2 x 1 b W 4 x N j A s M T U 5 f S Z x d W 9 0 O y w m c X V v d D t T Z W N 0 a W 9 u M S 9 k Z X R h a W w z N T Q z I C g x M i k v Q X V 0 b 1 J l b W 9 2 Z W R D b 2 x 1 b W 5 z M S 5 7 Q 2 9 s d W 1 u M T Y x L D E 2 M H 0 m c X V v d D s s J n F 1 b 3 Q 7 U 2 V j d G l v b j E v Z G V 0 Y W l s M z U 0 M y A o M T I p L 0 F 1 d G 9 S Z W 1 v d m V k Q 2 9 s d W 1 u c z E u e 0 N v b H V t b j E 2 M i w x N j F 9 J n F 1 b 3 Q 7 L C Z x d W 9 0 O 1 N l Y 3 R p b 2 4 x L 2 R l d G F p b D M 1 N D M g K D E y K S 9 B d X R v U m V t b 3 Z l Z E N v b H V t b n M x L n t D b 2 x 1 b W 4 x N j M s M T Y y f S Z x d W 9 0 O y w m c X V v d D t T Z W N 0 a W 9 u M S 9 k Z X R h a W w z N T Q z I C g x M i k v Q X V 0 b 1 J l b W 9 2 Z W R D b 2 x 1 b W 5 z M S 5 7 Q 2 9 s d W 1 u M T Y 0 L D E 2 M 3 0 m c X V v d D s s J n F 1 b 3 Q 7 U 2 V j d G l v b j E v Z G V 0 Y W l s M z U 0 M y A o M T I p L 0 F 1 d G 9 S Z W 1 v d m V k Q 2 9 s d W 1 u c z E u e 0 N v b H V t b j E 2 N S w x N j R 9 J n F 1 b 3 Q 7 L C Z x d W 9 0 O 1 N l Y 3 R p b 2 4 x L 2 R l d G F p b D M 1 N D M g K D E y K S 9 B d X R v U m V t b 3 Z l Z E N v b H V t b n M x L n t D b 2 x 1 b W 4 x N j Y s M T Y 1 f S Z x d W 9 0 O y w m c X V v d D t T Z W N 0 a W 9 u M S 9 k Z X R h a W w z N T Q z I C g x M i k v Q X V 0 b 1 J l b W 9 2 Z W R D b 2 x 1 b W 5 z M S 5 7 Q 2 9 s d W 1 u M T Y 3 L D E 2 N n 0 m c X V v d D s s J n F 1 b 3 Q 7 U 2 V j d G l v b j E v Z G V 0 Y W l s M z U 0 M y A o M T I p L 0 F 1 d G 9 S Z W 1 v d m V k Q 2 9 s d W 1 u c z E u e 0 N v b H V t b j E 2 O C w x N j d 9 J n F 1 b 3 Q 7 L C Z x d W 9 0 O 1 N l Y 3 R p b 2 4 x L 2 R l d G F p b D M 1 N D M g K D E y K S 9 B d X R v U m V t b 3 Z l Z E N v b H V t b n M x L n t D b 2 x 1 b W 4 x N j k s M T Y 4 f S Z x d W 9 0 O y w m c X V v d D t T Z W N 0 a W 9 u M S 9 k Z X R h a W w z N T Q z I C g x M i k v Q X V 0 b 1 J l b W 9 2 Z W R D b 2 x 1 b W 5 z M S 5 7 Q 2 9 s d W 1 u M T c w L D E 2 O X 0 m c X V v d D s s J n F 1 b 3 Q 7 U 2 V j d G l v b j E v Z G V 0 Y W l s M z U 0 M y A o M T I p L 0 F 1 d G 9 S Z W 1 v d m V k Q 2 9 s d W 1 u c z E u e 0 N v b H V t b j E 3 M S w x N z B 9 J n F 1 b 3 Q 7 L C Z x d W 9 0 O 1 N l Y 3 R p b 2 4 x L 2 R l d G F p b D M 1 N D M g K D E y K S 9 B d X R v U m V t b 3 Z l Z E N v b H V t b n M x L n t D b 2 x 1 b W 4 x N z I s M T c x f S Z x d W 9 0 O y w m c X V v d D t T Z W N 0 a W 9 u M S 9 k Z X R h a W w z N T Q z I C g x M i k v Q X V 0 b 1 J l b W 9 2 Z W R D b 2 x 1 b W 5 z M S 5 7 Q 2 9 s d W 1 u M T c z L D E 3 M n 0 m c X V v d D s s J n F 1 b 3 Q 7 U 2 V j d G l v b j E v Z G V 0 Y W l s M z U 0 M y A o M T I p L 0 F 1 d G 9 S Z W 1 v d m V k Q 2 9 s d W 1 u c z E u e 0 N v b H V t b j E 3 N C w x N z N 9 J n F 1 b 3 Q 7 L C Z x d W 9 0 O 1 N l Y 3 R p b 2 4 x L 2 R l d G F p b D M 1 N D M g K D E y K S 9 B d X R v U m V t b 3 Z l Z E N v b H V t b n M x L n t D b 2 x 1 b W 4 x N z U s M T c 0 f S Z x d W 9 0 O y w m c X V v d D t T Z W N 0 a W 9 u M S 9 k Z X R h a W w z N T Q z I C g x M i k v Q X V 0 b 1 J l b W 9 2 Z W R D b 2 x 1 b W 5 z M S 5 7 Q 2 9 s d W 1 u M T c 2 L D E 3 N X 0 m c X V v d D s s J n F 1 b 3 Q 7 U 2 V j d G l v b j E v Z G V 0 Y W l s M z U 0 M y A o M T I p L 0 F 1 d G 9 S Z W 1 v d m V k Q 2 9 s d W 1 u c z E u e 0 N v b H V t b j E 3 N y w x N z Z 9 J n F 1 b 3 Q 7 L C Z x d W 9 0 O 1 N l Y 3 R p b 2 4 x L 2 R l d G F p b D M 1 N D M g K D E y K S 9 B d X R v U m V t b 3 Z l Z E N v b H V t b n M x L n t D b 2 x 1 b W 4 x N z g s M T c 3 f S Z x d W 9 0 O y w m c X V v d D t T Z W N 0 a W 9 u M S 9 k Z X R h a W w z N T Q z I C g x M i k v Q X V 0 b 1 J l b W 9 2 Z W R D b 2 x 1 b W 5 z M S 5 7 Q 2 9 s d W 1 u M T c 5 L D E 3 O H 0 m c X V v d D s s J n F 1 b 3 Q 7 U 2 V j d G l v b j E v Z G V 0 Y W l s M z U 0 M y A o M T I p L 0 F 1 d G 9 S Z W 1 v d m V k Q 2 9 s d W 1 u c z E u e 0 N v b H V t b j E 4 M C w x N z l 9 J n F 1 b 3 Q 7 L C Z x d W 9 0 O 1 N l Y 3 R p b 2 4 x L 2 R l d G F p b D M 1 N D M g K D E y K S 9 B d X R v U m V t b 3 Z l Z E N v b H V t b n M x L n t D b 2 x 1 b W 4 x O D E s M T g w f S Z x d W 9 0 O y w m c X V v d D t T Z W N 0 a W 9 u M S 9 k Z X R h a W w z N T Q z I C g x M i k v Q X V 0 b 1 J l b W 9 2 Z W R D b 2 x 1 b W 5 z M S 5 7 Q 2 9 s d W 1 u M T g y L D E 4 M X 0 m c X V v d D s s J n F 1 b 3 Q 7 U 2 V j d G l v b j E v Z G V 0 Y W l s M z U 0 M y A o M T I p L 0 F 1 d G 9 S Z W 1 v d m V k Q 2 9 s d W 1 u c z E u e 0 N v b H V t b j E 4 M y w x O D J 9 J n F 1 b 3 Q 7 L C Z x d W 9 0 O 1 N l Y 3 R p b 2 4 x L 2 R l d G F p b D M 1 N D M g K D E y K S 9 B d X R v U m V t b 3 Z l Z E N v b H V t b n M x L n t D b 2 x 1 b W 4 x O D Q s M T g z f S Z x d W 9 0 O y w m c X V v d D t T Z W N 0 a W 9 u M S 9 k Z X R h a W w z N T Q z I C g x M i k v Q X V 0 b 1 J l b W 9 2 Z W R D b 2 x 1 b W 5 z M S 5 7 Q 2 9 s d W 1 u M T g 1 L D E 4 N H 0 m c X V v d D s s J n F 1 b 3 Q 7 U 2 V j d G l v b j E v Z G V 0 Y W l s M z U 0 M y A o M T I p L 0 F 1 d G 9 S Z W 1 v d m V k Q 2 9 s d W 1 u c z E u e 0 N v b H V t b j E 4 N i w x O D V 9 J n F 1 b 3 Q 7 L C Z x d W 9 0 O 1 N l Y 3 R p b 2 4 x L 2 R l d G F p b D M 1 N D M g K D E y K S 9 B d X R v U m V t b 3 Z l Z E N v b H V t b n M x L n t D b 2 x 1 b W 4 x O D c s M T g 2 f S Z x d W 9 0 O y w m c X V v d D t T Z W N 0 a W 9 u M S 9 k Z X R h a W w z N T Q z I C g x M i k v Q X V 0 b 1 J l b W 9 2 Z W R D b 2 x 1 b W 5 z M S 5 7 Q 2 9 s d W 1 u M T g 4 L D E 4 N 3 0 m c X V v d D s s J n F 1 b 3 Q 7 U 2 V j d G l v b j E v Z G V 0 Y W l s M z U 0 M y A o M T I p L 0 F 1 d G 9 S Z W 1 v d m V k Q 2 9 s d W 1 u c z E u e 0 N v b H V t b j E 4 O S w x O D h 9 J n F 1 b 3 Q 7 L C Z x d W 9 0 O 1 N l Y 3 R p b 2 4 x L 2 R l d G F p b D M 1 N D M g K D E y K S 9 B d X R v U m V t b 3 Z l Z E N v b H V t b n M x L n t D b 2 x 1 b W 4 x O T A s M T g 5 f S Z x d W 9 0 O y w m c X V v d D t T Z W N 0 a W 9 u M S 9 k Z X R h a W w z N T Q z I C g x M i k v Q X V 0 b 1 J l b W 9 2 Z W R D b 2 x 1 b W 5 z M S 5 7 Q 2 9 s d W 1 u M T k x L D E 5 M H 0 m c X V v d D s s J n F 1 b 3 Q 7 U 2 V j d G l v b j E v Z G V 0 Y W l s M z U 0 M y A o M T I p L 0 F 1 d G 9 S Z W 1 v d m V k Q 2 9 s d W 1 u c z E u e 0 N v b H V t b j E 5 M i w x O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R h a W w z N T Q z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h a W w z N T Q z J T I w K D E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M z U 0 M y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X R h a W w z N T Q z X 1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F Q y M j o 1 M D o 0 N C 4 y O T E 3 O T g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d G F p b D M 1 N D M g K D E z K S 9 B d X R v U m V t b 3 Z l Z E N v b H V t b n M x L n t D b 2 x 1 b W 4 x L D B 9 J n F 1 b 3 Q 7 L C Z x d W 9 0 O 1 N l Y 3 R p b 2 4 x L 2 R l d G F p b D M 1 N D M g K D E z K S 9 B d X R v U m V t b 3 Z l Z E N v b H V t b n M x L n t D b 2 x 1 b W 4 y L D F 9 J n F 1 b 3 Q 7 L C Z x d W 9 0 O 1 N l Y 3 R p b 2 4 x L 2 R l d G F p b D M 1 N D M g K D E z K S 9 B d X R v U m V t b 3 Z l Z E N v b H V t b n M x L n t D b 2 x 1 b W 4 z L D J 9 J n F 1 b 3 Q 7 L C Z x d W 9 0 O 1 N l Y 3 R p b 2 4 x L 2 R l d G F p b D M 1 N D M g K D E z K S 9 B d X R v U m V t b 3 Z l Z E N v b H V t b n M x L n t D b 2 x 1 b W 4 0 L D N 9 J n F 1 b 3 Q 7 L C Z x d W 9 0 O 1 N l Y 3 R p b 2 4 x L 2 R l d G F p b D M 1 N D M g K D E z K S 9 B d X R v U m V t b 3 Z l Z E N v b H V t b n M x L n t D b 2 x 1 b W 4 1 L D R 9 J n F 1 b 3 Q 7 L C Z x d W 9 0 O 1 N l Y 3 R p b 2 4 x L 2 R l d G F p b D M 1 N D M g K D E z K S 9 B d X R v U m V t b 3 Z l Z E N v b H V t b n M x L n t D b 2 x 1 b W 4 2 L D V 9 J n F 1 b 3 Q 7 L C Z x d W 9 0 O 1 N l Y 3 R p b 2 4 x L 2 R l d G F p b D M 1 N D M g K D E z K S 9 B d X R v U m V t b 3 Z l Z E N v b H V t b n M x L n t D b 2 x 1 b W 4 3 L D Z 9 J n F 1 b 3 Q 7 L C Z x d W 9 0 O 1 N l Y 3 R p b 2 4 x L 2 R l d G F p b D M 1 N D M g K D E z K S 9 B d X R v U m V t b 3 Z l Z E N v b H V t b n M x L n t D b 2 x 1 b W 4 4 L D d 9 J n F 1 b 3 Q 7 L C Z x d W 9 0 O 1 N l Y 3 R p b 2 4 x L 2 R l d G F p b D M 1 N D M g K D E z K S 9 B d X R v U m V t b 3 Z l Z E N v b H V t b n M x L n t D b 2 x 1 b W 4 5 L D h 9 J n F 1 b 3 Q 7 L C Z x d W 9 0 O 1 N l Y 3 R p b 2 4 x L 2 R l d G F p b D M 1 N D M g K D E z K S 9 B d X R v U m V t b 3 Z l Z E N v b H V t b n M x L n t D b 2 x 1 b W 4 x M C w 5 f S Z x d W 9 0 O y w m c X V v d D t T Z W N 0 a W 9 u M S 9 k Z X R h a W w z N T Q z I C g x M y k v Q X V 0 b 1 J l b W 9 2 Z W R D b 2 x 1 b W 5 z M S 5 7 Q 2 9 s d W 1 u M T E s M T B 9 J n F 1 b 3 Q 7 L C Z x d W 9 0 O 1 N l Y 3 R p b 2 4 x L 2 R l d G F p b D M 1 N D M g K D E z K S 9 B d X R v U m V t b 3 Z l Z E N v b H V t b n M x L n t D b 2 x 1 b W 4 x M i w x M X 0 m c X V v d D s s J n F 1 b 3 Q 7 U 2 V j d G l v b j E v Z G V 0 Y W l s M z U 0 M y A o M T M p L 0 F 1 d G 9 S Z W 1 v d m V k Q 2 9 s d W 1 u c z E u e 0 N v b H V t b j E z L D E y f S Z x d W 9 0 O y w m c X V v d D t T Z W N 0 a W 9 u M S 9 k Z X R h a W w z N T Q z I C g x M y k v Q X V 0 b 1 J l b W 9 2 Z W R D b 2 x 1 b W 5 z M S 5 7 Q 2 9 s d W 1 u M T Q s M T N 9 J n F 1 b 3 Q 7 L C Z x d W 9 0 O 1 N l Y 3 R p b 2 4 x L 2 R l d G F p b D M 1 N D M g K D E z K S 9 B d X R v U m V t b 3 Z l Z E N v b H V t b n M x L n t D b 2 x 1 b W 4 x N S w x N H 0 m c X V v d D s s J n F 1 b 3 Q 7 U 2 V j d G l v b j E v Z G V 0 Y W l s M z U 0 M y A o M T M p L 0 F 1 d G 9 S Z W 1 v d m V k Q 2 9 s d W 1 u c z E u e 0 N v b H V t b j E 2 L D E 1 f S Z x d W 9 0 O y w m c X V v d D t T Z W N 0 a W 9 u M S 9 k Z X R h a W w z N T Q z I C g x M y k v Q X V 0 b 1 J l b W 9 2 Z W R D b 2 x 1 b W 5 z M S 5 7 Q 2 9 s d W 1 u M T c s M T Z 9 J n F 1 b 3 Q 7 L C Z x d W 9 0 O 1 N l Y 3 R p b 2 4 x L 2 R l d G F p b D M 1 N D M g K D E z K S 9 B d X R v U m V t b 3 Z l Z E N v b H V t b n M x L n t D b 2 x 1 b W 4 x O C w x N 3 0 m c X V v d D s s J n F 1 b 3 Q 7 U 2 V j d G l v b j E v Z G V 0 Y W l s M z U 0 M y A o M T M p L 0 F 1 d G 9 S Z W 1 v d m V k Q 2 9 s d W 1 u c z E u e 0 N v b H V t b j E 5 L D E 4 f S Z x d W 9 0 O y w m c X V v d D t T Z W N 0 a W 9 u M S 9 k Z X R h a W w z N T Q z I C g x M y k v Q X V 0 b 1 J l b W 9 2 Z W R D b 2 x 1 b W 5 z M S 5 7 Q 2 9 s d W 1 u M j A s M T l 9 J n F 1 b 3 Q 7 L C Z x d W 9 0 O 1 N l Y 3 R p b 2 4 x L 2 R l d G F p b D M 1 N D M g K D E z K S 9 B d X R v U m V t b 3 Z l Z E N v b H V t b n M x L n t D b 2 x 1 b W 4 y M S w y M H 0 m c X V v d D s s J n F 1 b 3 Q 7 U 2 V j d G l v b j E v Z G V 0 Y W l s M z U 0 M y A o M T M p L 0 F 1 d G 9 S Z W 1 v d m V k Q 2 9 s d W 1 u c z E u e 0 N v b H V t b j I y L D I x f S Z x d W 9 0 O y w m c X V v d D t T Z W N 0 a W 9 u M S 9 k Z X R h a W w z N T Q z I C g x M y k v Q X V 0 b 1 J l b W 9 2 Z W R D b 2 x 1 b W 5 z M S 5 7 Q 2 9 s d W 1 u M j M s M j J 9 J n F 1 b 3 Q 7 L C Z x d W 9 0 O 1 N l Y 3 R p b 2 4 x L 2 R l d G F p b D M 1 N D M g K D E z K S 9 B d X R v U m V t b 3 Z l Z E N v b H V t b n M x L n t D b 2 x 1 b W 4 y N C w y M 3 0 m c X V v d D s s J n F 1 b 3 Q 7 U 2 V j d G l v b j E v Z G V 0 Y W l s M z U 0 M y A o M T M p L 0 F 1 d G 9 S Z W 1 v d m V k Q 2 9 s d W 1 u c z E u e 0 N v b H V t b j I 1 L D I 0 f S Z x d W 9 0 O y w m c X V v d D t T Z W N 0 a W 9 u M S 9 k Z X R h a W w z N T Q z I C g x M y k v Q X V 0 b 1 J l b W 9 2 Z W R D b 2 x 1 b W 5 z M S 5 7 Q 2 9 s d W 1 u M j Y s M j V 9 J n F 1 b 3 Q 7 L C Z x d W 9 0 O 1 N l Y 3 R p b 2 4 x L 2 R l d G F p b D M 1 N D M g K D E z K S 9 B d X R v U m V t b 3 Z l Z E N v b H V t b n M x L n t D b 2 x 1 b W 4 y N y w y N n 0 m c X V v d D s s J n F 1 b 3 Q 7 U 2 V j d G l v b j E v Z G V 0 Y W l s M z U 0 M y A o M T M p L 0 F 1 d G 9 S Z W 1 v d m V k Q 2 9 s d W 1 u c z E u e 0 N v b H V t b j I 4 L D I 3 f S Z x d W 9 0 O y w m c X V v d D t T Z W N 0 a W 9 u M S 9 k Z X R h a W w z N T Q z I C g x M y k v Q X V 0 b 1 J l b W 9 2 Z W R D b 2 x 1 b W 5 z M S 5 7 Q 2 9 s d W 1 u M j k s M j h 9 J n F 1 b 3 Q 7 L C Z x d W 9 0 O 1 N l Y 3 R p b 2 4 x L 2 R l d G F p b D M 1 N D M g K D E z K S 9 B d X R v U m V t b 3 Z l Z E N v b H V t b n M x L n t D b 2 x 1 b W 4 z M C w y O X 0 m c X V v d D s s J n F 1 b 3 Q 7 U 2 V j d G l v b j E v Z G V 0 Y W l s M z U 0 M y A o M T M p L 0 F 1 d G 9 S Z W 1 v d m V k Q 2 9 s d W 1 u c z E u e 0 N v b H V t b j M x L D M w f S Z x d W 9 0 O y w m c X V v d D t T Z W N 0 a W 9 u M S 9 k Z X R h a W w z N T Q z I C g x M y k v Q X V 0 b 1 J l b W 9 2 Z W R D b 2 x 1 b W 5 z M S 5 7 Q 2 9 s d W 1 u M z I s M z F 9 J n F 1 b 3 Q 7 L C Z x d W 9 0 O 1 N l Y 3 R p b 2 4 x L 2 R l d G F p b D M 1 N D M g K D E z K S 9 B d X R v U m V t b 3 Z l Z E N v b H V t b n M x L n t D b 2 x 1 b W 4 z M y w z M n 0 m c X V v d D s s J n F 1 b 3 Q 7 U 2 V j d G l v b j E v Z G V 0 Y W l s M z U 0 M y A o M T M p L 0 F 1 d G 9 S Z W 1 v d m V k Q 2 9 s d W 1 u c z E u e 0 N v b H V t b j M 0 L D M z f S Z x d W 9 0 O y w m c X V v d D t T Z W N 0 a W 9 u M S 9 k Z X R h a W w z N T Q z I C g x M y k v Q X V 0 b 1 J l b W 9 2 Z W R D b 2 x 1 b W 5 z M S 5 7 Q 2 9 s d W 1 u M z U s M z R 9 J n F 1 b 3 Q 7 L C Z x d W 9 0 O 1 N l Y 3 R p b 2 4 x L 2 R l d G F p b D M 1 N D M g K D E z K S 9 B d X R v U m V t b 3 Z l Z E N v b H V t b n M x L n t D b 2 x 1 b W 4 z N i w z N X 0 m c X V v d D s s J n F 1 b 3 Q 7 U 2 V j d G l v b j E v Z G V 0 Y W l s M z U 0 M y A o M T M p L 0 F 1 d G 9 S Z W 1 v d m V k Q 2 9 s d W 1 u c z E u e 0 N v b H V t b j M 3 L D M 2 f S Z x d W 9 0 O y w m c X V v d D t T Z W N 0 a W 9 u M S 9 k Z X R h a W w z N T Q z I C g x M y k v Q X V 0 b 1 J l b W 9 2 Z W R D b 2 x 1 b W 5 z M S 5 7 Q 2 9 s d W 1 u M z g s M z d 9 J n F 1 b 3 Q 7 L C Z x d W 9 0 O 1 N l Y 3 R p b 2 4 x L 2 R l d G F p b D M 1 N D M g K D E z K S 9 B d X R v U m V t b 3 Z l Z E N v b H V t b n M x L n t D b 2 x 1 b W 4 z O S w z O H 0 m c X V v d D s s J n F 1 b 3 Q 7 U 2 V j d G l v b j E v Z G V 0 Y W l s M z U 0 M y A o M T M p L 0 F 1 d G 9 S Z W 1 v d m V k Q 2 9 s d W 1 u c z E u e 0 N v b H V t b j Q w L D M 5 f S Z x d W 9 0 O y w m c X V v d D t T Z W N 0 a W 9 u M S 9 k Z X R h a W w z N T Q z I C g x M y k v Q X V 0 b 1 J l b W 9 2 Z W R D b 2 x 1 b W 5 z M S 5 7 Q 2 9 s d W 1 u N D E s N D B 9 J n F 1 b 3 Q 7 L C Z x d W 9 0 O 1 N l Y 3 R p b 2 4 x L 2 R l d G F p b D M 1 N D M g K D E z K S 9 B d X R v U m V t b 3 Z l Z E N v b H V t b n M x L n t D b 2 x 1 b W 4 0 M i w 0 M X 0 m c X V v d D s s J n F 1 b 3 Q 7 U 2 V j d G l v b j E v Z G V 0 Y W l s M z U 0 M y A o M T M p L 0 F 1 d G 9 S Z W 1 v d m V k Q 2 9 s d W 1 u c z E u e 0 N v b H V t b j Q z L D Q y f S Z x d W 9 0 O y w m c X V v d D t T Z W N 0 a W 9 u M S 9 k Z X R h a W w z N T Q z I C g x M y k v Q X V 0 b 1 J l b W 9 2 Z W R D b 2 x 1 b W 5 z M S 5 7 Q 2 9 s d W 1 u N D Q s N D N 9 J n F 1 b 3 Q 7 L C Z x d W 9 0 O 1 N l Y 3 R p b 2 4 x L 2 R l d G F p b D M 1 N D M g K D E z K S 9 B d X R v U m V t b 3 Z l Z E N v b H V t b n M x L n t D b 2 x 1 b W 4 0 N S w 0 N H 0 m c X V v d D s s J n F 1 b 3 Q 7 U 2 V j d G l v b j E v Z G V 0 Y W l s M z U 0 M y A o M T M p L 0 F 1 d G 9 S Z W 1 v d m V k Q 2 9 s d W 1 u c z E u e 0 N v b H V t b j Q 2 L D Q 1 f S Z x d W 9 0 O y w m c X V v d D t T Z W N 0 a W 9 u M S 9 k Z X R h a W w z N T Q z I C g x M y k v Q X V 0 b 1 J l b W 9 2 Z W R D b 2 x 1 b W 5 z M S 5 7 Q 2 9 s d W 1 u N D c s N D Z 9 J n F 1 b 3 Q 7 L C Z x d W 9 0 O 1 N l Y 3 R p b 2 4 x L 2 R l d G F p b D M 1 N D M g K D E z K S 9 B d X R v U m V t b 3 Z l Z E N v b H V t b n M x L n t D b 2 x 1 b W 4 0 O C w 0 N 3 0 m c X V v d D s s J n F 1 b 3 Q 7 U 2 V j d G l v b j E v Z G V 0 Y W l s M z U 0 M y A o M T M p L 0 F 1 d G 9 S Z W 1 v d m V k Q 2 9 s d W 1 u c z E u e 0 N v b H V t b j Q 5 L D Q 4 f S Z x d W 9 0 O y w m c X V v d D t T Z W N 0 a W 9 u M S 9 k Z X R h a W w z N T Q z I C g x M y k v Q X V 0 b 1 J l b W 9 2 Z W R D b 2 x 1 b W 5 z M S 5 7 Q 2 9 s d W 1 u N T A s N D l 9 J n F 1 b 3 Q 7 L C Z x d W 9 0 O 1 N l Y 3 R p b 2 4 x L 2 R l d G F p b D M 1 N D M g K D E z K S 9 B d X R v U m V t b 3 Z l Z E N v b H V t b n M x L n t D b 2 x 1 b W 4 1 M S w 1 M H 0 m c X V v d D s s J n F 1 b 3 Q 7 U 2 V j d G l v b j E v Z G V 0 Y W l s M z U 0 M y A o M T M p L 0 F 1 d G 9 S Z W 1 v d m V k Q 2 9 s d W 1 u c z E u e 0 N v b H V t b j U y L D U x f S Z x d W 9 0 O y w m c X V v d D t T Z W N 0 a W 9 u M S 9 k Z X R h a W w z N T Q z I C g x M y k v Q X V 0 b 1 J l b W 9 2 Z W R D b 2 x 1 b W 5 z M S 5 7 Q 2 9 s d W 1 u N T M s N T J 9 J n F 1 b 3 Q 7 L C Z x d W 9 0 O 1 N l Y 3 R p b 2 4 x L 2 R l d G F p b D M 1 N D M g K D E z K S 9 B d X R v U m V t b 3 Z l Z E N v b H V t b n M x L n t D b 2 x 1 b W 4 1 N C w 1 M 3 0 m c X V v d D s s J n F 1 b 3 Q 7 U 2 V j d G l v b j E v Z G V 0 Y W l s M z U 0 M y A o M T M p L 0 F 1 d G 9 S Z W 1 v d m V k Q 2 9 s d W 1 u c z E u e 0 N v b H V t b j U 1 L D U 0 f S Z x d W 9 0 O y w m c X V v d D t T Z W N 0 a W 9 u M S 9 k Z X R h a W w z N T Q z I C g x M y k v Q X V 0 b 1 J l b W 9 2 Z W R D b 2 x 1 b W 5 z M S 5 7 Q 2 9 s d W 1 u N T Y s N T V 9 J n F 1 b 3 Q 7 L C Z x d W 9 0 O 1 N l Y 3 R p b 2 4 x L 2 R l d G F p b D M 1 N D M g K D E z K S 9 B d X R v U m V t b 3 Z l Z E N v b H V t b n M x L n t D b 2 x 1 b W 4 1 N y w 1 N n 0 m c X V v d D s s J n F 1 b 3 Q 7 U 2 V j d G l v b j E v Z G V 0 Y W l s M z U 0 M y A o M T M p L 0 F 1 d G 9 S Z W 1 v d m V k Q 2 9 s d W 1 u c z E u e 0 N v b H V t b j U 4 L D U 3 f S Z x d W 9 0 O y w m c X V v d D t T Z W N 0 a W 9 u M S 9 k Z X R h a W w z N T Q z I C g x M y k v Q X V 0 b 1 J l b W 9 2 Z W R D b 2 x 1 b W 5 z M S 5 7 Q 2 9 s d W 1 u N T k s N T h 9 J n F 1 b 3 Q 7 L C Z x d W 9 0 O 1 N l Y 3 R p b 2 4 x L 2 R l d G F p b D M 1 N D M g K D E z K S 9 B d X R v U m V t b 3 Z l Z E N v b H V t b n M x L n t D b 2 x 1 b W 4 2 M C w 1 O X 0 m c X V v d D s s J n F 1 b 3 Q 7 U 2 V j d G l v b j E v Z G V 0 Y W l s M z U 0 M y A o M T M p L 0 F 1 d G 9 S Z W 1 v d m V k Q 2 9 s d W 1 u c z E u e 0 N v b H V t b j Y x L D Y w f S Z x d W 9 0 O y w m c X V v d D t T Z W N 0 a W 9 u M S 9 k Z X R h a W w z N T Q z I C g x M y k v Q X V 0 b 1 J l b W 9 2 Z W R D b 2 x 1 b W 5 z M S 5 7 Q 2 9 s d W 1 u N j I s N j F 9 J n F 1 b 3 Q 7 L C Z x d W 9 0 O 1 N l Y 3 R p b 2 4 x L 2 R l d G F p b D M 1 N D M g K D E z K S 9 B d X R v U m V t b 3 Z l Z E N v b H V t b n M x L n t D b 2 x 1 b W 4 2 M y w 2 M n 0 m c X V v d D s s J n F 1 b 3 Q 7 U 2 V j d G l v b j E v Z G V 0 Y W l s M z U 0 M y A o M T M p L 0 F 1 d G 9 S Z W 1 v d m V k Q 2 9 s d W 1 u c z E u e 0 N v b H V t b j Y 0 L D Y z f S Z x d W 9 0 O y w m c X V v d D t T Z W N 0 a W 9 u M S 9 k Z X R h a W w z N T Q z I C g x M y k v Q X V 0 b 1 J l b W 9 2 Z W R D b 2 x 1 b W 5 z M S 5 7 Q 2 9 s d W 1 u N j U s N j R 9 J n F 1 b 3 Q 7 L C Z x d W 9 0 O 1 N l Y 3 R p b 2 4 x L 2 R l d G F p b D M 1 N D M g K D E z K S 9 B d X R v U m V t b 3 Z l Z E N v b H V t b n M x L n t D b 2 x 1 b W 4 2 N i w 2 N X 0 m c X V v d D s s J n F 1 b 3 Q 7 U 2 V j d G l v b j E v Z G V 0 Y W l s M z U 0 M y A o M T M p L 0 F 1 d G 9 S Z W 1 v d m V k Q 2 9 s d W 1 u c z E u e 0 N v b H V t b j Y 3 L D Y 2 f S Z x d W 9 0 O y w m c X V v d D t T Z W N 0 a W 9 u M S 9 k Z X R h a W w z N T Q z I C g x M y k v Q X V 0 b 1 J l b W 9 2 Z W R D b 2 x 1 b W 5 z M S 5 7 Q 2 9 s d W 1 u N j g s N j d 9 J n F 1 b 3 Q 7 L C Z x d W 9 0 O 1 N l Y 3 R p b 2 4 x L 2 R l d G F p b D M 1 N D M g K D E z K S 9 B d X R v U m V t b 3 Z l Z E N v b H V t b n M x L n t D b 2 x 1 b W 4 2 O S w 2 O H 0 m c X V v d D s s J n F 1 b 3 Q 7 U 2 V j d G l v b j E v Z G V 0 Y W l s M z U 0 M y A o M T M p L 0 F 1 d G 9 S Z W 1 v d m V k Q 2 9 s d W 1 u c z E u e 0 N v b H V t b j c w L D Y 5 f S Z x d W 9 0 O y w m c X V v d D t T Z W N 0 a W 9 u M S 9 k Z X R h a W w z N T Q z I C g x M y k v Q X V 0 b 1 J l b W 9 2 Z W R D b 2 x 1 b W 5 z M S 5 7 Q 2 9 s d W 1 u N z E s N z B 9 J n F 1 b 3 Q 7 L C Z x d W 9 0 O 1 N l Y 3 R p b 2 4 x L 2 R l d G F p b D M 1 N D M g K D E z K S 9 B d X R v U m V t b 3 Z l Z E N v b H V t b n M x L n t D b 2 x 1 b W 4 3 M i w 3 M X 0 m c X V v d D s s J n F 1 b 3 Q 7 U 2 V j d G l v b j E v Z G V 0 Y W l s M z U 0 M y A o M T M p L 0 F 1 d G 9 S Z W 1 v d m V k Q 2 9 s d W 1 u c z E u e 0 N v b H V t b j c z L D c y f S Z x d W 9 0 O y w m c X V v d D t T Z W N 0 a W 9 u M S 9 k Z X R h a W w z N T Q z I C g x M y k v Q X V 0 b 1 J l b W 9 2 Z W R D b 2 x 1 b W 5 z M S 5 7 Q 2 9 s d W 1 u N z Q s N z N 9 J n F 1 b 3 Q 7 L C Z x d W 9 0 O 1 N l Y 3 R p b 2 4 x L 2 R l d G F p b D M 1 N D M g K D E z K S 9 B d X R v U m V t b 3 Z l Z E N v b H V t b n M x L n t D b 2 x 1 b W 4 3 N S w 3 N H 0 m c X V v d D s s J n F 1 b 3 Q 7 U 2 V j d G l v b j E v Z G V 0 Y W l s M z U 0 M y A o M T M p L 0 F 1 d G 9 S Z W 1 v d m V k Q 2 9 s d W 1 u c z E u e 0 N v b H V t b j c 2 L D c 1 f S Z x d W 9 0 O y w m c X V v d D t T Z W N 0 a W 9 u M S 9 k Z X R h a W w z N T Q z I C g x M y k v Q X V 0 b 1 J l b W 9 2 Z W R D b 2 x 1 b W 5 z M S 5 7 Q 2 9 s d W 1 u N z c s N z Z 9 J n F 1 b 3 Q 7 L C Z x d W 9 0 O 1 N l Y 3 R p b 2 4 x L 2 R l d G F p b D M 1 N D M g K D E z K S 9 B d X R v U m V t b 3 Z l Z E N v b H V t b n M x L n t D b 2 x 1 b W 4 3 O C w 3 N 3 0 m c X V v d D s s J n F 1 b 3 Q 7 U 2 V j d G l v b j E v Z G V 0 Y W l s M z U 0 M y A o M T M p L 0 F 1 d G 9 S Z W 1 v d m V k Q 2 9 s d W 1 u c z E u e 0 N v b H V t b j c 5 L D c 4 f S Z x d W 9 0 O y w m c X V v d D t T Z W N 0 a W 9 u M S 9 k Z X R h a W w z N T Q z I C g x M y k v Q X V 0 b 1 J l b W 9 2 Z W R D b 2 x 1 b W 5 z M S 5 7 Q 2 9 s d W 1 u O D A s N z l 9 J n F 1 b 3 Q 7 L C Z x d W 9 0 O 1 N l Y 3 R p b 2 4 x L 2 R l d G F p b D M 1 N D M g K D E z K S 9 B d X R v U m V t b 3 Z l Z E N v b H V t b n M x L n t D b 2 x 1 b W 4 4 M S w 4 M H 0 m c X V v d D s s J n F 1 b 3 Q 7 U 2 V j d G l v b j E v Z G V 0 Y W l s M z U 0 M y A o M T M p L 0 F 1 d G 9 S Z W 1 v d m V k Q 2 9 s d W 1 u c z E u e 0 N v b H V t b j g y L D g x f S Z x d W 9 0 O y w m c X V v d D t T Z W N 0 a W 9 u M S 9 k Z X R h a W w z N T Q z I C g x M y k v Q X V 0 b 1 J l b W 9 2 Z W R D b 2 x 1 b W 5 z M S 5 7 Q 2 9 s d W 1 u O D M s O D J 9 J n F 1 b 3 Q 7 L C Z x d W 9 0 O 1 N l Y 3 R p b 2 4 x L 2 R l d G F p b D M 1 N D M g K D E z K S 9 B d X R v U m V t b 3 Z l Z E N v b H V t b n M x L n t D b 2 x 1 b W 4 4 N C w 4 M 3 0 m c X V v d D s s J n F 1 b 3 Q 7 U 2 V j d G l v b j E v Z G V 0 Y W l s M z U 0 M y A o M T M p L 0 F 1 d G 9 S Z W 1 v d m V k Q 2 9 s d W 1 u c z E u e 0 N v b H V t b j g 1 L D g 0 f S Z x d W 9 0 O y w m c X V v d D t T Z W N 0 a W 9 u M S 9 k Z X R h a W w z N T Q z I C g x M y k v Q X V 0 b 1 J l b W 9 2 Z W R D b 2 x 1 b W 5 z M S 5 7 Q 2 9 s d W 1 u O D Y s O D V 9 J n F 1 b 3 Q 7 L C Z x d W 9 0 O 1 N l Y 3 R p b 2 4 x L 2 R l d G F p b D M 1 N D M g K D E z K S 9 B d X R v U m V t b 3 Z l Z E N v b H V t b n M x L n t D b 2 x 1 b W 4 4 N y w 4 N n 0 m c X V v d D s s J n F 1 b 3 Q 7 U 2 V j d G l v b j E v Z G V 0 Y W l s M z U 0 M y A o M T M p L 0 F 1 d G 9 S Z W 1 v d m V k Q 2 9 s d W 1 u c z E u e 0 N v b H V t b j g 4 L D g 3 f S Z x d W 9 0 O y w m c X V v d D t T Z W N 0 a W 9 u M S 9 k Z X R h a W w z N T Q z I C g x M y k v Q X V 0 b 1 J l b W 9 2 Z W R D b 2 x 1 b W 5 z M S 5 7 Q 2 9 s d W 1 u O D k s O D h 9 J n F 1 b 3 Q 7 L C Z x d W 9 0 O 1 N l Y 3 R p b 2 4 x L 2 R l d G F p b D M 1 N D M g K D E z K S 9 B d X R v U m V t b 3 Z l Z E N v b H V t b n M x L n t D b 2 x 1 b W 4 5 M C w 4 O X 0 m c X V v d D s s J n F 1 b 3 Q 7 U 2 V j d G l v b j E v Z G V 0 Y W l s M z U 0 M y A o M T M p L 0 F 1 d G 9 S Z W 1 v d m V k Q 2 9 s d W 1 u c z E u e 0 N v b H V t b j k x L D k w f S Z x d W 9 0 O y w m c X V v d D t T Z W N 0 a W 9 u M S 9 k Z X R h a W w z N T Q z I C g x M y k v Q X V 0 b 1 J l b W 9 2 Z W R D b 2 x 1 b W 5 z M S 5 7 Q 2 9 s d W 1 u O T I s O T F 9 J n F 1 b 3 Q 7 L C Z x d W 9 0 O 1 N l Y 3 R p b 2 4 x L 2 R l d G F p b D M 1 N D M g K D E z K S 9 B d X R v U m V t b 3 Z l Z E N v b H V t b n M x L n t D b 2 x 1 b W 4 5 M y w 5 M n 0 m c X V v d D s s J n F 1 b 3 Q 7 U 2 V j d G l v b j E v Z G V 0 Y W l s M z U 0 M y A o M T M p L 0 F 1 d G 9 S Z W 1 v d m V k Q 2 9 s d W 1 u c z E u e 0 N v b H V t b j k 0 L D k z f S Z x d W 9 0 O y w m c X V v d D t T Z W N 0 a W 9 u M S 9 k Z X R h a W w z N T Q z I C g x M y k v Q X V 0 b 1 J l b W 9 2 Z W R D b 2 x 1 b W 5 z M S 5 7 Q 2 9 s d W 1 u O T U s O T R 9 J n F 1 b 3 Q 7 L C Z x d W 9 0 O 1 N l Y 3 R p b 2 4 x L 2 R l d G F p b D M 1 N D M g K D E z K S 9 B d X R v U m V t b 3 Z l Z E N v b H V t b n M x L n t D b 2 x 1 b W 4 5 N i w 5 N X 0 m c X V v d D s s J n F 1 b 3 Q 7 U 2 V j d G l v b j E v Z G V 0 Y W l s M z U 0 M y A o M T M p L 0 F 1 d G 9 S Z W 1 v d m V k Q 2 9 s d W 1 u c z E u e 0 N v b H V t b j k 3 L D k 2 f S Z x d W 9 0 O y w m c X V v d D t T Z W N 0 a W 9 u M S 9 k Z X R h a W w z N T Q z I C g x M y k v Q X V 0 b 1 J l b W 9 2 Z W R D b 2 x 1 b W 5 z M S 5 7 Q 2 9 s d W 1 u O T g s O T d 9 J n F 1 b 3 Q 7 L C Z x d W 9 0 O 1 N l Y 3 R p b 2 4 x L 2 R l d G F p b D M 1 N D M g K D E z K S 9 B d X R v U m V t b 3 Z l Z E N v b H V t b n M x L n t D b 2 x 1 b W 4 5 O S w 5 O H 0 m c X V v d D s s J n F 1 b 3 Q 7 U 2 V j d G l v b j E v Z G V 0 Y W l s M z U 0 M y A o M T M p L 0 F 1 d G 9 S Z W 1 v d m V k Q 2 9 s d W 1 u c z E u e 0 N v b H V t b j E w M C w 5 O X 0 m c X V v d D s s J n F 1 b 3 Q 7 U 2 V j d G l v b j E v Z G V 0 Y W l s M z U 0 M y A o M T M p L 0 F 1 d G 9 S Z W 1 v d m V k Q 2 9 s d W 1 u c z E u e 0 N v b H V t b j E w M S w x M D B 9 J n F 1 b 3 Q 7 L C Z x d W 9 0 O 1 N l Y 3 R p b 2 4 x L 2 R l d G F p b D M 1 N D M g K D E z K S 9 B d X R v U m V t b 3 Z l Z E N v b H V t b n M x L n t D b 2 x 1 b W 4 x M D I s M T A x f S Z x d W 9 0 O y w m c X V v d D t T Z W N 0 a W 9 u M S 9 k Z X R h a W w z N T Q z I C g x M y k v Q X V 0 b 1 J l b W 9 2 Z W R D b 2 x 1 b W 5 z M S 5 7 Q 2 9 s d W 1 u M T A z L D E w M n 0 m c X V v d D s s J n F 1 b 3 Q 7 U 2 V j d G l v b j E v Z G V 0 Y W l s M z U 0 M y A o M T M p L 0 F 1 d G 9 S Z W 1 v d m V k Q 2 9 s d W 1 u c z E u e 0 N v b H V t b j E w N C w x M D N 9 J n F 1 b 3 Q 7 L C Z x d W 9 0 O 1 N l Y 3 R p b 2 4 x L 2 R l d G F p b D M 1 N D M g K D E z K S 9 B d X R v U m V t b 3 Z l Z E N v b H V t b n M x L n t D b 2 x 1 b W 4 x M D U s M T A 0 f S Z x d W 9 0 O y w m c X V v d D t T Z W N 0 a W 9 u M S 9 k Z X R h a W w z N T Q z I C g x M y k v Q X V 0 b 1 J l b W 9 2 Z W R D b 2 x 1 b W 5 z M S 5 7 Q 2 9 s d W 1 u M T A 2 L D E w N X 0 m c X V v d D s s J n F 1 b 3 Q 7 U 2 V j d G l v b j E v Z G V 0 Y W l s M z U 0 M y A o M T M p L 0 F 1 d G 9 S Z W 1 v d m V k Q 2 9 s d W 1 u c z E u e 0 N v b H V t b j E w N y w x M D Z 9 J n F 1 b 3 Q 7 L C Z x d W 9 0 O 1 N l Y 3 R p b 2 4 x L 2 R l d G F p b D M 1 N D M g K D E z K S 9 B d X R v U m V t b 3 Z l Z E N v b H V t b n M x L n t D b 2 x 1 b W 4 x M D g s M T A 3 f S Z x d W 9 0 O y w m c X V v d D t T Z W N 0 a W 9 u M S 9 k Z X R h a W w z N T Q z I C g x M y k v Q X V 0 b 1 J l b W 9 2 Z W R D b 2 x 1 b W 5 z M S 5 7 Q 2 9 s d W 1 u M T A 5 L D E w O H 0 m c X V v d D s s J n F 1 b 3 Q 7 U 2 V j d G l v b j E v Z G V 0 Y W l s M z U 0 M y A o M T M p L 0 F 1 d G 9 S Z W 1 v d m V k Q 2 9 s d W 1 u c z E u e 0 N v b H V t b j E x M C w x M D l 9 J n F 1 b 3 Q 7 L C Z x d W 9 0 O 1 N l Y 3 R p b 2 4 x L 2 R l d G F p b D M 1 N D M g K D E z K S 9 B d X R v U m V t b 3 Z l Z E N v b H V t b n M x L n t D b 2 x 1 b W 4 x M T E s M T E w f S Z x d W 9 0 O y w m c X V v d D t T Z W N 0 a W 9 u M S 9 k Z X R h a W w z N T Q z I C g x M y k v Q X V 0 b 1 J l b W 9 2 Z W R D b 2 x 1 b W 5 z M S 5 7 Q 2 9 s d W 1 u M T E y L D E x M X 0 m c X V v d D s s J n F 1 b 3 Q 7 U 2 V j d G l v b j E v Z G V 0 Y W l s M z U 0 M y A o M T M p L 0 F 1 d G 9 S Z W 1 v d m V k Q 2 9 s d W 1 u c z E u e 0 N v b H V t b j E x M y w x M T J 9 J n F 1 b 3 Q 7 L C Z x d W 9 0 O 1 N l Y 3 R p b 2 4 x L 2 R l d G F p b D M 1 N D M g K D E z K S 9 B d X R v U m V t b 3 Z l Z E N v b H V t b n M x L n t D b 2 x 1 b W 4 x M T Q s M T E z f S Z x d W 9 0 O y w m c X V v d D t T Z W N 0 a W 9 u M S 9 k Z X R h a W w z N T Q z I C g x M y k v Q X V 0 b 1 J l b W 9 2 Z W R D b 2 x 1 b W 5 z M S 5 7 Q 2 9 s d W 1 u M T E 1 L D E x N H 0 m c X V v d D s s J n F 1 b 3 Q 7 U 2 V j d G l v b j E v Z G V 0 Y W l s M z U 0 M y A o M T M p L 0 F 1 d G 9 S Z W 1 v d m V k Q 2 9 s d W 1 u c z E u e 0 N v b H V t b j E x N i w x M T V 9 J n F 1 b 3 Q 7 L C Z x d W 9 0 O 1 N l Y 3 R p b 2 4 x L 2 R l d G F p b D M 1 N D M g K D E z K S 9 B d X R v U m V t b 3 Z l Z E N v b H V t b n M x L n t D b 2 x 1 b W 4 x M T c s M T E 2 f S Z x d W 9 0 O y w m c X V v d D t T Z W N 0 a W 9 u M S 9 k Z X R h a W w z N T Q z I C g x M y k v Q X V 0 b 1 J l b W 9 2 Z W R D b 2 x 1 b W 5 z M S 5 7 Q 2 9 s d W 1 u M T E 4 L D E x N 3 0 m c X V v d D s s J n F 1 b 3 Q 7 U 2 V j d G l v b j E v Z G V 0 Y W l s M z U 0 M y A o M T M p L 0 F 1 d G 9 S Z W 1 v d m V k Q 2 9 s d W 1 u c z E u e 0 N v b H V t b j E x O S w x M T h 9 J n F 1 b 3 Q 7 L C Z x d W 9 0 O 1 N l Y 3 R p b 2 4 x L 2 R l d G F p b D M 1 N D M g K D E z K S 9 B d X R v U m V t b 3 Z l Z E N v b H V t b n M x L n t D b 2 x 1 b W 4 x M j A s M T E 5 f S Z x d W 9 0 O y w m c X V v d D t T Z W N 0 a W 9 u M S 9 k Z X R h a W w z N T Q z I C g x M y k v Q X V 0 b 1 J l b W 9 2 Z W R D b 2 x 1 b W 5 z M S 5 7 Q 2 9 s d W 1 u M T I x L D E y M H 0 m c X V v d D s s J n F 1 b 3 Q 7 U 2 V j d G l v b j E v Z G V 0 Y W l s M z U 0 M y A o M T M p L 0 F 1 d G 9 S Z W 1 v d m V k Q 2 9 s d W 1 u c z E u e 0 N v b H V t b j E y M i w x M j F 9 J n F 1 b 3 Q 7 L C Z x d W 9 0 O 1 N l Y 3 R p b 2 4 x L 2 R l d G F p b D M 1 N D M g K D E z K S 9 B d X R v U m V t b 3 Z l Z E N v b H V t b n M x L n t D b 2 x 1 b W 4 x M j M s M T I y f S Z x d W 9 0 O y w m c X V v d D t T Z W N 0 a W 9 u M S 9 k Z X R h a W w z N T Q z I C g x M y k v Q X V 0 b 1 J l b W 9 2 Z W R D b 2 x 1 b W 5 z M S 5 7 Q 2 9 s d W 1 u M T I 0 L D E y M 3 0 m c X V v d D s s J n F 1 b 3 Q 7 U 2 V j d G l v b j E v Z G V 0 Y W l s M z U 0 M y A o M T M p L 0 F 1 d G 9 S Z W 1 v d m V k Q 2 9 s d W 1 u c z E u e 0 N v b H V t b j E y N S w x M j R 9 J n F 1 b 3 Q 7 L C Z x d W 9 0 O 1 N l Y 3 R p b 2 4 x L 2 R l d G F p b D M 1 N D M g K D E z K S 9 B d X R v U m V t b 3 Z l Z E N v b H V t b n M x L n t D b 2 x 1 b W 4 x M j Y s M T I 1 f S Z x d W 9 0 O y w m c X V v d D t T Z W N 0 a W 9 u M S 9 k Z X R h a W w z N T Q z I C g x M y k v Q X V 0 b 1 J l b W 9 2 Z W R D b 2 x 1 b W 5 z M S 5 7 Q 2 9 s d W 1 u M T I 3 L D E y N n 0 m c X V v d D s s J n F 1 b 3 Q 7 U 2 V j d G l v b j E v Z G V 0 Y W l s M z U 0 M y A o M T M p L 0 F 1 d G 9 S Z W 1 v d m V k Q 2 9 s d W 1 u c z E u e 0 N v b H V t b j E y O C w x M j d 9 J n F 1 b 3 Q 7 L C Z x d W 9 0 O 1 N l Y 3 R p b 2 4 x L 2 R l d G F p b D M 1 N D M g K D E z K S 9 B d X R v U m V t b 3 Z l Z E N v b H V t b n M x L n t D b 2 x 1 b W 4 x M j k s M T I 4 f S Z x d W 9 0 O y w m c X V v d D t T Z W N 0 a W 9 u M S 9 k Z X R h a W w z N T Q z I C g x M y k v Q X V 0 b 1 J l b W 9 2 Z W R D b 2 x 1 b W 5 z M S 5 7 Q 2 9 s d W 1 u M T M w L D E y O X 0 m c X V v d D s s J n F 1 b 3 Q 7 U 2 V j d G l v b j E v Z G V 0 Y W l s M z U 0 M y A o M T M p L 0 F 1 d G 9 S Z W 1 v d m V k Q 2 9 s d W 1 u c z E u e 0 N v b H V t b j E z M S w x M z B 9 J n F 1 b 3 Q 7 L C Z x d W 9 0 O 1 N l Y 3 R p b 2 4 x L 2 R l d G F p b D M 1 N D M g K D E z K S 9 B d X R v U m V t b 3 Z l Z E N v b H V t b n M x L n t D b 2 x 1 b W 4 x M z I s M T M x f S Z x d W 9 0 O y w m c X V v d D t T Z W N 0 a W 9 u M S 9 k Z X R h a W w z N T Q z I C g x M y k v Q X V 0 b 1 J l b W 9 2 Z W R D b 2 x 1 b W 5 z M S 5 7 Q 2 9 s d W 1 u M T M z L D E z M n 0 m c X V v d D s s J n F 1 b 3 Q 7 U 2 V j d G l v b j E v Z G V 0 Y W l s M z U 0 M y A o M T M p L 0 F 1 d G 9 S Z W 1 v d m V k Q 2 9 s d W 1 u c z E u e 0 N v b H V t b j E z N C w x M z N 9 J n F 1 b 3 Q 7 L C Z x d W 9 0 O 1 N l Y 3 R p b 2 4 x L 2 R l d G F p b D M 1 N D M g K D E z K S 9 B d X R v U m V t b 3 Z l Z E N v b H V t b n M x L n t D b 2 x 1 b W 4 x M z U s M T M 0 f S Z x d W 9 0 O y w m c X V v d D t T Z W N 0 a W 9 u M S 9 k Z X R h a W w z N T Q z I C g x M y k v Q X V 0 b 1 J l b W 9 2 Z W R D b 2 x 1 b W 5 z M S 5 7 Q 2 9 s d W 1 u M T M 2 L D E z N X 0 m c X V v d D s s J n F 1 b 3 Q 7 U 2 V j d G l v b j E v Z G V 0 Y W l s M z U 0 M y A o M T M p L 0 F 1 d G 9 S Z W 1 v d m V k Q 2 9 s d W 1 u c z E u e 0 N v b H V t b j E z N y w x M z Z 9 J n F 1 b 3 Q 7 L C Z x d W 9 0 O 1 N l Y 3 R p b 2 4 x L 2 R l d G F p b D M 1 N D M g K D E z K S 9 B d X R v U m V t b 3 Z l Z E N v b H V t b n M x L n t D b 2 x 1 b W 4 x M z g s M T M 3 f S Z x d W 9 0 O y w m c X V v d D t T Z W N 0 a W 9 u M S 9 k Z X R h a W w z N T Q z I C g x M y k v Q X V 0 b 1 J l b W 9 2 Z W R D b 2 x 1 b W 5 z M S 5 7 Q 2 9 s d W 1 u M T M 5 L D E z O H 0 m c X V v d D s s J n F 1 b 3 Q 7 U 2 V j d G l v b j E v Z G V 0 Y W l s M z U 0 M y A o M T M p L 0 F 1 d G 9 S Z W 1 v d m V k Q 2 9 s d W 1 u c z E u e 0 N v b H V t b j E 0 M C w x M z l 9 J n F 1 b 3 Q 7 L C Z x d W 9 0 O 1 N l Y 3 R p b 2 4 x L 2 R l d G F p b D M 1 N D M g K D E z K S 9 B d X R v U m V t b 3 Z l Z E N v b H V t b n M x L n t D b 2 x 1 b W 4 x N D E s M T Q w f S Z x d W 9 0 O y w m c X V v d D t T Z W N 0 a W 9 u M S 9 k Z X R h a W w z N T Q z I C g x M y k v Q X V 0 b 1 J l b W 9 2 Z W R D b 2 x 1 b W 5 z M S 5 7 Q 2 9 s d W 1 u M T Q y L D E 0 M X 0 m c X V v d D s s J n F 1 b 3 Q 7 U 2 V j d G l v b j E v Z G V 0 Y W l s M z U 0 M y A o M T M p L 0 F 1 d G 9 S Z W 1 v d m V k Q 2 9 s d W 1 u c z E u e 0 N v b H V t b j E 0 M y w x N D J 9 J n F 1 b 3 Q 7 L C Z x d W 9 0 O 1 N l Y 3 R p b 2 4 x L 2 R l d G F p b D M 1 N D M g K D E z K S 9 B d X R v U m V t b 3 Z l Z E N v b H V t b n M x L n t D b 2 x 1 b W 4 x N D Q s M T Q z f S Z x d W 9 0 O y w m c X V v d D t T Z W N 0 a W 9 u M S 9 k Z X R h a W w z N T Q z I C g x M y k v Q X V 0 b 1 J l b W 9 2 Z W R D b 2 x 1 b W 5 z M S 5 7 Q 2 9 s d W 1 u M T Q 1 L D E 0 N H 0 m c X V v d D s s J n F 1 b 3 Q 7 U 2 V j d G l v b j E v Z G V 0 Y W l s M z U 0 M y A o M T M p L 0 F 1 d G 9 S Z W 1 v d m V k Q 2 9 s d W 1 u c z E u e 0 N v b H V t b j E 0 N i w x N D V 9 J n F 1 b 3 Q 7 L C Z x d W 9 0 O 1 N l Y 3 R p b 2 4 x L 2 R l d G F p b D M 1 N D M g K D E z K S 9 B d X R v U m V t b 3 Z l Z E N v b H V t b n M x L n t D b 2 x 1 b W 4 x N D c s M T Q 2 f S Z x d W 9 0 O y w m c X V v d D t T Z W N 0 a W 9 u M S 9 k Z X R h a W w z N T Q z I C g x M y k v Q X V 0 b 1 J l b W 9 2 Z W R D b 2 x 1 b W 5 z M S 5 7 Q 2 9 s d W 1 u M T Q 4 L D E 0 N 3 0 m c X V v d D s s J n F 1 b 3 Q 7 U 2 V j d G l v b j E v Z G V 0 Y W l s M z U 0 M y A o M T M p L 0 F 1 d G 9 S Z W 1 v d m V k Q 2 9 s d W 1 u c z E u e 0 N v b H V t b j E 0 O S w x N D h 9 J n F 1 b 3 Q 7 L C Z x d W 9 0 O 1 N l Y 3 R p b 2 4 x L 2 R l d G F p b D M 1 N D M g K D E z K S 9 B d X R v U m V t b 3 Z l Z E N v b H V t b n M x L n t D b 2 x 1 b W 4 x N T A s M T Q 5 f S Z x d W 9 0 O y w m c X V v d D t T Z W N 0 a W 9 u M S 9 k Z X R h a W w z N T Q z I C g x M y k v Q X V 0 b 1 J l b W 9 2 Z W R D b 2 x 1 b W 5 z M S 5 7 Q 2 9 s d W 1 u M T U x L D E 1 M H 0 m c X V v d D s s J n F 1 b 3 Q 7 U 2 V j d G l v b j E v Z G V 0 Y W l s M z U 0 M y A o M T M p L 0 F 1 d G 9 S Z W 1 v d m V k Q 2 9 s d W 1 u c z E u e 0 N v b H V t b j E 1 M i w x N T F 9 J n F 1 b 3 Q 7 L C Z x d W 9 0 O 1 N l Y 3 R p b 2 4 x L 2 R l d G F p b D M 1 N D M g K D E z K S 9 B d X R v U m V t b 3 Z l Z E N v b H V t b n M x L n t D b 2 x 1 b W 4 x N T M s M T U y f S Z x d W 9 0 O y w m c X V v d D t T Z W N 0 a W 9 u M S 9 k Z X R h a W w z N T Q z I C g x M y k v Q X V 0 b 1 J l b W 9 2 Z W R D b 2 x 1 b W 5 z M S 5 7 Q 2 9 s d W 1 u M T U 0 L D E 1 M 3 0 m c X V v d D s s J n F 1 b 3 Q 7 U 2 V j d G l v b j E v Z G V 0 Y W l s M z U 0 M y A o M T M p L 0 F 1 d G 9 S Z W 1 v d m V k Q 2 9 s d W 1 u c z E u e 0 N v b H V t b j E 1 N S w x N T R 9 J n F 1 b 3 Q 7 L C Z x d W 9 0 O 1 N l Y 3 R p b 2 4 x L 2 R l d G F p b D M 1 N D M g K D E z K S 9 B d X R v U m V t b 3 Z l Z E N v b H V t b n M x L n t D b 2 x 1 b W 4 x N T Y s M T U 1 f S Z x d W 9 0 O y w m c X V v d D t T Z W N 0 a W 9 u M S 9 k Z X R h a W w z N T Q z I C g x M y k v Q X V 0 b 1 J l b W 9 2 Z W R D b 2 x 1 b W 5 z M S 5 7 Q 2 9 s d W 1 u M T U 3 L D E 1 N n 0 m c X V v d D s s J n F 1 b 3 Q 7 U 2 V j d G l v b j E v Z G V 0 Y W l s M z U 0 M y A o M T M p L 0 F 1 d G 9 S Z W 1 v d m V k Q 2 9 s d W 1 u c z E u e 0 N v b H V t b j E 1 O C w x N T d 9 J n F 1 b 3 Q 7 L C Z x d W 9 0 O 1 N l Y 3 R p b 2 4 x L 2 R l d G F p b D M 1 N D M g K D E z K S 9 B d X R v U m V t b 3 Z l Z E N v b H V t b n M x L n t D b 2 x 1 b W 4 x N T k s M T U 4 f S Z x d W 9 0 O y w m c X V v d D t T Z W N 0 a W 9 u M S 9 k Z X R h a W w z N T Q z I C g x M y k v Q X V 0 b 1 J l b W 9 2 Z W R D b 2 x 1 b W 5 z M S 5 7 Q 2 9 s d W 1 u M T Y w L D E 1 O X 0 m c X V v d D s s J n F 1 b 3 Q 7 U 2 V j d G l v b j E v Z G V 0 Y W l s M z U 0 M y A o M T M p L 0 F 1 d G 9 S Z W 1 v d m V k Q 2 9 s d W 1 u c z E u e 0 N v b H V t b j E 2 M S w x N j B 9 J n F 1 b 3 Q 7 L C Z x d W 9 0 O 1 N l Y 3 R p b 2 4 x L 2 R l d G F p b D M 1 N D M g K D E z K S 9 B d X R v U m V t b 3 Z l Z E N v b H V t b n M x L n t D b 2 x 1 b W 4 x N j I s M T Y x f S Z x d W 9 0 O y w m c X V v d D t T Z W N 0 a W 9 u M S 9 k Z X R h a W w z N T Q z I C g x M y k v Q X V 0 b 1 J l b W 9 2 Z W R D b 2 x 1 b W 5 z M S 5 7 Q 2 9 s d W 1 u M T Y z L D E 2 M n 0 m c X V v d D s s J n F 1 b 3 Q 7 U 2 V j d G l v b j E v Z G V 0 Y W l s M z U 0 M y A o M T M p L 0 F 1 d G 9 S Z W 1 v d m V k Q 2 9 s d W 1 u c z E u e 0 N v b H V t b j E 2 N C w x N j N 9 J n F 1 b 3 Q 7 L C Z x d W 9 0 O 1 N l Y 3 R p b 2 4 x L 2 R l d G F p b D M 1 N D M g K D E z K S 9 B d X R v U m V t b 3 Z l Z E N v b H V t b n M x L n t D b 2 x 1 b W 4 x N j U s M T Y 0 f S Z x d W 9 0 O y w m c X V v d D t T Z W N 0 a W 9 u M S 9 k Z X R h a W w z N T Q z I C g x M y k v Q X V 0 b 1 J l b W 9 2 Z W R D b 2 x 1 b W 5 z M S 5 7 Q 2 9 s d W 1 u M T Y 2 L D E 2 N X 0 m c X V v d D s s J n F 1 b 3 Q 7 U 2 V j d G l v b j E v Z G V 0 Y W l s M z U 0 M y A o M T M p L 0 F 1 d G 9 S Z W 1 v d m V k Q 2 9 s d W 1 u c z E u e 0 N v b H V t b j E 2 N y w x N j Z 9 J n F 1 b 3 Q 7 L C Z x d W 9 0 O 1 N l Y 3 R p b 2 4 x L 2 R l d G F p b D M 1 N D M g K D E z K S 9 B d X R v U m V t b 3 Z l Z E N v b H V t b n M x L n t D b 2 x 1 b W 4 x N j g s M T Y 3 f S Z x d W 9 0 O y w m c X V v d D t T Z W N 0 a W 9 u M S 9 k Z X R h a W w z N T Q z I C g x M y k v Q X V 0 b 1 J l b W 9 2 Z W R D b 2 x 1 b W 5 z M S 5 7 Q 2 9 s d W 1 u M T Y 5 L D E 2 O H 0 m c X V v d D s s J n F 1 b 3 Q 7 U 2 V j d G l v b j E v Z G V 0 Y W l s M z U 0 M y A o M T M p L 0 F 1 d G 9 S Z W 1 v d m V k Q 2 9 s d W 1 u c z E u e 0 N v b H V t b j E 3 M C w x N j l 9 J n F 1 b 3 Q 7 L C Z x d W 9 0 O 1 N l Y 3 R p b 2 4 x L 2 R l d G F p b D M 1 N D M g K D E z K S 9 B d X R v U m V t b 3 Z l Z E N v b H V t b n M x L n t D b 2 x 1 b W 4 x N z E s M T c w f S Z x d W 9 0 O y w m c X V v d D t T Z W N 0 a W 9 u M S 9 k Z X R h a W w z N T Q z I C g x M y k v Q X V 0 b 1 J l b W 9 2 Z W R D b 2 x 1 b W 5 z M S 5 7 Q 2 9 s d W 1 u M T c y L D E 3 M X 0 m c X V v d D s s J n F 1 b 3 Q 7 U 2 V j d G l v b j E v Z G V 0 Y W l s M z U 0 M y A o M T M p L 0 F 1 d G 9 S Z W 1 v d m V k Q 2 9 s d W 1 u c z E u e 0 N v b H V t b j E 3 M y w x N z J 9 J n F 1 b 3 Q 7 L C Z x d W 9 0 O 1 N l Y 3 R p b 2 4 x L 2 R l d G F p b D M 1 N D M g K D E z K S 9 B d X R v U m V t b 3 Z l Z E N v b H V t b n M x L n t D b 2 x 1 b W 4 x N z Q s M T c z f S Z x d W 9 0 O y w m c X V v d D t T Z W N 0 a W 9 u M S 9 k Z X R h a W w z N T Q z I C g x M y k v Q X V 0 b 1 J l b W 9 2 Z W R D b 2 x 1 b W 5 z M S 5 7 Q 2 9 s d W 1 u M T c 1 L D E 3 N H 0 m c X V v d D s s J n F 1 b 3 Q 7 U 2 V j d G l v b j E v Z G V 0 Y W l s M z U 0 M y A o M T M p L 0 F 1 d G 9 S Z W 1 v d m V k Q 2 9 s d W 1 u c z E u e 0 N v b H V t b j E 3 N i w x N z V 9 J n F 1 b 3 Q 7 L C Z x d W 9 0 O 1 N l Y 3 R p b 2 4 x L 2 R l d G F p b D M 1 N D M g K D E z K S 9 B d X R v U m V t b 3 Z l Z E N v b H V t b n M x L n t D b 2 x 1 b W 4 x N z c s M T c 2 f S Z x d W 9 0 O y w m c X V v d D t T Z W N 0 a W 9 u M S 9 k Z X R h a W w z N T Q z I C g x M y k v Q X V 0 b 1 J l b W 9 2 Z W R D b 2 x 1 b W 5 z M S 5 7 Q 2 9 s d W 1 u M T c 4 L D E 3 N 3 0 m c X V v d D s s J n F 1 b 3 Q 7 U 2 V j d G l v b j E v Z G V 0 Y W l s M z U 0 M y A o M T M p L 0 F 1 d G 9 S Z W 1 v d m V k Q 2 9 s d W 1 u c z E u e 0 N v b H V t b j E 3 O S w x N z h 9 J n F 1 b 3 Q 7 L C Z x d W 9 0 O 1 N l Y 3 R p b 2 4 x L 2 R l d G F p b D M 1 N D M g K D E z K S 9 B d X R v U m V t b 3 Z l Z E N v b H V t b n M x L n t D b 2 x 1 b W 4 x O D A s M T c 5 f S Z x d W 9 0 O y w m c X V v d D t T Z W N 0 a W 9 u M S 9 k Z X R h a W w z N T Q z I C g x M y k v Q X V 0 b 1 J l b W 9 2 Z W R D b 2 x 1 b W 5 z M S 5 7 Q 2 9 s d W 1 u M T g x L D E 4 M H 0 m c X V v d D s s J n F 1 b 3 Q 7 U 2 V j d G l v b j E v Z G V 0 Y W l s M z U 0 M y A o M T M p L 0 F 1 d G 9 S Z W 1 v d m V k Q 2 9 s d W 1 u c z E u e 0 N v b H V t b j E 4 M i w x O D F 9 J n F 1 b 3 Q 7 L C Z x d W 9 0 O 1 N l Y 3 R p b 2 4 x L 2 R l d G F p b D M 1 N D M g K D E z K S 9 B d X R v U m V t b 3 Z l Z E N v b H V t b n M x L n t D b 2 x 1 b W 4 x O D M s M T g y f S Z x d W 9 0 O y w m c X V v d D t T Z W N 0 a W 9 u M S 9 k Z X R h a W w z N T Q z I C g x M y k v Q X V 0 b 1 J l b W 9 2 Z W R D b 2 x 1 b W 5 z M S 5 7 Q 2 9 s d W 1 u M T g 0 L D E 4 M 3 0 m c X V v d D s s J n F 1 b 3 Q 7 U 2 V j d G l v b j E v Z G V 0 Y W l s M z U 0 M y A o M T M p L 0 F 1 d G 9 S Z W 1 v d m V k Q 2 9 s d W 1 u c z E u e 0 N v b H V t b j E 4 N S w x O D R 9 J n F 1 b 3 Q 7 L C Z x d W 9 0 O 1 N l Y 3 R p b 2 4 x L 2 R l d G F p b D M 1 N D M g K D E z K S 9 B d X R v U m V t b 3 Z l Z E N v b H V t b n M x L n t D b 2 x 1 b W 4 x O D Y s M T g 1 f S Z x d W 9 0 O y w m c X V v d D t T Z W N 0 a W 9 u M S 9 k Z X R h a W w z N T Q z I C g x M y k v Q X V 0 b 1 J l b W 9 2 Z W R D b 2 x 1 b W 5 z M S 5 7 Q 2 9 s d W 1 u M T g 3 L D E 4 N n 0 m c X V v d D s s J n F 1 b 3 Q 7 U 2 V j d G l v b j E v Z G V 0 Y W l s M z U 0 M y A o M T M p L 0 F 1 d G 9 S Z W 1 v d m V k Q 2 9 s d W 1 u c z E u e 0 N v b H V t b j E 4 O C w x O D d 9 J n F 1 b 3 Q 7 L C Z x d W 9 0 O 1 N l Y 3 R p b 2 4 x L 2 R l d G F p b D M 1 N D M g K D E z K S 9 B d X R v U m V t b 3 Z l Z E N v b H V t b n M x L n t D b 2 x 1 b W 4 x O D k s M T g 4 f S Z x d W 9 0 O y w m c X V v d D t T Z W N 0 a W 9 u M S 9 k Z X R h a W w z N T Q z I C g x M y k v Q X V 0 b 1 J l b W 9 2 Z W R D b 2 x 1 b W 5 z M S 5 7 Q 2 9 s d W 1 u M T k w L D E 4 O X 0 m c X V v d D s s J n F 1 b 3 Q 7 U 2 V j d G l v b j E v Z G V 0 Y W l s M z U 0 M y A o M T M p L 0 F 1 d G 9 S Z W 1 v d m V k Q 2 9 s d W 1 u c z E u e 0 N v b H V t b j E 5 M S w x O T B 9 J n F 1 b 3 Q 7 L C Z x d W 9 0 O 1 N l Y 3 R p b 2 4 x L 2 R l d G F p b D M 1 N D M g K D E z K S 9 B d X R v U m V t b 3 Z l Z E N v b H V t b n M x L n t D b 2 x 1 b W 4 x O T I s M T k x f S Z x d W 9 0 O 1 0 s J n F 1 b 3 Q 7 Q 2 9 s d W 1 u Q 2 9 1 b n Q m c X V v d D s 6 M T k y L C Z x d W 9 0 O 0 t l e U N v b H V t b k 5 h b W V z J n F 1 b 3 Q 7 O l t d L C Z x d W 9 0 O 0 N v b H V t b k l k Z W 5 0 a X R p Z X M m c X V v d D s 6 W y Z x d W 9 0 O 1 N l Y 3 R p b 2 4 x L 2 R l d G F p b D M 1 N D M g K D E z K S 9 B d X R v U m V t b 3 Z l Z E N v b H V t b n M x L n t D b 2 x 1 b W 4 x L D B 9 J n F 1 b 3 Q 7 L C Z x d W 9 0 O 1 N l Y 3 R p b 2 4 x L 2 R l d G F p b D M 1 N D M g K D E z K S 9 B d X R v U m V t b 3 Z l Z E N v b H V t b n M x L n t D b 2 x 1 b W 4 y L D F 9 J n F 1 b 3 Q 7 L C Z x d W 9 0 O 1 N l Y 3 R p b 2 4 x L 2 R l d G F p b D M 1 N D M g K D E z K S 9 B d X R v U m V t b 3 Z l Z E N v b H V t b n M x L n t D b 2 x 1 b W 4 z L D J 9 J n F 1 b 3 Q 7 L C Z x d W 9 0 O 1 N l Y 3 R p b 2 4 x L 2 R l d G F p b D M 1 N D M g K D E z K S 9 B d X R v U m V t b 3 Z l Z E N v b H V t b n M x L n t D b 2 x 1 b W 4 0 L D N 9 J n F 1 b 3 Q 7 L C Z x d W 9 0 O 1 N l Y 3 R p b 2 4 x L 2 R l d G F p b D M 1 N D M g K D E z K S 9 B d X R v U m V t b 3 Z l Z E N v b H V t b n M x L n t D b 2 x 1 b W 4 1 L D R 9 J n F 1 b 3 Q 7 L C Z x d W 9 0 O 1 N l Y 3 R p b 2 4 x L 2 R l d G F p b D M 1 N D M g K D E z K S 9 B d X R v U m V t b 3 Z l Z E N v b H V t b n M x L n t D b 2 x 1 b W 4 2 L D V 9 J n F 1 b 3 Q 7 L C Z x d W 9 0 O 1 N l Y 3 R p b 2 4 x L 2 R l d G F p b D M 1 N D M g K D E z K S 9 B d X R v U m V t b 3 Z l Z E N v b H V t b n M x L n t D b 2 x 1 b W 4 3 L D Z 9 J n F 1 b 3 Q 7 L C Z x d W 9 0 O 1 N l Y 3 R p b 2 4 x L 2 R l d G F p b D M 1 N D M g K D E z K S 9 B d X R v U m V t b 3 Z l Z E N v b H V t b n M x L n t D b 2 x 1 b W 4 4 L D d 9 J n F 1 b 3 Q 7 L C Z x d W 9 0 O 1 N l Y 3 R p b 2 4 x L 2 R l d G F p b D M 1 N D M g K D E z K S 9 B d X R v U m V t b 3 Z l Z E N v b H V t b n M x L n t D b 2 x 1 b W 4 5 L D h 9 J n F 1 b 3 Q 7 L C Z x d W 9 0 O 1 N l Y 3 R p b 2 4 x L 2 R l d G F p b D M 1 N D M g K D E z K S 9 B d X R v U m V t b 3 Z l Z E N v b H V t b n M x L n t D b 2 x 1 b W 4 x M C w 5 f S Z x d W 9 0 O y w m c X V v d D t T Z W N 0 a W 9 u M S 9 k Z X R h a W w z N T Q z I C g x M y k v Q X V 0 b 1 J l b W 9 2 Z W R D b 2 x 1 b W 5 z M S 5 7 Q 2 9 s d W 1 u M T E s M T B 9 J n F 1 b 3 Q 7 L C Z x d W 9 0 O 1 N l Y 3 R p b 2 4 x L 2 R l d G F p b D M 1 N D M g K D E z K S 9 B d X R v U m V t b 3 Z l Z E N v b H V t b n M x L n t D b 2 x 1 b W 4 x M i w x M X 0 m c X V v d D s s J n F 1 b 3 Q 7 U 2 V j d G l v b j E v Z G V 0 Y W l s M z U 0 M y A o M T M p L 0 F 1 d G 9 S Z W 1 v d m V k Q 2 9 s d W 1 u c z E u e 0 N v b H V t b j E z L D E y f S Z x d W 9 0 O y w m c X V v d D t T Z W N 0 a W 9 u M S 9 k Z X R h a W w z N T Q z I C g x M y k v Q X V 0 b 1 J l b W 9 2 Z W R D b 2 x 1 b W 5 z M S 5 7 Q 2 9 s d W 1 u M T Q s M T N 9 J n F 1 b 3 Q 7 L C Z x d W 9 0 O 1 N l Y 3 R p b 2 4 x L 2 R l d G F p b D M 1 N D M g K D E z K S 9 B d X R v U m V t b 3 Z l Z E N v b H V t b n M x L n t D b 2 x 1 b W 4 x N S w x N H 0 m c X V v d D s s J n F 1 b 3 Q 7 U 2 V j d G l v b j E v Z G V 0 Y W l s M z U 0 M y A o M T M p L 0 F 1 d G 9 S Z W 1 v d m V k Q 2 9 s d W 1 u c z E u e 0 N v b H V t b j E 2 L D E 1 f S Z x d W 9 0 O y w m c X V v d D t T Z W N 0 a W 9 u M S 9 k Z X R h a W w z N T Q z I C g x M y k v Q X V 0 b 1 J l b W 9 2 Z W R D b 2 x 1 b W 5 z M S 5 7 Q 2 9 s d W 1 u M T c s M T Z 9 J n F 1 b 3 Q 7 L C Z x d W 9 0 O 1 N l Y 3 R p b 2 4 x L 2 R l d G F p b D M 1 N D M g K D E z K S 9 B d X R v U m V t b 3 Z l Z E N v b H V t b n M x L n t D b 2 x 1 b W 4 x O C w x N 3 0 m c X V v d D s s J n F 1 b 3 Q 7 U 2 V j d G l v b j E v Z G V 0 Y W l s M z U 0 M y A o M T M p L 0 F 1 d G 9 S Z W 1 v d m V k Q 2 9 s d W 1 u c z E u e 0 N v b H V t b j E 5 L D E 4 f S Z x d W 9 0 O y w m c X V v d D t T Z W N 0 a W 9 u M S 9 k Z X R h a W w z N T Q z I C g x M y k v Q X V 0 b 1 J l b W 9 2 Z W R D b 2 x 1 b W 5 z M S 5 7 Q 2 9 s d W 1 u M j A s M T l 9 J n F 1 b 3 Q 7 L C Z x d W 9 0 O 1 N l Y 3 R p b 2 4 x L 2 R l d G F p b D M 1 N D M g K D E z K S 9 B d X R v U m V t b 3 Z l Z E N v b H V t b n M x L n t D b 2 x 1 b W 4 y M S w y M H 0 m c X V v d D s s J n F 1 b 3 Q 7 U 2 V j d G l v b j E v Z G V 0 Y W l s M z U 0 M y A o M T M p L 0 F 1 d G 9 S Z W 1 v d m V k Q 2 9 s d W 1 u c z E u e 0 N v b H V t b j I y L D I x f S Z x d W 9 0 O y w m c X V v d D t T Z W N 0 a W 9 u M S 9 k Z X R h a W w z N T Q z I C g x M y k v Q X V 0 b 1 J l b W 9 2 Z W R D b 2 x 1 b W 5 z M S 5 7 Q 2 9 s d W 1 u M j M s M j J 9 J n F 1 b 3 Q 7 L C Z x d W 9 0 O 1 N l Y 3 R p b 2 4 x L 2 R l d G F p b D M 1 N D M g K D E z K S 9 B d X R v U m V t b 3 Z l Z E N v b H V t b n M x L n t D b 2 x 1 b W 4 y N C w y M 3 0 m c X V v d D s s J n F 1 b 3 Q 7 U 2 V j d G l v b j E v Z G V 0 Y W l s M z U 0 M y A o M T M p L 0 F 1 d G 9 S Z W 1 v d m V k Q 2 9 s d W 1 u c z E u e 0 N v b H V t b j I 1 L D I 0 f S Z x d W 9 0 O y w m c X V v d D t T Z W N 0 a W 9 u M S 9 k Z X R h a W w z N T Q z I C g x M y k v Q X V 0 b 1 J l b W 9 2 Z W R D b 2 x 1 b W 5 z M S 5 7 Q 2 9 s d W 1 u M j Y s M j V 9 J n F 1 b 3 Q 7 L C Z x d W 9 0 O 1 N l Y 3 R p b 2 4 x L 2 R l d G F p b D M 1 N D M g K D E z K S 9 B d X R v U m V t b 3 Z l Z E N v b H V t b n M x L n t D b 2 x 1 b W 4 y N y w y N n 0 m c X V v d D s s J n F 1 b 3 Q 7 U 2 V j d G l v b j E v Z G V 0 Y W l s M z U 0 M y A o M T M p L 0 F 1 d G 9 S Z W 1 v d m V k Q 2 9 s d W 1 u c z E u e 0 N v b H V t b j I 4 L D I 3 f S Z x d W 9 0 O y w m c X V v d D t T Z W N 0 a W 9 u M S 9 k Z X R h a W w z N T Q z I C g x M y k v Q X V 0 b 1 J l b W 9 2 Z W R D b 2 x 1 b W 5 z M S 5 7 Q 2 9 s d W 1 u M j k s M j h 9 J n F 1 b 3 Q 7 L C Z x d W 9 0 O 1 N l Y 3 R p b 2 4 x L 2 R l d G F p b D M 1 N D M g K D E z K S 9 B d X R v U m V t b 3 Z l Z E N v b H V t b n M x L n t D b 2 x 1 b W 4 z M C w y O X 0 m c X V v d D s s J n F 1 b 3 Q 7 U 2 V j d G l v b j E v Z G V 0 Y W l s M z U 0 M y A o M T M p L 0 F 1 d G 9 S Z W 1 v d m V k Q 2 9 s d W 1 u c z E u e 0 N v b H V t b j M x L D M w f S Z x d W 9 0 O y w m c X V v d D t T Z W N 0 a W 9 u M S 9 k Z X R h a W w z N T Q z I C g x M y k v Q X V 0 b 1 J l b W 9 2 Z W R D b 2 x 1 b W 5 z M S 5 7 Q 2 9 s d W 1 u M z I s M z F 9 J n F 1 b 3 Q 7 L C Z x d W 9 0 O 1 N l Y 3 R p b 2 4 x L 2 R l d G F p b D M 1 N D M g K D E z K S 9 B d X R v U m V t b 3 Z l Z E N v b H V t b n M x L n t D b 2 x 1 b W 4 z M y w z M n 0 m c X V v d D s s J n F 1 b 3 Q 7 U 2 V j d G l v b j E v Z G V 0 Y W l s M z U 0 M y A o M T M p L 0 F 1 d G 9 S Z W 1 v d m V k Q 2 9 s d W 1 u c z E u e 0 N v b H V t b j M 0 L D M z f S Z x d W 9 0 O y w m c X V v d D t T Z W N 0 a W 9 u M S 9 k Z X R h a W w z N T Q z I C g x M y k v Q X V 0 b 1 J l b W 9 2 Z W R D b 2 x 1 b W 5 z M S 5 7 Q 2 9 s d W 1 u M z U s M z R 9 J n F 1 b 3 Q 7 L C Z x d W 9 0 O 1 N l Y 3 R p b 2 4 x L 2 R l d G F p b D M 1 N D M g K D E z K S 9 B d X R v U m V t b 3 Z l Z E N v b H V t b n M x L n t D b 2 x 1 b W 4 z N i w z N X 0 m c X V v d D s s J n F 1 b 3 Q 7 U 2 V j d G l v b j E v Z G V 0 Y W l s M z U 0 M y A o M T M p L 0 F 1 d G 9 S Z W 1 v d m V k Q 2 9 s d W 1 u c z E u e 0 N v b H V t b j M 3 L D M 2 f S Z x d W 9 0 O y w m c X V v d D t T Z W N 0 a W 9 u M S 9 k Z X R h a W w z N T Q z I C g x M y k v Q X V 0 b 1 J l b W 9 2 Z W R D b 2 x 1 b W 5 z M S 5 7 Q 2 9 s d W 1 u M z g s M z d 9 J n F 1 b 3 Q 7 L C Z x d W 9 0 O 1 N l Y 3 R p b 2 4 x L 2 R l d G F p b D M 1 N D M g K D E z K S 9 B d X R v U m V t b 3 Z l Z E N v b H V t b n M x L n t D b 2 x 1 b W 4 z O S w z O H 0 m c X V v d D s s J n F 1 b 3 Q 7 U 2 V j d G l v b j E v Z G V 0 Y W l s M z U 0 M y A o M T M p L 0 F 1 d G 9 S Z W 1 v d m V k Q 2 9 s d W 1 u c z E u e 0 N v b H V t b j Q w L D M 5 f S Z x d W 9 0 O y w m c X V v d D t T Z W N 0 a W 9 u M S 9 k Z X R h a W w z N T Q z I C g x M y k v Q X V 0 b 1 J l b W 9 2 Z W R D b 2 x 1 b W 5 z M S 5 7 Q 2 9 s d W 1 u N D E s N D B 9 J n F 1 b 3 Q 7 L C Z x d W 9 0 O 1 N l Y 3 R p b 2 4 x L 2 R l d G F p b D M 1 N D M g K D E z K S 9 B d X R v U m V t b 3 Z l Z E N v b H V t b n M x L n t D b 2 x 1 b W 4 0 M i w 0 M X 0 m c X V v d D s s J n F 1 b 3 Q 7 U 2 V j d G l v b j E v Z G V 0 Y W l s M z U 0 M y A o M T M p L 0 F 1 d G 9 S Z W 1 v d m V k Q 2 9 s d W 1 u c z E u e 0 N v b H V t b j Q z L D Q y f S Z x d W 9 0 O y w m c X V v d D t T Z W N 0 a W 9 u M S 9 k Z X R h a W w z N T Q z I C g x M y k v Q X V 0 b 1 J l b W 9 2 Z W R D b 2 x 1 b W 5 z M S 5 7 Q 2 9 s d W 1 u N D Q s N D N 9 J n F 1 b 3 Q 7 L C Z x d W 9 0 O 1 N l Y 3 R p b 2 4 x L 2 R l d G F p b D M 1 N D M g K D E z K S 9 B d X R v U m V t b 3 Z l Z E N v b H V t b n M x L n t D b 2 x 1 b W 4 0 N S w 0 N H 0 m c X V v d D s s J n F 1 b 3 Q 7 U 2 V j d G l v b j E v Z G V 0 Y W l s M z U 0 M y A o M T M p L 0 F 1 d G 9 S Z W 1 v d m V k Q 2 9 s d W 1 u c z E u e 0 N v b H V t b j Q 2 L D Q 1 f S Z x d W 9 0 O y w m c X V v d D t T Z W N 0 a W 9 u M S 9 k Z X R h a W w z N T Q z I C g x M y k v Q X V 0 b 1 J l b W 9 2 Z W R D b 2 x 1 b W 5 z M S 5 7 Q 2 9 s d W 1 u N D c s N D Z 9 J n F 1 b 3 Q 7 L C Z x d W 9 0 O 1 N l Y 3 R p b 2 4 x L 2 R l d G F p b D M 1 N D M g K D E z K S 9 B d X R v U m V t b 3 Z l Z E N v b H V t b n M x L n t D b 2 x 1 b W 4 0 O C w 0 N 3 0 m c X V v d D s s J n F 1 b 3 Q 7 U 2 V j d G l v b j E v Z G V 0 Y W l s M z U 0 M y A o M T M p L 0 F 1 d G 9 S Z W 1 v d m V k Q 2 9 s d W 1 u c z E u e 0 N v b H V t b j Q 5 L D Q 4 f S Z x d W 9 0 O y w m c X V v d D t T Z W N 0 a W 9 u M S 9 k Z X R h a W w z N T Q z I C g x M y k v Q X V 0 b 1 J l b W 9 2 Z W R D b 2 x 1 b W 5 z M S 5 7 Q 2 9 s d W 1 u N T A s N D l 9 J n F 1 b 3 Q 7 L C Z x d W 9 0 O 1 N l Y 3 R p b 2 4 x L 2 R l d G F p b D M 1 N D M g K D E z K S 9 B d X R v U m V t b 3 Z l Z E N v b H V t b n M x L n t D b 2 x 1 b W 4 1 M S w 1 M H 0 m c X V v d D s s J n F 1 b 3 Q 7 U 2 V j d G l v b j E v Z G V 0 Y W l s M z U 0 M y A o M T M p L 0 F 1 d G 9 S Z W 1 v d m V k Q 2 9 s d W 1 u c z E u e 0 N v b H V t b j U y L D U x f S Z x d W 9 0 O y w m c X V v d D t T Z W N 0 a W 9 u M S 9 k Z X R h a W w z N T Q z I C g x M y k v Q X V 0 b 1 J l b W 9 2 Z W R D b 2 x 1 b W 5 z M S 5 7 Q 2 9 s d W 1 u N T M s N T J 9 J n F 1 b 3 Q 7 L C Z x d W 9 0 O 1 N l Y 3 R p b 2 4 x L 2 R l d G F p b D M 1 N D M g K D E z K S 9 B d X R v U m V t b 3 Z l Z E N v b H V t b n M x L n t D b 2 x 1 b W 4 1 N C w 1 M 3 0 m c X V v d D s s J n F 1 b 3 Q 7 U 2 V j d G l v b j E v Z G V 0 Y W l s M z U 0 M y A o M T M p L 0 F 1 d G 9 S Z W 1 v d m V k Q 2 9 s d W 1 u c z E u e 0 N v b H V t b j U 1 L D U 0 f S Z x d W 9 0 O y w m c X V v d D t T Z W N 0 a W 9 u M S 9 k Z X R h a W w z N T Q z I C g x M y k v Q X V 0 b 1 J l b W 9 2 Z W R D b 2 x 1 b W 5 z M S 5 7 Q 2 9 s d W 1 u N T Y s N T V 9 J n F 1 b 3 Q 7 L C Z x d W 9 0 O 1 N l Y 3 R p b 2 4 x L 2 R l d G F p b D M 1 N D M g K D E z K S 9 B d X R v U m V t b 3 Z l Z E N v b H V t b n M x L n t D b 2 x 1 b W 4 1 N y w 1 N n 0 m c X V v d D s s J n F 1 b 3 Q 7 U 2 V j d G l v b j E v Z G V 0 Y W l s M z U 0 M y A o M T M p L 0 F 1 d G 9 S Z W 1 v d m V k Q 2 9 s d W 1 u c z E u e 0 N v b H V t b j U 4 L D U 3 f S Z x d W 9 0 O y w m c X V v d D t T Z W N 0 a W 9 u M S 9 k Z X R h a W w z N T Q z I C g x M y k v Q X V 0 b 1 J l b W 9 2 Z W R D b 2 x 1 b W 5 z M S 5 7 Q 2 9 s d W 1 u N T k s N T h 9 J n F 1 b 3 Q 7 L C Z x d W 9 0 O 1 N l Y 3 R p b 2 4 x L 2 R l d G F p b D M 1 N D M g K D E z K S 9 B d X R v U m V t b 3 Z l Z E N v b H V t b n M x L n t D b 2 x 1 b W 4 2 M C w 1 O X 0 m c X V v d D s s J n F 1 b 3 Q 7 U 2 V j d G l v b j E v Z G V 0 Y W l s M z U 0 M y A o M T M p L 0 F 1 d G 9 S Z W 1 v d m V k Q 2 9 s d W 1 u c z E u e 0 N v b H V t b j Y x L D Y w f S Z x d W 9 0 O y w m c X V v d D t T Z W N 0 a W 9 u M S 9 k Z X R h a W w z N T Q z I C g x M y k v Q X V 0 b 1 J l b W 9 2 Z W R D b 2 x 1 b W 5 z M S 5 7 Q 2 9 s d W 1 u N j I s N j F 9 J n F 1 b 3 Q 7 L C Z x d W 9 0 O 1 N l Y 3 R p b 2 4 x L 2 R l d G F p b D M 1 N D M g K D E z K S 9 B d X R v U m V t b 3 Z l Z E N v b H V t b n M x L n t D b 2 x 1 b W 4 2 M y w 2 M n 0 m c X V v d D s s J n F 1 b 3 Q 7 U 2 V j d G l v b j E v Z G V 0 Y W l s M z U 0 M y A o M T M p L 0 F 1 d G 9 S Z W 1 v d m V k Q 2 9 s d W 1 u c z E u e 0 N v b H V t b j Y 0 L D Y z f S Z x d W 9 0 O y w m c X V v d D t T Z W N 0 a W 9 u M S 9 k Z X R h a W w z N T Q z I C g x M y k v Q X V 0 b 1 J l b W 9 2 Z W R D b 2 x 1 b W 5 z M S 5 7 Q 2 9 s d W 1 u N j U s N j R 9 J n F 1 b 3 Q 7 L C Z x d W 9 0 O 1 N l Y 3 R p b 2 4 x L 2 R l d G F p b D M 1 N D M g K D E z K S 9 B d X R v U m V t b 3 Z l Z E N v b H V t b n M x L n t D b 2 x 1 b W 4 2 N i w 2 N X 0 m c X V v d D s s J n F 1 b 3 Q 7 U 2 V j d G l v b j E v Z G V 0 Y W l s M z U 0 M y A o M T M p L 0 F 1 d G 9 S Z W 1 v d m V k Q 2 9 s d W 1 u c z E u e 0 N v b H V t b j Y 3 L D Y 2 f S Z x d W 9 0 O y w m c X V v d D t T Z W N 0 a W 9 u M S 9 k Z X R h a W w z N T Q z I C g x M y k v Q X V 0 b 1 J l b W 9 2 Z W R D b 2 x 1 b W 5 z M S 5 7 Q 2 9 s d W 1 u N j g s N j d 9 J n F 1 b 3 Q 7 L C Z x d W 9 0 O 1 N l Y 3 R p b 2 4 x L 2 R l d G F p b D M 1 N D M g K D E z K S 9 B d X R v U m V t b 3 Z l Z E N v b H V t b n M x L n t D b 2 x 1 b W 4 2 O S w 2 O H 0 m c X V v d D s s J n F 1 b 3 Q 7 U 2 V j d G l v b j E v Z G V 0 Y W l s M z U 0 M y A o M T M p L 0 F 1 d G 9 S Z W 1 v d m V k Q 2 9 s d W 1 u c z E u e 0 N v b H V t b j c w L D Y 5 f S Z x d W 9 0 O y w m c X V v d D t T Z W N 0 a W 9 u M S 9 k Z X R h a W w z N T Q z I C g x M y k v Q X V 0 b 1 J l b W 9 2 Z W R D b 2 x 1 b W 5 z M S 5 7 Q 2 9 s d W 1 u N z E s N z B 9 J n F 1 b 3 Q 7 L C Z x d W 9 0 O 1 N l Y 3 R p b 2 4 x L 2 R l d G F p b D M 1 N D M g K D E z K S 9 B d X R v U m V t b 3 Z l Z E N v b H V t b n M x L n t D b 2 x 1 b W 4 3 M i w 3 M X 0 m c X V v d D s s J n F 1 b 3 Q 7 U 2 V j d G l v b j E v Z G V 0 Y W l s M z U 0 M y A o M T M p L 0 F 1 d G 9 S Z W 1 v d m V k Q 2 9 s d W 1 u c z E u e 0 N v b H V t b j c z L D c y f S Z x d W 9 0 O y w m c X V v d D t T Z W N 0 a W 9 u M S 9 k Z X R h a W w z N T Q z I C g x M y k v Q X V 0 b 1 J l b W 9 2 Z W R D b 2 x 1 b W 5 z M S 5 7 Q 2 9 s d W 1 u N z Q s N z N 9 J n F 1 b 3 Q 7 L C Z x d W 9 0 O 1 N l Y 3 R p b 2 4 x L 2 R l d G F p b D M 1 N D M g K D E z K S 9 B d X R v U m V t b 3 Z l Z E N v b H V t b n M x L n t D b 2 x 1 b W 4 3 N S w 3 N H 0 m c X V v d D s s J n F 1 b 3 Q 7 U 2 V j d G l v b j E v Z G V 0 Y W l s M z U 0 M y A o M T M p L 0 F 1 d G 9 S Z W 1 v d m V k Q 2 9 s d W 1 u c z E u e 0 N v b H V t b j c 2 L D c 1 f S Z x d W 9 0 O y w m c X V v d D t T Z W N 0 a W 9 u M S 9 k Z X R h a W w z N T Q z I C g x M y k v Q X V 0 b 1 J l b W 9 2 Z W R D b 2 x 1 b W 5 z M S 5 7 Q 2 9 s d W 1 u N z c s N z Z 9 J n F 1 b 3 Q 7 L C Z x d W 9 0 O 1 N l Y 3 R p b 2 4 x L 2 R l d G F p b D M 1 N D M g K D E z K S 9 B d X R v U m V t b 3 Z l Z E N v b H V t b n M x L n t D b 2 x 1 b W 4 3 O C w 3 N 3 0 m c X V v d D s s J n F 1 b 3 Q 7 U 2 V j d G l v b j E v Z G V 0 Y W l s M z U 0 M y A o M T M p L 0 F 1 d G 9 S Z W 1 v d m V k Q 2 9 s d W 1 u c z E u e 0 N v b H V t b j c 5 L D c 4 f S Z x d W 9 0 O y w m c X V v d D t T Z W N 0 a W 9 u M S 9 k Z X R h a W w z N T Q z I C g x M y k v Q X V 0 b 1 J l b W 9 2 Z W R D b 2 x 1 b W 5 z M S 5 7 Q 2 9 s d W 1 u O D A s N z l 9 J n F 1 b 3 Q 7 L C Z x d W 9 0 O 1 N l Y 3 R p b 2 4 x L 2 R l d G F p b D M 1 N D M g K D E z K S 9 B d X R v U m V t b 3 Z l Z E N v b H V t b n M x L n t D b 2 x 1 b W 4 4 M S w 4 M H 0 m c X V v d D s s J n F 1 b 3 Q 7 U 2 V j d G l v b j E v Z G V 0 Y W l s M z U 0 M y A o M T M p L 0 F 1 d G 9 S Z W 1 v d m V k Q 2 9 s d W 1 u c z E u e 0 N v b H V t b j g y L D g x f S Z x d W 9 0 O y w m c X V v d D t T Z W N 0 a W 9 u M S 9 k Z X R h a W w z N T Q z I C g x M y k v Q X V 0 b 1 J l b W 9 2 Z W R D b 2 x 1 b W 5 z M S 5 7 Q 2 9 s d W 1 u O D M s O D J 9 J n F 1 b 3 Q 7 L C Z x d W 9 0 O 1 N l Y 3 R p b 2 4 x L 2 R l d G F p b D M 1 N D M g K D E z K S 9 B d X R v U m V t b 3 Z l Z E N v b H V t b n M x L n t D b 2 x 1 b W 4 4 N C w 4 M 3 0 m c X V v d D s s J n F 1 b 3 Q 7 U 2 V j d G l v b j E v Z G V 0 Y W l s M z U 0 M y A o M T M p L 0 F 1 d G 9 S Z W 1 v d m V k Q 2 9 s d W 1 u c z E u e 0 N v b H V t b j g 1 L D g 0 f S Z x d W 9 0 O y w m c X V v d D t T Z W N 0 a W 9 u M S 9 k Z X R h a W w z N T Q z I C g x M y k v Q X V 0 b 1 J l b W 9 2 Z W R D b 2 x 1 b W 5 z M S 5 7 Q 2 9 s d W 1 u O D Y s O D V 9 J n F 1 b 3 Q 7 L C Z x d W 9 0 O 1 N l Y 3 R p b 2 4 x L 2 R l d G F p b D M 1 N D M g K D E z K S 9 B d X R v U m V t b 3 Z l Z E N v b H V t b n M x L n t D b 2 x 1 b W 4 4 N y w 4 N n 0 m c X V v d D s s J n F 1 b 3 Q 7 U 2 V j d G l v b j E v Z G V 0 Y W l s M z U 0 M y A o M T M p L 0 F 1 d G 9 S Z W 1 v d m V k Q 2 9 s d W 1 u c z E u e 0 N v b H V t b j g 4 L D g 3 f S Z x d W 9 0 O y w m c X V v d D t T Z W N 0 a W 9 u M S 9 k Z X R h a W w z N T Q z I C g x M y k v Q X V 0 b 1 J l b W 9 2 Z W R D b 2 x 1 b W 5 z M S 5 7 Q 2 9 s d W 1 u O D k s O D h 9 J n F 1 b 3 Q 7 L C Z x d W 9 0 O 1 N l Y 3 R p b 2 4 x L 2 R l d G F p b D M 1 N D M g K D E z K S 9 B d X R v U m V t b 3 Z l Z E N v b H V t b n M x L n t D b 2 x 1 b W 4 5 M C w 4 O X 0 m c X V v d D s s J n F 1 b 3 Q 7 U 2 V j d G l v b j E v Z G V 0 Y W l s M z U 0 M y A o M T M p L 0 F 1 d G 9 S Z W 1 v d m V k Q 2 9 s d W 1 u c z E u e 0 N v b H V t b j k x L D k w f S Z x d W 9 0 O y w m c X V v d D t T Z W N 0 a W 9 u M S 9 k Z X R h a W w z N T Q z I C g x M y k v Q X V 0 b 1 J l b W 9 2 Z W R D b 2 x 1 b W 5 z M S 5 7 Q 2 9 s d W 1 u O T I s O T F 9 J n F 1 b 3 Q 7 L C Z x d W 9 0 O 1 N l Y 3 R p b 2 4 x L 2 R l d G F p b D M 1 N D M g K D E z K S 9 B d X R v U m V t b 3 Z l Z E N v b H V t b n M x L n t D b 2 x 1 b W 4 5 M y w 5 M n 0 m c X V v d D s s J n F 1 b 3 Q 7 U 2 V j d G l v b j E v Z G V 0 Y W l s M z U 0 M y A o M T M p L 0 F 1 d G 9 S Z W 1 v d m V k Q 2 9 s d W 1 u c z E u e 0 N v b H V t b j k 0 L D k z f S Z x d W 9 0 O y w m c X V v d D t T Z W N 0 a W 9 u M S 9 k Z X R h a W w z N T Q z I C g x M y k v Q X V 0 b 1 J l b W 9 2 Z W R D b 2 x 1 b W 5 z M S 5 7 Q 2 9 s d W 1 u O T U s O T R 9 J n F 1 b 3 Q 7 L C Z x d W 9 0 O 1 N l Y 3 R p b 2 4 x L 2 R l d G F p b D M 1 N D M g K D E z K S 9 B d X R v U m V t b 3 Z l Z E N v b H V t b n M x L n t D b 2 x 1 b W 4 5 N i w 5 N X 0 m c X V v d D s s J n F 1 b 3 Q 7 U 2 V j d G l v b j E v Z G V 0 Y W l s M z U 0 M y A o M T M p L 0 F 1 d G 9 S Z W 1 v d m V k Q 2 9 s d W 1 u c z E u e 0 N v b H V t b j k 3 L D k 2 f S Z x d W 9 0 O y w m c X V v d D t T Z W N 0 a W 9 u M S 9 k Z X R h a W w z N T Q z I C g x M y k v Q X V 0 b 1 J l b W 9 2 Z W R D b 2 x 1 b W 5 z M S 5 7 Q 2 9 s d W 1 u O T g s O T d 9 J n F 1 b 3 Q 7 L C Z x d W 9 0 O 1 N l Y 3 R p b 2 4 x L 2 R l d G F p b D M 1 N D M g K D E z K S 9 B d X R v U m V t b 3 Z l Z E N v b H V t b n M x L n t D b 2 x 1 b W 4 5 O S w 5 O H 0 m c X V v d D s s J n F 1 b 3 Q 7 U 2 V j d G l v b j E v Z G V 0 Y W l s M z U 0 M y A o M T M p L 0 F 1 d G 9 S Z W 1 v d m V k Q 2 9 s d W 1 u c z E u e 0 N v b H V t b j E w M C w 5 O X 0 m c X V v d D s s J n F 1 b 3 Q 7 U 2 V j d G l v b j E v Z G V 0 Y W l s M z U 0 M y A o M T M p L 0 F 1 d G 9 S Z W 1 v d m V k Q 2 9 s d W 1 u c z E u e 0 N v b H V t b j E w M S w x M D B 9 J n F 1 b 3 Q 7 L C Z x d W 9 0 O 1 N l Y 3 R p b 2 4 x L 2 R l d G F p b D M 1 N D M g K D E z K S 9 B d X R v U m V t b 3 Z l Z E N v b H V t b n M x L n t D b 2 x 1 b W 4 x M D I s M T A x f S Z x d W 9 0 O y w m c X V v d D t T Z W N 0 a W 9 u M S 9 k Z X R h a W w z N T Q z I C g x M y k v Q X V 0 b 1 J l b W 9 2 Z W R D b 2 x 1 b W 5 z M S 5 7 Q 2 9 s d W 1 u M T A z L D E w M n 0 m c X V v d D s s J n F 1 b 3 Q 7 U 2 V j d G l v b j E v Z G V 0 Y W l s M z U 0 M y A o M T M p L 0 F 1 d G 9 S Z W 1 v d m V k Q 2 9 s d W 1 u c z E u e 0 N v b H V t b j E w N C w x M D N 9 J n F 1 b 3 Q 7 L C Z x d W 9 0 O 1 N l Y 3 R p b 2 4 x L 2 R l d G F p b D M 1 N D M g K D E z K S 9 B d X R v U m V t b 3 Z l Z E N v b H V t b n M x L n t D b 2 x 1 b W 4 x M D U s M T A 0 f S Z x d W 9 0 O y w m c X V v d D t T Z W N 0 a W 9 u M S 9 k Z X R h a W w z N T Q z I C g x M y k v Q X V 0 b 1 J l b W 9 2 Z W R D b 2 x 1 b W 5 z M S 5 7 Q 2 9 s d W 1 u M T A 2 L D E w N X 0 m c X V v d D s s J n F 1 b 3 Q 7 U 2 V j d G l v b j E v Z G V 0 Y W l s M z U 0 M y A o M T M p L 0 F 1 d G 9 S Z W 1 v d m V k Q 2 9 s d W 1 u c z E u e 0 N v b H V t b j E w N y w x M D Z 9 J n F 1 b 3 Q 7 L C Z x d W 9 0 O 1 N l Y 3 R p b 2 4 x L 2 R l d G F p b D M 1 N D M g K D E z K S 9 B d X R v U m V t b 3 Z l Z E N v b H V t b n M x L n t D b 2 x 1 b W 4 x M D g s M T A 3 f S Z x d W 9 0 O y w m c X V v d D t T Z W N 0 a W 9 u M S 9 k Z X R h a W w z N T Q z I C g x M y k v Q X V 0 b 1 J l b W 9 2 Z W R D b 2 x 1 b W 5 z M S 5 7 Q 2 9 s d W 1 u M T A 5 L D E w O H 0 m c X V v d D s s J n F 1 b 3 Q 7 U 2 V j d G l v b j E v Z G V 0 Y W l s M z U 0 M y A o M T M p L 0 F 1 d G 9 S Z W 1 v d m V k Q 2 9 s d W 1 u c z E u e 0 N v b H V t b j E x M C w x M D l 9 J n F 1 b 3 Q 7 L C Z x d W 9 0 O 1 N l Y 3 R p b 2 4 x L 2 R l d G F p b D M 1 N D M g K D E z K S 9 B d X R v U m V t b 3 Z l Z E N v b H V t b n M x L n t D b 2 x 1 b W 4 x M T E s M T E w f S Z x d W 9 0 O y w m c X V v d D t T Z W N 0 a W 9 u M S 9 k Z X R h a W w z N T Q z I C g x M y k v Q X V 0 b 1 J l b W 9 2 Z W R D b 2 x 1 b W 5 z M S 5 7 Q 2 9 s d W 1 u M T E y L D E x M X 0 m c X V v d D s s J n F 1 b 3 Q 7 U 2 V j d G l v b j E v Z G V 0 Y W l s M z U 0 M y A o M T M p L 0 F 1 d G 9 S Z W 1 v d m V k Q 2 9 s d W 1 u c z E u e 0 N v b H V t b j E x M y w x M T J 9 J n F 1 b 3 Q 7 L C Z x d W 9 0 O 1 N l Y 3 R p b 2 4 x L 2 R l d G F p b D M 1 N D M g K D E z K S 9 B d X R v U m V t b 3 Z l Z E N v b H V t b n M x L n t D b 2 x 1 b W 4 x M T Q s M T E z f S Z x d W 9 0 O y w m c X V v d D t T Z W N 0 a W 9 u M S 9 k Z X R h a W w z N T Q z I C g x M y k v Q X V 0 b 1 J l b W 9 2 Z W R D b 2 x 1 b W 5 z M S 5 7 Q 2 9 s d W 1 u M T E 1 L D E x N H 0 m c X V v d D s s J n F 1 b 3 Q 7 U 2 V j d G l v b j E v Z G V 0 Y W l s M z U 0 M y A o M T M p L 0 F 1 d G 9 S Z W 1 v d m V k Q 2 9 s d W 1 u c z E u e 0 N v b H V t b j E x N i w x M T V 9 J n F 1 b 3 Q 7 L C Z x d W 9 0 O 1 N l Y 3 R p b 2 4 x L 2 R l d G F p b D M 1 N D M g K D E z K S 9 B d X R v U m V t b 3 Z l Z E N v b H V t b n M x L n t D b 2 x 1 b W 4 x M T c s M T E 2 f S Z x d W 9 0 O y w m c X V v d D t T Z W N 0 a W 9 u M S 9 k Z X R h a W w z N T Q z I C g x M y k v Q X V 0 b 1 J l b W 9 2 Z W R D b 2 x 1 b W 5 z M S 5 7 Q 2 9 s d W 1 u M T E 4 L D E x N 3 0 m c X V v d D s s J n F 1 b 3 Q 7 U 2 V j d G l v b j E v Z G V 0 Y W l s M z U 0 M y A o M T M p L 0 F 1 d G 9 S Z W 1 v d m V k Q 2 9 s d W 1 u c z E u e 0 N v b H V t b j E x O S w x M T h 9 J n F 1 b 3 Q 7 L C Z x d W 9 0 O 1 N l Y 3 R p b 2 4 x L 2 R l d G F p b D M 1 N D M g K D E z K S 9 B d X R v U m V t b 3 Z l Z E N v b H V t b n M x L n t D b 2 x 1 b W 4 x M j A s M T E 5 f S Z x d W 9 0 O y w m c X V v d D t T Z W N 0 a W 9 u M S 9 k Z X R h a W w z N T Q z I C g x M y k v Q X V 0 b 1 J l b W 9 2 Z W R D b 2 x 1 b W 5 z M S 5 7 Q 2 9 s d W 1 u M T I x L D E y M H 0 m c X V v d D s s J n F 1 b 3 Q 7 U 2 V j d G l v b j E v Z G V 0 Y W l s M z U 0 M y A o M T M p L 0 F 1 d G 9 S Z W 1 v d m V k Q 2 9 s d W 1 u c z E u e 0 N v b H V t b j E y M i w x M j F 9 J n F 1 b 3 Q 7 L C Z x d W 9 0 O 1 N l Y 3 R p b 2 4 x L 2 R l d G F p b D M 1 N D M g K D E z K S 9 B d X R v U m V t b 3 Z l Z E N v b H V t b n M x L n t D b 2 x 1 b W 4 x M j M s M T I y f S Z x d W 9 0 O y w m c X V v d D t T Z W N 0 a W 9 u M S 9 k Z X R h a W w z N T Q z I C g x M y k v Q X V 0 b 1 J l b W 9 2 Z W R D b 2 x 1 b W 5 z M S 5 7 Q 2 9 s d W 1 u M T I 0 L D E y M 3 0 m c X V v d D s s J n F 1 b 3 Q 7 U 2 V j d G l v b j E v Z G V 0 Y W l s M z U 0 M y A o M T M p L 0 F 1 d G 9 S Z W 1 v d m V k Q 2 9 s d W 1 u c z E u e 0 N v b H V t b j E y N S w x M j R 9 J n F 1 b 3 Q 7 L C Z x d W 9 0 O 1 N l Y 3 R p b 2 4 x L 2 R l d G F p b D M 1 N D M g K D E z K S 9 B d X R v U m V t b 3 Z l Z E N v b H V t b n M x L n t D b 2 x 1 b W 4 x M j Y s M T I 1 f S Z x d W 9 0 O y w m c X V v d D t T Z W N 0 a W 9 u M S 9 k Z X R h a W w z N T Q z I C g x M y k v Q X V 0 b 1 J l b W 9 2 Z W R D b 2 x 1 b W 5 z M S 5 7 Q 2 9 s d W 1 u M T I 3 L D E y N n 0 m c X V v d D s s J n F 1 b 3 Q 7 U 2 V j d G l v b j E v Z G V 0 Y W l s M z U 0 M y A o M T M p L 0 F 1 d G 9 S Z W 1 v d m V k Q 2 9 s d W 1 u c z E u e 0 N v b H V t b j E y O C w x M j d 9 J n F 1 b 3 Q 7 L C Z x d W 9 0 O 1 N l Y 3 R p b 2 4 x L 2 R l d G F p b D M 1 N D M g K D E z K S 9 B d X R v U m V t b 3 Z l Z E N v b H V t b n M x L n t D b 2 x 1 b W 4 x M j k s M T I 4 f S Z x d W 9 0 O y w m c X V v d D t T Z W N 0 a W 9 u M S 9 k Z X R h a W w z N T Q z I C g x M y k v Q X V 0 b 1 J l b W 9 2 Z W R D b 2 x 1 b W 5 z M S 5 7 Q 2 9 s d W 1 u M T M w L D E y O X 0 m c X V v d D s s J n F 1 b 3 Q 7 U 2 V j d G l v b j E v Z G V 0 Y W l s M z U 0 M y A o M T M p L 0 F 1 d G 9 S Z W 1 v d m V k Q 2 9 s d W 1 u c z E u e 0 N v b H V t b j E z M S w x M z B 9 J n F 1 b 3 Q 7 L C Z x d W 9 0 O 1 N l Y 3 R p b 2 4 x L 2 R l d G F p b D M 1 N D M g K D E z K S 9 B d X R v U m V t b 3 Z l Z E N v b H V t b n M x L n t D b 2 x 1 b W 4 x M z I s M T M x f S Z x d W 9 0 O y w m c X V v d D t T Z W N 0 a W 9 u M S 9 k Z X R h a W w z N T Q z I C g x M y k v Q X V 0 b 1 J l b W 9 2 Z W R D b 2 x 1 b W 5 z M S 5 7 Q 2 9 s d W 1 u M T M z L D E z M n 0 m c X V v d D s s J n F 1 b 3 Q 7 U 2 V j d G l v b j E v Z G V 0 Y W l s M z U 0 M y A o M T M p L 0 F 1 d G 9 S Z W 1 v d m V k Q 2 9 s d W 1 u c z E u e 0 N v b H V t b j E z N C w x M z N 9 J n F 1 b 3 Q 7 L C Z x d W 9 0 O 1 N l Y 3 R p b 2 4 x L 2 R l d G F p b D M 1 N D M g K D E z K S 9 B d X R v U m V t b 3 Z l Z E N v b H V t b n M x L n t D b 2 x 1 b W 4 x M z U s M T M 0 f S Z x d W 9 0 O y w m c X V v d D t T Z W N 0 a W 9 u M S 9 k Z X R h a W w z N T Q z I C g x M y k v Q X V 0 b 1 J l b W 9 2 Z W R D b 2 x 1 b W 5 z M S 5 7 Q 2 9 s d W 1 u M T M 2 L D E z N X 0 m c X V v d D s s J n F 1 b 3 Q 7 U 2 V j d G l v b j E v Z G V 0 Y W l s M z U 0 M y A o M T M p L 0 F 1 d G 9 S Z W 1 v d m V k Q 2 9 s d W 1 u c z E u e 0 N v b H V t b j E z N y w x M z Z 9 J n F 1 b 3 Q 7 L C Z x d W 9 0 O 1 N l Y 3 R p b 2 4 x L 2 R l d G F p b D M 1 N D M g K D E z K S 9 B d X R v U m V t b 3 Z l Z E N v b H V t b n M x L n t D b 2 x 1 b W 4 x M z g s M T M 3 f S Z x d W 9 0 O y w m c X V v d D t T Z W N 0 a W 9 u M S 9 k Z X R h a W w z N T Q z I C g x M y k v Q X V 0 b 1 J l b W 9 2 Z W R D b 2 x 1 b W 5 z M S 5 7 Q 2 9 s d W 1 u M T M 5 L D E z O H 0 m c X V v d D s s J n F 1 b 3 Q 7 U 2 V j d G l v b j E v Z G V 0 Y W l s M z U 0 M y A o M T M p L 0 F 1 d G 9 S Z W 1 v d m V k Q 2 9 s d W 1 u c z E u e 0 N v b H V t b j E 0 M C w x M z l 9 J n F 1 b 3 Q 7 L C Z x d W 9 0 O 1 N l Y 3 R p b 2 4 x L 2 R l d G F p b D M 1 N D M g K D E z K S 9 B d X R v U m V t b 3 Z l Z E N v b H V t b n M x L n t D b 2 x 1 b W 4 x N D E s M T Q w f S Z x d W 9 0 O y w m c X V v d D t T Z W N 0 a W 9 u M S 9 k Z X R h a W w z N T Q z I C g x M y k v Q X V 0 b 1 J l b W 9 2 Z W R D b 2 x 1 b W 5 z M S 5 7 Q 2 9 s d W 1 u M T Q y L D E 0 M X 0 m c X V v d D s s J n F 1 b 3 Q 7 U 2 V j d G l v b j E v Z G V 0 Y W l s M z U 0 M y A o M T M p L 0 F 1 d G 9 S Z W 1 v d m V k Q 2 9 s d W 1 u c z E u e 0 N v b H V t b j E 0 M y w x N D J 9 J n F 1 b 3 Q 7 L C Z x d W 9 0 O 1 N l Y 3 R p b 2 4 x L 2 R l d G F p b D M 1 N D M g K D E z K S 9 B d X R v U m V t b 3 Z l Z E N v b H V t b n M x L n t D b 2 x 1 b W 4 x N D Q s M T Q z f S Z x d W 9 0 O y w m c X V v d D t T Z W N 0 a W 9 u M S 9 k Z X R h a W w z N T Q z I C g x M y k v Q X V 0 b 1 J l b W 9 2 Z W R D b 2 x 1 b W 5 z M S 5 7 Q 2 9 s d W 1 u M T Q 1 L D E 0 N H 0 m c X V v d D s s J n F 1 b 3 Q 7 U 2 V j d G l v b j E v Z G V 0 Y W l s M z U 0 M y A o M T M p L 0 F 1 d G 9 S Z W 1 v d m V k Q 2 9 s d W 1 u c z E u e 0 N v b H V t b j E 0 N i w x N D V 9 J n F 1 b 3 Q 7 L C Z x d W 9 0 O 1 N l Y 3 R p b 2 4 x L 2 R l d G F p b D M 1 N D M g K D E z K S 9 B d X R v U m V t b 3 Z l Z E N v b H V t b n M x L n t D b 2 x 1 b W 4 x N D c s M T Q 2 f S Z x d W 9 0 O y w m c X V v d D t T Z W N 0 a W 9 u M S 9 k Z X R h a W w z N T Q z I C g x M y k v Q X V 0 b 1 J l b W 9 2 Z W R D b 2 x 1 b W 5 z M S 5 7 Q 2 9 s d W 1 u M T Q 4 L D E 0 N 3 0 m c X V v d D s s J n F 1 b 3 Q 7 U 2 V j d G l v b j E v Z G V 0 Y W l s M z U 0 M y A o M T M p L 0 F 1 d G 9 S Z W 1 v d m V k Q 2 9 s d W 1 u c z E u e 0 N v b H V t b j E 0 O S w x N D h 9 J n F 1 b 3 Q 7 L C Z x d W 9 0 O 1 N l Y 3 R p b 2 4 x L 2 R l d G F p b D M 1 N D M g K D E z K S 9 B d X R v U m V t b 3 Z l Z E N v b H V t b n M x L n t D b 2 x 1 b W 4 x N T A s M T Q 5 f S Z x d W 9 0 O y w m c X V v d D t T Z W N 0 a W 9 u M S 9 k Z X R h a W w z N T Q z I C g x M y k v Q X V 0 b 1 J l b W 9 2 Z W R D b 2 x 1 b W 5 z M S 5 7 Q 2 9 s d W 1 u M T U x L D E 1 M H 0 m c X V v d D s s J n F 1 b 3 Q 7 U 2 V j d G l v b j E v Z G V 0 Y W l s M z U 0 M y A o M T M p L 0 F 1 d G 9 S Z W 1 v d m V k Q 2 9 s d W 1 u c z E u e 0 N v b H V t b j E 1 M i w x N T F 9 J n F 1 b 3 Q 7 L C Z x d W 9 0 O 1 N l Y 3 R p b 2 4 x L 2 R l d G F p b D M 1 N D M g K D E z K S 9 B d X R v U m V t b 3 Z l Z E N v b H V t b n M x L n t D b 2 x 1 b W 4 x N T M s M T U y f S Z x d W 9 0 O y w m c X V v d D t T Z W N 0 a W 9 u M S 9 k Z X R h a W w z N T Q z I C g x M y k v Q X V 0 b 1 J l b W 9 2 Z W R D b 2 x 1 b W 5 z M S 5 7 Q 2 9 s d W 1 u M T U 0 L D E 1 M 3 0 m c X V v d D s s J n F 1 b 3 Q 7 U 2 V j d G l v b j E v Z G V 0 Y W l s M z U 0 M y A o M T M p L 0 F 1 d G 9 S Z W 1 v d m V k Q 2 9 s d W 1 u c z E u e 0 N v b H V t b j E 1 N S w x N T R 9 J n F 1 b 3 Q 7 L C Z x d W 9 0 O 1 N l Y 3 R p b 2 4 x L 2 R l d G F p b D M 1 N D M g K D E z K S 9 B d X R v U m V t b 3 Z l Z E N v b H V t b n M x L n t D b 2 x 1 b W 4 x N T Y s M T U 1 f S Z x d W 9 0 O y w m c X V v d D t T Z W N 0 a W 9 u M S 9 k Z X R h a W w z N T Q z I C g x M y k v Q X V 0 b 1 J l b W 9 2 Z W R D b 2 x 1 b W 5 z M S 5 7 Q 2 9 s d W 1 u M T U 3 L D E 1 N n 0 m c X V v d D s s J n F 1 b 3 Q 7 U 2 V j d G l v b j E v Z G V 0 Y W l s M z U 0 M y A o M T M p L 0 F 1 d G 9 S Z W 1 v d m V k Q 2 9 s d W 1 u c z E u e 0 N v b H V t b j E 1 O C w x N T d 9 J n F 1 b 3 Q 7 L C Z x d W 9 0 O 1 N l Y 3 R p b 2 4 x L 2 R l d G F p b D M 1 N D M g K D E z K S 9 B d X R v U m V t b 3 Z l Z E N v b H V t b n M x L n t D b 2 x 1 b W 4 x N T k s M T U 4 f S Z x d W 9 0 O y w m c X V v d D t T Z W N 0 a W 9 u M S 9 k Z X R h a W w z N T Q z I C g x M y k v Q X V 0 b 1 J l b W 9 2 Z W R D b 2 x 1 b W 5 z M S 5 7 Q 2 9 s d W 1 u M T Y w L D E 1 O X 0 m c X V v d D s s J n F 1 b 3 Q 7 U 2 V j d G l v b j E v Z G V 0 Y W l s M z U 0 M y A o M T M p L 0 F 1 d G 9 S Z W 1 v d m V k Q 2 9 s d W 1 u c z E u e 0 N v b H V t b j E 2 M S w x N j B 9 J n F 1 b 3 Q 7 L C Z x d W 9 0 O 1 N l Y 3 R p b 2 4 x L 2 R l d G F p b D M 1 N D M g K D E z K S 9 B d X R v U m V t b 3 Z l Z E N v b H V t b n M x L n t D b 2 x 1 b W 4 x N j I s M T Y x f S Z x d W 9 0 O y w m c X V v d D t T Z W N 0 a W 9 u M S 9 k Z X R h a W w z N T Q z I C g x M y k v Q X V 0 b 1 J l b W 9 2 Z W R D b 2 x 1 b W 5 z M S 5 7 Q 2 9 s d W 1 u M T Y z L D E 2 M n 0 m c X V v d D s s J n F 1 b 3 Q 7 U 2 V j d G l v b j E v Z G V 0 Y W l s M z U 0 M y A o M T M p L 0 F 1 d G 9 S Z W 1 v d m V k Q 2 9 s d W 1 u c z E u e 0 N v b H V t b j E 2 N C w x N j N 9 J n F 1 b 3 Q 7 L C Z x d W 9 0 O 1 N l Y 3 R p b 2 4 x L 2 R l d G F p b D M 1 N D M g K D E z K S 9 B d X R v U m V t b 3 Z l Z E N v b H V t b n M x L n t D b 2 x 1 b W 4 x N j U s M T Y 0 f S Z x d W 9 0 O y w m c X V v d D t T Z W N 0 a W 9 u M S 9 k Z X R h a W w z N T Q z I C g x M y k v Q X V 0 b 1 J l b W 9 2 Z W R D b 2 x 1 b W 5 z M S 5 7 Q 2 9 s d W 1 u M T Y 2 L D E 2 N X 0 m c X V v d D s s J n F 1 b 3 Q 7 U 2 V j d G l v b j E v Z G V 0 Y W l s M z U 0 M y A o M T M p L 0 F 1 d G 9 S Z W 1 v d m V k Q 2 9 s d W 1 u c z E u e 0 N v b H V t b j E 2 N y w x N j Z 9 J n F 1 b 3 Q 7 L C Z x d W 9 0 O 1 N l Y 3 R p b 2 4 x L 2 R l d G F p b D M 1 N D M g K D E z K S 9 B d X R v U m V t b 3 Z l Z E N v b H V t b n M x L n t D b 2 x 1 b W 4 x N j g s M T Y 3 f S Z x d W 9 0 O y w m c X V v d D t T Z W N 0 a W 9 u M S 9 k Z X R h a W w z N T Q z I C g x M y k v Q X V 0 b 1 J l b W 9 2 Z W R D b 2 x 1 b W 5 z M S 5 7 Q 2 9 s d W 1 u M T Y 5 L D E 2 O H 0 m c X V v d D s s J n F 1 b 3 Q 7 U 2 V j d G l v b j E v Z G V 0 Y W l s M z U 0 M y A o M T M p L 0 F 1 d G 9 S Z W 1 v d m V k Q 2 9 s d W 1 u c z E u e 0 N v b H V t b j E 3 M C w x N j l 9 J n F 1 b 3 Q 7 L C Z x d W 9 0 O 1 N l Y 3 R p b 2 4 x L 2 R l d G F p b D M 1 N D M g K D E z K S 9 B d X R v U m V t b 3 Z l Z E N v b H V t b n M x L n t D b 2 x 1 b W 4 x N z E s M T c w f S Z x d W 9 0 O y w m c X V v d D t T Z W N 0 a W 9 u M S 9 k Z X R h a W w z N T Q z I C g x M y k v Q X V 0 b 1 J l b W 9 2 Z W R D b 2 x 1 b W 5 z M S 5 7 Q 2 9 s d W 1 u M T c y L D E 3 M X 0 m c X V v d D s s J n F 1 b 3 Q 7 U 2 V j d G l v b j E v Z G V 0 Y W l s M z U 0 M y A o M T M p L 0 F 1 d G 9 S Z W 1 v d m V k Q 2 9 s d W 1 u c z E u e 0 N v b H V t b j E 3 M y w x N z J 9 J n F 1 b 3 Q 7 L C Z x d W 9 0 O 1 N l Y 3 R p b 2 4 x L 2 R l d G F p b D M 1 N D M g K D E z K S 9 B d X R v U m V t b 3 Z l Z E N v b H V t b n M x L n t D b 2 x 1 b W 4 x N z Q s M T c z f S Z x d W 9 0 O y w m c X V v d D t T Z W N 0 a W 9 u M S 9 k Z X R h a W w z N T Q z I C g x M y k v Q X V 0 b 1 J l b W 9 2 Z W R D b 2 x 1 b W 5 z M S 5 7 Q 2 9 s d W 1 u M T c 1 L D E 3 N H 0 m c X V v d D s s J n F 1 b 3 Q 7 U 2 V j d G l v b j E v Z G V 0 Y W l s M z U 0 M y A o M T M p L 0 F 1 d G 9 S Z W 1 v d m V k Q 2 9 s d W 1 u c z E u e 0 N v b H V t b j E 3 N i w x N z V 9 J n F 1 b 3 Q 7 L C Z x d W 9 0 O 1 N l Y 3 R p b 2 4 x L 2 R l d G F p b D M 1 N D M g K D E z K S 9 B d X R v U m V t b 3 Z l Z E N v b H V t b n M x L n t D b 2 x 1 b W 4 x N z c s M T c 2 f S Z x d W 9 0 O y w m c X V v d D t T Z W N 0 a W 9 u M S 9 k Z X R h a W w z N T Q z I C g x M y k v Q X V 0 b 1 J l b W 9 2 Z W R D b 2 x 1 b W 5 z M S 5 7 Q 2 9 s d W 1 u M T c 4 L D E 3 N 3 0 m c X V v d D s s J n F 1 b 3 Q 7 U 2 V j d G l v b j E v Z G V 0 Y W l s M z U 0 M y A o M T M p L 0 F 1 d G 9 S Z W 1 v d m V k Q 2 9 s d W 1 u c z E u e 0 N v b H V t b j E 3 O S w x N z h 9 J n F 1 b 3 Q 7 L C Z x d W 9 0 O 1 N l Y 3 R p b 2 4 x L 2 R l d G F p b D M 1 N D M g K D E z K S 9 B d X R v U m V t b 3 Z l Z E N v b H V t b n M x L n t D b 2 x 1 b W 4 x O D A s M T c 5 f S Z x d W 9 0 O y w m c X V v d D t T Z W N 0 a W 9 u M S 9 k Z X R h a W w z N T Q z I C g x M y k v Q X V 0 b 1 J l b W 9 2 Z W R D b 2 x 1 b W 5 z M S 5 7 Q 2 9 s d W 1 u M T g x L D E 4 M H 0 m c X V v d D s s J n F 1 b 3 Q 7 U 2 V j d G l v b j E v Z G V 0 Y W l s M z U 0 M y A o M T M p L 0 F 1 d G 9 S Z W 1 v d m V k Q 2 9 s d W 1 u c z E u e 0 N v b H V t b j E 4 M i w x O D F 9 J n F 1 b 3 Q 7 L C Z x d W 9 0 O 1 N l Y 3 R p b 2 4 x L 2 R l d G F p b D M 1 N D M g K D E z K S 9 B d X R v U m V t b 3 Z l Z E N v b H V t b n M x L n t D b 2 x 1 b W 4 x O D M s M T g y f S Z x d W 9 0 O y w m c X V v d D t T Z W N 0 a W 9 u M S 9 k Z X R h a W w z N T Q z I C g x M y k v Q X V 0 b 1 J l b W 9 2 Z W R D b 2 x 1 b W 5 z M S 5 7 Q 2 9 s d W 1 u M T g 0 L D E 4 M 3 0 m c X V v d D s s J n F 1 b 3 Q 7 U 2 V j d G l v b j E v Z G V 0 Y W l s M z U 0 M y A o M T M p L 0 F 1 d G 9 S Z W 1 v d m V k Q 2 9 s d W 1 u c z E u e 0 N v b H V t b j E 4 N S w x O D R 9 J n F 1 b 3 Q 7 L C Z x d W 9 0 O 1 N l Y 3 R p b 2 4 x L 2 R l d G F p b D M 1 N D M g K D E z K S 9 B d X R v U m V t b 3 Z l Z E N v b H V t b n M x L n t D b 2 x 1 b W 4 x O D Y s M T g 1 f S Z x d W 9 0 O y w m c X V v d D t T Z W N 0 a W 9 u M S 9 k Z X R h a W w z N T Q z I C g x M y k v Q X V 0 b 1 J l b W 9 2 Z W R D b 2 x 1 b W 5 z M S 5 7 Q 2 9 s d W 1 u M T g 3 L D E 4 N n 0 m c X V v d D s s J n F 1 b 3 Q 7 U 2 V j d G l v b j E v Z G V 0 Y W l s M z U 0 M y A o M T M p L 0 F 1 d G 9 S Z W 1 v d m V k Q 2 9 s d W 1 u c z E u e 0 N v b H V t b j E 4 O C w x O D d 9 J n F 1 b 3 Q 7 L C Z x d W 9 0 O 1 N l Y 3 R p b 2 4 x L 2 R l d G F p b D M 1 N D M g K D E z K S 9 B d X R v U m V t b 3 Z l Z E N v b H V t b n M x L n t D b 2 x 1 b W 4 x O D k s M T g 4 f S Z x d W 9 0 O y w m c X V v d D t T Z W N 0 a W 9 u M S 9 k Z X R h a W w z N T Q z I C g x M y k v Q X V 0 b 1 J l b W 9 2 Z W R D b 2 x 1 b W 5 z M S 5 7 Q 2 9 s d W 1 u M T k w L D E 4 O X 0 m c X V v d D s s J n F 1 b 3 Q 7 U 2 V j d G l v b j E v Z G V 0 Y W l s M z U 0 M y A o M T M p L 0 F 1 d G 9 S Z W 1 v d m V k Q 2 9 s d W 1 u c z E u e 0 N v b H V t b j E 5 M S w x O T B 9 J n F 1 b 3 Q 7 L C Z x d W 9 0 O 1 N l Y 3 R p b 2 4 x L 2 R l d G F p b D M 1 N D M g K D E z K S 9 B d X R v U m V t b 3 Z l Z E N v b H V t b n M x L n t D b 2 x 1 b W 4 x O T I s M T k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0 Y W l s M z U 0 M y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M z U 0 M y U y M C g x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F U M D g 6 N T Q 6 N D U u N z E 1 N j U 4 N V o i I C 8 + P E V u d H J 5 I F R 5 c G U 9 I k Z p b G x D b 2 x 1 b W 5 U e X B l c y I g V m F s d W U 9 I n N C Z 1 l H Q m d Z R 0 J n W U d C Z 1 l H Q m d Z R 0 J n W U d B d 1 l H Q X d Z R 0 F 3 W U d B d 1 l H Q X d Z R 0 F 3 W U d B d 1 l H Q X d Z R 0 F 3 W U d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W x 5 c 2 l z L 0 F 1 d G 9 S Z W 1 v d m V k Q 2 9 s d W 1 u c z E u e 0 N v b H V t b j E s M H 0 m c X V v d D s s J n F 1 b 3 Q 7 U 2 V j d G l v b j E v Y W 5 h b H l z a X M v Q X V 0 b 1 J l b W 9 2 Z W R D b 2 x 1 b W 5 z M S 5 7 Q 2 9 s d W 1 u M i w x f S Z x d W 9 0 O y w m c X V v d D t T Z W N 0 a W 9 u M S 9 h b m F s e X N p c y 9 B d X R v U m V t b 3 Z l Z E N v b H V t b n M x L n t D b 2 x 1 b W 4 z L D J 9 J n F 1 b 3 Q 7 L C Z x d W 9 0 O 1 N l Y 3 R p b 2 4 x L 2 F u Y W x 5 c 2 l z L 0 F 1 d G 9 S Z W 1 v d m V k Q 2 9 s d W 1 u c z E u e 0 N v b H V t b j Q s M 3 0 m c X V v d D s s J n F 1 b 3 Q 7 U 2 V j d G l v b j E v Y W 5 h b H l z a X M v Q X V 0 b 1 J l b W 9 2 Z W R D b 2 x 1 b W 5 z M S 5 7 Q 2 9 s d W 1 u N S w 0 f S Z x d W 9 0 O y w m c X V v d D t T Z W N 0 a W 9 u M S 9 h b m F s e X N p c y 9 B d X R v U m V t b 3 Z l Z E N v b H V t b n M x L n t D b 2 x 1 b W 4 2 L D V 9 J n F 1 b 3 Q 7 L C Z x d W 9 0 O 1 N l Y 3 R p b 2 4 x L 2 F u Y W x 5 c 2 l z L 0 F 1 d G 9 S Z W 1 v d m V k Q 2 9 s d W 1 u c z E u e 0 N v b H V t b j c s N n 0 m c X V v d D s s J n F 1 b 3 Q 7 U 2 V j d G l v b j E v Y W 5 h b H l z a X M v Q X V 0 b 1 J l b W 9 2 Z W R D b 2 x 1 b W 5 z M S 5 7 Q 2 9 s d W 1 u O C w 3 f S Z x d W 9 0 O y w m c X V v d D t T Z W N 0 a W 9 u M S 9 h b m F s e X N p c y 9 B d X R v U m V t b 3 Z l Z E N v b H V t b n M x L n t D b 2 x 1 b W 4 5 L D h 9 J n F 1 b 3 Q 7 L C Z x d W 9 0 O 1 N l Y 3 R p b 2 4 x L 2 F u Y W x 5 c 2 l z L 0 F 1 d G 9 S Z W 1 v d m V k Q 2 9 s d W 1 u c z E u e 0 N v b H V t b j E w L D l 9 J n F 1 b 3 Q 7 L C Z x d W 9 0 O 1 N l Y 3 R p b 2 4 x L 2 F u Y W x 5 c 2 l z L 0 F 1 d G 9 S Z W 1 v d m V k Q 2 9 s d W 1 u c z E u e 0 N v b H V t b j E x L D E w f S Z x d W 9 0 O y w m c X V v d D t T Z W N 0 a W 9 u M S 9 h b m F s e X N p c y 9 B d X R v U m V t b 3 Z l Z E N v b H V t b n M x L n t D b 2 x 1 b W 4 x M i w x M X 0 m c X V v d D s s J n F 1 b 3 Q 7 U 2 V j d G l v b j E v Y W 5 h b H l z a X M v Q X V 0 b 1 J l b W 9 2 Z W R D b 2 x 1 b W 5 z M S 5 7 Q 2 9 s d W 1 u M T M s M T J 9 J n F 1 b 3 Q 7 L C Z x d W 9 0 O 1 N l Y 3 R p b 2 4 x L 2 F u Y W x 5 c 2 l z L 0 F 1 d G 9 S Z W 1 v d m V k Q 2 9 s d W 1 u c z E u e 0 N v b H V t b j E 0 L D E z f S Z x d W 9 0 O y w m c X V v d D t T Z W N 0 a W 9 u M S 9 h b m F s e X N p c y 9 B d X R v U m V t b 3 Z l Z E N v b H V t b n M x L n t D b 2 x 1 b W 4 x N S w x N H 0 m c X V v d D s s J n F 1 b 3 Q 7 U 2 V j d G l v b j E v Y W 5 h b H l z a X M v Q X V 0 b 1 J l b W 9 2 Z W R D b 2 x 1 b W 5 z M S 5 7 Q 2 9 s d W 1 u M T Y s M T V 9 J n F 1 b 3 Q 7 L C Z x d W 9 0 O 1 N l Y 3 R p b 2 4 x L 2 F u Y W x 5 c 2 l z L 0 F 1 d G 9 S Z W 1 v d m V k Q 2 9 s d W 1 u c z E u e 0 N v b H V t b j E 3 L D E 2 f S Z x d W 9 0 O y w m c X V v d D t T Z W N 0 a W 9 u M S 9 h b m F s e X N p c y 9 B d X R v U m V t b 3 Z l Z E N v b H V t b n M x L n t D b 2 x 1 b W 4 x O C w x N 3 0 m c X V v d D s s J n F 1 b 3 Q 7 U 2 V j d G l v b j E v Y W 5 h b H l z a X M v Q X V 0 b 1 J l b W 9 2 Z W R D b 2 x 1 b W 5 z M S 5 7 Q 2 9 s d W 1 u M T k s M T h 9 J n F 1 b 3 Q 7 L C Z x d W 9 0 O 1 N l Y 3 R p b 2 4 x L 2 F u Y W x 5 c 2 l z L 0 F 1 d G 9 S Z W 1 v d m V k Q 2 9 s d W 1 u c z E u e 0 N v b H V t b j I w L D E 5 f S Z x d W 9 0 O y w m c X V v d D t T Z W N 0 a W 9 u M S 9 h b m F s e X N p c y 9 B d X R v U m V t b 3 Z l Z E N v b H V t b n M x L n t D b 2 x 1 b W 4 y M S w y M H 0 m c X V v d D s s J n F 1 b 3 Q 7 U 2 V j d G l v b j E v Y W 5 h b H l z a X M v Q X V 0 b 1 J l b W 9 2 Z W R D b 2 x 1 b W 5 z M S 5 7 Q 2 9 s d W 1 u M j I s M j F 9 J n F 1 b 3 Q 7 L C Z x d W 9 0 O 1 N l Y 3 R p b 2 4 x L 2 F u Y W x 5 c 2 l z L 0 F 1 d G 9 S Z W 1 v d m V k Q 2 9 s d W 1 u c z E u e 0 N v b H V t b j I z L D I y f S Z x d W 9 0 O y w m c X V v d D t T Z W N 0 a W 9 u M S 9 h b m F s e X N p c y 9 B d X R v U m V t b 3 Z l Z E N v b H V t b n M x L n t D b 2 x 1 b W 4 y N C w y M 3 0 m c X V v d D s s J n F 1 b 3 Q 7 U 2 V j d G l v b j E v Y W 5 h b H l z a X M v Q X V 0 b 1 J l b W 9 2 Z W R D b 2 x 1 b W 5 z M S 5 7 Q 2 9 s d W 1 u M j U s M j R 9 J n F 1 b 3 Q 7 L C Z x d W 9 0 O 1 N l Y 3 R p b 2 4 x L 2 F u Y W x 5 c 2 l z L 0 F 1 d G 9 S Z W 1 v d m V k Q 2 9 s d W 1 u c z E u e 0 N v b H V t b j I 2 L D I 1 f S Z x d W 9 0 O y w m c X V v d D t T Z W N 0 a W 9 u M S 9 h b m F s e X N p c y 9 B d X R v U m V t b 3 Z l Z E N v b H V t b n M x L n t D b 2 x 1 b W 4 y N y w y N n 0 m c X V v d D s s J n F 1 b 3 Q 7 U 2 V j d G l v b j E v Y W 5 h b H l z a X M v Q X V 0 b 1 J l b W 9 2 Z W R D b 2 x 1 b W 5 z M S 5 7 Q 2 9 s d W 1 u M j g s M j d 9 J n F 1 b 3 Q 7 L C Z x d W 9 0 O 1 N l Y 3 R p b 2 4 x L 2 F u Y W x 5 c 2 l z L 0 F 1 d G 9 S Z W 1 v d m V k Q 2 9 s d W 1 u c z E u e 0 N v b H V t b j I 5 L D I 4 f S Z x d W 9 0 O y w m c X V v d D t T Z W N 0 a W 9 u M S 9 h b m F s e X N p c y 9 B d X R v U m V t b 3 Z l Z E N v b H V t b n M x L n t D b 2 x 1 b W 4 z M C w y O X 0 m c X V v d D s s J n F 1 b 3 Q 7 U 2 V j d G l v b j E v Y W 5 h b H l z a X M v Q X V 0 b 1 J l b W 9 2 Z W R D b 2 x 1 b W 5 z M S 5 7 Q 2 9 s d W 1 u M z E s M z B 9 J n F 1 b 3 Q 7 L C Z x d W 9 0 O 1 N l Y 3 R p b 2 4 x L 2 F u Y W x 5 c 2 l z L 0 F 1 d G 9 S Z W 1 v d m V k Q 2 9 s d W 1 u c z E u e 0 N v b H V t b j M y L D M x f S Z x d W 9 0 O y w m c X V v d D t T Z W N 0 a W 9 u M S 9 h b m F s e X N p c y 9 B d X R v U m V t b 3 Z l Z E N v b H V t b n M x L n t D b 2 x 1 b W 4 z M y w z M n 0 m c X V v d D s s J n F 1 b 3 Q 7 U 2 V j d G l v b j E v Y W 5 h b H l z a X M v Q X V 0 b 1 J l b W 9 2 Z W R D b 2 x 1 b W 5 z M S 5 7 Q 2 9 s d W 1 u M z Q s M z N 9 J n F 1 b 3 Q 7 L C Z x d W 9 0 O 1 N l Y 3 R p b 2 4 x L 2 F u Y W x 5 c 2 l z L 0 F 1 d G 9 S Z W 1 v d m V k Q 2 9 s d W 1 u c z E u e 0 N v b H V t b j M 1 L D M 0 f S Z x d W 9 0 O y w m c X V v d D t T Z W N 0 a W 9 u M S 9 h b m F s e X N p c y 9 B d X R v U m V t b 3 Z l Z E N v b H V t b n M x L n t D b 2 x 1 b W 4 z N i w z N X 0 m c X V v d D s s J n F 1 b 3 Q 7 U 2 V j d G l v b j E v Y W 5 h b H l z a X M v Q X V 0 b 1 J l b W 9 2 Z W R D b 2 x 1 b W 5 z M S 5 7 Q 2 9 s d W 1 u M z c s M z Z 9 J n F 1 b 3 Q 7 L C Z x d W 9 0 O 1 N l Y 3 R p b 2 4 x L 2 F u Y W x 5 c 2 l z L 0 F 1 d G 9 S Z W 1 v d m V k Q 2 9 s d W 1 u c z E u e 0 N v b H V t b j M 4 L D M 3 f S Z x d W 9 0 O y w m c X V v d D t T Z W N 0 a W 9 u M S 9 h b m F s e X N p c y 9 B d X R v U m V t b 3 Z l Z E N v b H V t b n M x L n t D b 2 x 1 b W 4 z O S w z O H 0 m c X V v d D s s J n F 1 b 3 Q 7 U 2 V j d G l v b j E v Y W 5 h b H l z a X M v Q X V 0 b 1 J l b W 9 2 Z W R D b 2 x 1 b W 5 z M S 5 7 Q 2 9 s d W 1 u N D A s M z l 9 J n F 1 b 3 Q 7 L C Z x d W 9 0 O 1 N l Y 3 R p b 2 4 x L 2 F u Y W x 5 c 2 l z L 0 F 1 d G 9 S Z W 1 v d m V k Q 2 9 s d W 1 u c z E u e 0 N v b H V t b j Q x L D Q w f S Z x d W 9 0 O y w m c X V v d D t T Z W N 0 a W 9 u M S 9 h b m F s e X N p c y 9 B d X R v U m V t b 3 Z l Z E N v b H V t b n M x L n t D b 2 x 1 b W 4 0 M i w 0 M X 0 m c X V v d D s s J n F 1 b 3 Q 7 U 2 V j d G l v b j E v Y W 5 h b H l z a X M v Q X V 0 b 1 J l b W 9 2 Z W R D b 2 x 1 b W 5 z M S 5 7 Q 2 9 s d W 1 u N D M s N D J 9 J n F 1 b 3 Q 7 L C Z x d W 9 0 O 1 N l Y 3 R p b 2 4 x L 2 F u Y W x 5 c 2 l z L 0 F 1 d G 9 S Z W 1 v d m V k Q 2 9 s d W 1 u c z E u e 0 N v b H V t b j Q 0 L D Q z f S Z x d W 9 0 O y w m c X V v d D t T Z W N 0 a W 9 u M S 9 h b m F s e X N p c y 9 B d X R v U m V t b 3 Z l Z E N v b H V t b n M x L n t D b 2 x 1 b W 4 0 N S w 0 N H 0 m c X V v d D s s J n F 1 b 3 Q 7 U 2 V j d G l v b j E v Y W 5 h b H l z a X M v Q X V 0 b 1 J l b W 9 2 Z W R D b 2 x 1 b W 5 z M S 5 7 Q 2 9 s d W 1 u N D Y s N D V 9 J n F 1 b 3 Q 7 L C Z x d W 9 0 O 1 N l Y 3 R p b 2 4 x L 2 F u Y W x 5 c 2 l z L 0 F 1 d G 9 S Z W 1 v d m V k Q 2 9 s d W 1 u c z E u e 0 N v b H V t b j Q 3 L D Q 2 f S Z x d W 9 0 O y w m c X V v d D t T Z W N 0 a W 9 u M S 9 h b m F s e X N p c y 9 B d X R v U m V t b 3 Z l Z E N v b H V t b n M x L n t D b 2 x 1 b W 4 0 O C w 0 N 3 0 m c X V v d D t d L C Z x d W 9 0 O 0 N v b H V t b k N v d W 5 0 J n F 1 b 3 Q 7 O j Q 4 L C Z x d W 9 0 O 0 t l e U N v b H V t b k 5 h b W V z J n F 1 b 3 Q 7 O l t d L C Z x d W 9 0 O 0 N v b H V t b k l k Z W 5 0 a X R p Z X M m c X V v d D s 6 W y Z x d W 9 0 O 1 N l Y 3 R p b 2 4 x L 2 F u Y W x 5 c 2 l z L 0 F 1 d G 9 S Z W 1 v d m V k Q 2 9 s d W 1 u c z E u e 0 N v b H V t b j E s M H 0 m c X V v d D s s J n F 1 b 3 Q 7 U 2 V j d G l v b j E v Y W 5 h b H l z a X M v Q X V 0 b 1 J l b W 9 2 Z W R D b 2 x 1 b W 5 z M S 5 7 Q 2 9 s d W 1 u M i w x f S Z x d W 9 0 O y w m c X V v d D t T Z W N 0 a W 9 u M S 9 h b m F s e X N p c y 9 B d X R v U m V t b 3 Z l Z E N v b H V t b n M x L n t D b 2 x 1 b W 4 z L D J 9 J n F 1 b 3 Q 7 L C Z x d W 9 0 O 1 N l Y 3 R p b 2 4 x L 2 F u Y W x 5 c 2 l z L 0 F 1 d G 9 S Z W 1 v d m V k Q 2 9 s d W 1 u c z E u e 0 N v b H V t b j Q s M 3 0 m c X V v d D s s J n F 1 b 3 Q 7 U 2 V j d G l v b j E v Y W 5 h b H l z a X M v Q X V 0 b 1 J l b W 9 2 Z W R D b 2 x 1 b W 5 z M S 5 7 Q 2 9 s d W 1 u N S w 0 f S Z x d W 9 0 O y w m c X V v d D t T Z W N 0 a W 9 u M S 9 h b m F s e X N p c y 9 B d X R v U m V t b 3 Z l Z E N v b H V t b n M x L n t D b 2 x 1 b W 4 2 L D V 9 J n F 1 b 3 Q 7 L C Z x d W 9 0 O 1 N l Y 3 R p b 2 4 x L 2 F u Y W x 5 c 2 l z L 0 F 1 d G 9 S Z W 1 v d m V k Q 2 9 s d W 1 u c z E u e 0 N v b H V t b j c s N n 0 m c X V v d D s s J n F 1 b 3 Q 7 U 2 V j d G l v b j E v Y W 5 h b H l z a X M v Q X V 0 b 1 J l b W 9 2 Z W R D b 2 x 1 b W 5 z M S 5 7 Q 2 9 s d W 1 u O C w 3 f S Z x d W 9 0 O y w m c X V v d D t T Z W N 0 a W 9 u M S 9 h b m F s e X N p c y 9 B d X R v U m V t b 3 Z l Z E N v b H V t b n M x L n t D b 2 x 1 b W 4 5 L D h 9 J n F 1 b 3 Q 7 L C Z x d W 9 0 O 1 N l Y 3 R p b 2 4 x L 2 F u Y W x 5 c 2 l z L 0 F 1 d G 9 S Z W 1 v d m V k Q 2 9 s d W 1 u c z E u e 0 N v b H V t b j E w L D l 9 J n F 1 b 3 Q 7 L C Z x d W 9 0 O 1 N l Y 3 R p b 2 4 x L 2 F u Y W x 5 c 2 l z L 0 F 1 d G 9 S Z W 1 v d m V k Q 2 9 s d W 1 u c z E u e 0 N v b H V t b j E x L D E w f S Z x d W 9 0 O y w m c X V v d D t T Z W N 0 a W 9 u M S 9 h b m F s e X N p c y 9 B d X R v U m V t b 3 Z l Z E N v b H V t b n M x L n t D b 2 x 1 b W 4 x M i w x M X 0 m c X V v d D s s J n F 1 b 3 Q 7 U 2 V j d G l v b j E v Y W 5 h b H l z a X M v Q X V 0 b 1 J l b W 9 2 Z W R D b 2 x 1 b W 5 z M S 5 7 Q 2 9 s d W 1 u M T M s M T J 9 J n F 1 b 3 Q 7 L C Z x d W 9 0 O 1 N l Y 3 R p b 2 4 x L 2 F u Y W x 5 c 2 l z L 0 F 1 d G 9 S Z W 1 v d m V k Q 2 9 s d W 1 u c z E u e 0 N v b H V t b j E 0 L D E z f S Z x d W 9 0 O y w m c X V v d D t T Z W N 0 a W 9 u M S 9 h b m F s e X N p c y 9 B d X R v U m V t b 3 Z l Z E N v b H V t b n M x L n t D b 2 x 1 b W 4 x N S w x N H 0 m c X V v d D s s J n F 1 b 3 Q 7 U 2 V j d G l v b j E v Y W 5 h b H l z a X M v Q X V 0 b 1 J l b W 9 2 Z W R D b 2 x 1 b W 5 z M S 5 7 Q 2 9 s d W 1 u M T Y s M T V 9 J n F 1 b 3 Q 7 L C Z x d W 9 0 O 1 N l Y 3 R p b 2 4 x L 2 F u Y W x 5 c 2 l z L 0 F 1 d G 9 S Z W 1 v d m V k Q 2 9 s d W 1 u c z E u e 0 N v b H V t b j E 3 L D E 2 f S Z x d W 9 0 O y w m c X V v d D t T Z W N 0 a W 9 u M S 9 h b m F s e X N p c y 9 B d X R v U m V t b 3 Z l Z E N v b H V t b n M x L n t D b 2 x 1 b W 4 x O C w x N 3 0 m c X V v d D s s J n F 1 b 3 Q 7 U 2 V j d G l v b j E v Y W 5 h b H l z a X M v Q X V 0 b 1 J l b W 9 2 Z W R D b 2 x 1 b W 5 z M S 5 7 Q 2 9 s d W 1 u M T k s M T h 9 J n F 1 b 3 Q 7 L C Z x d W 9 0 O 1 N l Y 3 R p b 2 4 x L 2 F u Y W x 5 c 2 l z L 0 F 1 d G 9 S Z W 1 v d m V k Q 2 9 s d W 1 u c z E u e 0 N v b H V t b j I w L D E 5 f S Z x d W 9 0 O y w m c X V v d D t T Z W N 0 a W 9 u M S 9 h b m F s e X N p c y 9 B d X R v U m V t b 3 Z l Z E N v b H V t b n M x L n t D b 2 x 1 b W 4 y M S w y M H 0 m c X V v d D s s J n F 1 b 3 Q 7 U 2 V j d G l v b j E v Y W 5 h b H l z a X M v Q X V 0 b 1 J l b W 9 2 Z W R D b 2 x 1 b W 5 z M S 5 7 Q 2 9 s d W 1 u M j I s M j F 9 J n F 1 b 3 Q 7 L C Z x d W 9 0 O 1 N l Y 3 R p b 2 4 x L 2 F u Y W x 5 c 2 l z L 0 F 1 d G 9 S Z W 1 v d m V k Q 2 9 s d W 1 u c z E u e 0 N v b H V t b j I z L D I y f S Z x d W 9 0 O y w m c X V v d D t T Z W N 0 a W 9 u M S 9 h b m F s e X N p c y 9 B d X R v U m V t b 3 Z l Z E N v b H V t b n M x L n t D b 2 x 1 b W 4 y N C w y M 3 0 m c X V v d D s s J n F 1 b 3 Q 7 U 2 V j d G l v b j E v Y W 5 h b H l z a X M v Q X V 0 b 1 J l b W 9 2 Z W R D b 2 x 1 b W 5 z M S 5 7 Q 2 9 s d W 1 u M j U s M j R 9 J n F 1 b 3 Q 7 L C Z x d W 9 0 O 1 N l Y 3 R p b 2 4 x L 2 F u Y W x 5 c 2 l z L 0 F 1 d G 9 S Z W 1 v d m V k Q 2 9 s d W 1 u c z E u e 0 N v b H V t b j I 2 L D I 1 f S Z x d W 9 0 O y w m c X V v d D t T Z W N 0 a W 9 u M S 9 h b m F s e X N p c y 9 B d X R v U m V t b 3 Z l Z E N v b H V t b n M x L n t D b 2 x 1 b W 4 y N y w y N n 0 m c X V v d D s s J n F 1 b 3 Q 7 U 2 V j d G l v b j E v Y W 5 h b H l z a X M v Q X V 0 b 1 J l b W 9 2 Z W R D b 2 x 1 b W 5 z M S 5 7 Q 2 9 s d W 1 u M j g s M j d 9 J n F 1 b 3 Q 7 L C Z x d W 9 0 O 1 N l Y 3 R p b 2 4 x L 2 F u Y W x 5 c 2 l z L 0 F 1 d G 9 S Z W 1 v d m V k Q 2 9 s d W 1 u c z E u e 0 N v b H V t b j I 5 L D I 4 f S Z x d W 9 0 O y w m c X V v d D t T Z W N 0 a W 9 u M S 9 h b m F s e X N p c y 9 B d X R v U m V t b 3 Z l Z E N v b H V t b n M x L n t D b 2 x 1 b W 4 z M C w y O X 0 m c X V v d D s s J n F 1 b 3 Q 7 U 2 V j d G l v b j E v Y W 5 h b H l z a X M v Q X V 0 b 1 J l b W 9 2 Z W R D b 2 x 1 b W 5 z M S 5 7 Q 2 9 s d W 1 u M z E s M z B 9 J n F 1 b 3 Q 7 L C Z x d W 9 0 O 1 N l Y 3 R p b 2 4 x L 2 F u Y W x 5 c 2 l z L 0 F 1 d G 9 S Z W 1 v d m V k Q 2 9 s d W 1 u c z E u e 0 N v b H V t b j M y L D M x f S Z x d W 9 0 O y w m c X V v d D t T Z W N 0 a W 9 u M S 9 h b m F s e X N p c y 9 B d X R v U m V t b 3 Z l Z E N v b H V t b n M x L n t D b 2 x 1 b W 4 z M y w z M n 0 m c X V v d D s s J n F 1 b 3 Q 7 U 2 V j d G l v b j E v Y W 5 h b H l z a X M v Q X V 0 b 1 J l b W 9 2 Z W R D b 2 x 1 b W 5 z M S 5 7 Q 2 9 s d W 1 u M z Q s M z N 9 J n F 1 b 3 Q 7 L C Z x d W 9 0 O 1 N l Y 3 R p b 2 4 x L 2 F u Y W x 5 c 2 l z L 0 F 1 d G 9 S Z W 1 v d m V k Q 2 9 s d W 1 u c z E u e 0 N v b H V t b j M 1 L D M 0 f S Z x d W 9 0 O y w m c X V v d D t T Z W N 0 a W 9 u M S 9 h b m F s e X N p c y 9 B d X R v U m V t b 3 Z l Z E N v b H V t b n M x L n t D b 2 x 1 b W 4 z N i w z N X 0 m c X V v d D s s J n F 1 b 3 Q 7 U 2 V j d G l v b j E v Y W 5 h b H l z a X M v Q X V 0 b 1 J l b W 9 2 Z W R D b 2 x 1 b W 5 z M S 5 7 Q 2 9 s d W 1 u M z c s M z Z 9 J n F 1 b 3 Q 7 L C Z x d W 9 0 O 1 N l Y 3 R p b 2 4 x L 2 F u Y W x 5 c 2 l z L 0 F 1 d G 9 S Z W 1 v d m V k Q 2 9 s d W 1 u c z E u e 0 N v b H V t b j M 4 L D M 3 f S Z x d W 9 0 O y w m c X V v d D t T Z W N 0 a W 9 u M S 9 h b m F s e X N p c y 9 B d X R v U m V t b 3 Z l Z E N v b H V t b n M x L n t D b 2 x 1 b W 4 z O S w z O H 0 m c X V v d D s s J n F 1 b 3 Q 7 U 2 V j d G l v b j E v Y W 5 h b H l z a X M v Q X V 0 b 1 J l b W 9 2 Z W R D b 2 x 1 b W 5 z M S 5 7 Q 2 9 s d W 1 u N D A s M z l 9 J n F 1 b 3 Q 7 L C Z x d W 9 0 O 1 N l Y 3 R p b 2 4 x L 2 F u Y W x 5 c 2 l z L 0 F 1 d G 9 S Z W 1 v d m V k Q 2 9 s d W 1 u c z E u e 0 N v b H V t b j Q x L D Q w f S Z x d W 9 0 O y w m c X V v d D t T Z W N 0 a W 9 u M S 9 h b m F s e X N p c y 9 B d X R v U m V t b 3 Z l Z E N v b H V t b n M x L n t D b 2 x 1 b W 4 0 M i w 0 M X 0 m c X V v d D s s J n F 1 b 3 Q 7 U 2 V j d G l v b j E v Y W 5 h b H l z a X M v Q X V 0 b 1 J l b W 9 2 Z W R D b 2 x 1 b W 5 z M S 5 7 Q 2 9 s d W 1 u N D M s N D J 9 J n F 1 b 3 Q 7 L C Z x d W 9 0 O 1 N l Y 3 R p b 2 4 x L 2 F u Y W x 5 c 2 l z L 0 F 1 d G 9 S Z W 1 v d m V k Q 2 9 s d W 1 u c z E u e 0 N v b H V t b j Q 0 L D Q z f S Z x d W 9 0 O y w m c X V v d D t T Z W N 0 a W 9 u M S 9 h b m F s e X N p c y 9 B d X R v U m V t b 3 Z l Z E N v b H V t b n M x L n t D b 2 x 1 b W 4 0 N S w 0 N H 0 m c X V v d D s s J n F 1 b 3 Q 7 U 2 V j d G l v b j E v Y W 5 h b H l z a X M v Q X V 0 b 1 J l b W 9 2 Z W R D b 2 x 1 b W 5 z M S 5 7 Q 2 9 s d W 1 u N D Y s N D V 9 J n F 1 b 3 Q 7 L C Z x d W 9 0 O 1 N l Y 3 R p b 2 4 x L 2 F u Y W x 5 c 2 l z L 0 F 1 d G 9 S Z W 1 v d m V k Q 2 9 s d W 1 u c z E u e 0 N v b H V t b j Q 3 L D Q 2 f S Z x d W 9 0 O y w m c X V v d D t T Z W N 0 a W 9 u M S 9 h b m F s e X N p c y 9 B d X R v U m V t b 3 Z l Z E N v b H V t b n M x L n t D b 2 x 1 b W 4 0 O C w 0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Y W x 5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c 2 l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u Y W x 5 c 2 l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x V D A 5 O j A y O j Q z L j g 3 O T c x O T h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b H l z a X M g K D I p L 0 F 1 d G 9 S Z W 1 v d m V k Q 2 9 s d W 1 u c z E u e 0 N v b H V t b j E s M H 0 m c X V v d D s s J n F 1 b 3 Q 7 U 2 V j d G l v b j E v Y W 5 h b H l z a X M g K D I p L 0 F 1 d G 9 S Z W 1 v d m V k Q 2 9 s d W 1 u c z E u e 0 N v b H V t b j I s M X 0 m c X V v d D s s J n F 1 b 3 Q 7 U 2 V j d G l v b j E v Y W 5 h b H l z a X M g K D I p L 0 F 1 d G 9 S Z W 1 v d m V k Q 2 9 s d W 1 u c z E u e 0 N v b H V t b j M s M n 0 m c X V v d D s s J n F 1 b 3 Q 7 U 2 V j d G l v b j E v Y W 5 h b H l z a X M g K D I p L 0 F 1 d G 9 S Z W 1 v d m V k Q 2 9 s d W 1 u c z E u e 0 N v b H V t b j Q s M 3 0 m c X V v d D s s J n F 1 b 3 Q 7 U 2 V j d G l v b j E v Y W 5 h b H l z a X M g K D I p L 0 F 1 d G 9 S Z W 1 v d m V k Q 2 9 s d W 1 u c z E u e 0 N v b H V t b j U s N H 0 m c X V v d D s s J n F 1 b 3 Q 7 U 2 V j d G l v b j E v Y W 5 h b H l z a X M g K D I p L 0 F 1 d G 9 S Z W 1 v d m V k Q 2 9 s d W 1 u c z E u e 0 N v b H V t b j Y s N X 0 m c X V v d D s s J n F 1 b 3 Q 7 U 2 V j d G l v b j E v Y W 5 h b H l z a X M g K D I p L 0 F 1 d G 9 S Z W 1 v d m V k Q 2 9 s d W 1 u c z E u e 0 N v b H V t b j c s N n 0 m c X V v d D s s J n F 1 b 3 Q 7 U 2 V j d G l v b j E v Y W 5 h b H l z a X M g K D I p L 0 F 1 d G 9 S Z W 1 v d m V k Q 2 9 s d W 1 u c z E u e 0 N v b H V t b j g s N 3 0 m c X V v d D s s J n F 1 b 3 Q 7 U 2 V j d G l v b j E v Y W 5 h b H l z a X M g K D I p L 0 F 1 d G 9 S Z W 1 v d m V k Q 2 9 s d W 1 u c z E u e 0 N v b H V t b j k s O H 0 m c X V v d D s s J n F 1 b 3 Q 7 U 2 V j d G l v b j E v Y W 5 h b H l z a X M g K D I p L 0 F 1 d G 9 S Z W 1 v d m V k Q 2 9 s d W 1 u c z E u e 0 N v b H V t b j E w L D l 9 J n F 1 b 3 Q 7 L C Z x d W 9 0 O 1 N l Y 3 R p b 2 4 x L 2 F u Y W x 5 c 2 l z I C g y K S 9 B d X R v U m V t b 3 Z l Z E N v b H V t b n M x L n t D b 2 x 1 b W 4 x M S w x M H 0 m c X V v d D s s J n F 1 b 3 Q 7 U 2 V j d G l v b j E v Y W 5 h b H l z a X M g K D I p L 0 F 1 d G 9 S Z W 1 v d m V k Q 2 9 s d W 1 u c z E u e 0 N v b H V t b j E y L D E x f S Z x d W 9 0 O y w m c X V v d D t T Z W N 0 a W 9 u M S 9 h b m F s e X N p c y A o M i k v Q X V 0 b 1 J l b W 9 2 Z W R D b 2 x 1 b W 5 z M S 5 7 Q 2 9 s d W 1 u M T M s M T J 9 J n F 1 b 3 Q 7 L C Z x d W 9 0 O 1 N l Y 3 R p b 2 4 x L 2 F u Y W x 5 c 2 l z I C g y K S 9 B d X R v U m V t b 3 Z l Z E N v b H V t b n M x L n t D b 2 x 1 b W 4 x N C w x M 3 0 m c X V v d D s s J n F 1 b 3 Q 7 U 2 V j d G l v b j E v Y W 5 h b H l z a X M g K D I p L 0 F 1 d G 9 S Z W 1 v d m V k Q 2 9 s d W 1 u c z E u e 0 N v b H V t b j E 1 L D E 0 f S Z x d W 9 0 O y w m c X V v d D t T Z W N 0 a W 9 u M S 9 h b m F s e X N p c y A o M i k v Q X V 0 b 1 J l b W 9 2 Z W R D b 2 x 1 b W 5 z M S 5 7 Q 2 9 s d W 1 u M T Y s M T V 9 J n F 1 b 3 Q 7 L C Z x d W 9 0 O 1 N l Y 3 R p b 2 4 x L 2 F u Y W x 5 c 2 l z I C g y K S 9 B d X R v U m V t b 3 Z l Z E N v b H V t b n M x L n t D b 2 x 1 b W 4 x N y w x N n 0 m c X V v d D s s J n F 1 b 3 Q 7 U 2 V j d G l v b j E v Y W 5 h b H l z a X M g K D I p L 0 F 1 d G 9 S Z W 1 v d m V k Q 2 9 s d W 1 u c z E u e 0 N v b H V t b j E 4 L D E 3 f S Z x d W 9 0 O y w m c X V v d D t T Z W N 0 a W 9 u M S 9 h b m F s e X N p c y A o M i k v Q X V 0 b 1 J l b W 9 2 Z W R D b 2 x 1 b W 5 z M S 5 7 Q 2 9 s d W 1 u M T k s M T h 9 J n F 1 b 3 Q 7 L C Z x d W 9 0 O 1 N l Y 3 R p b 2 4 x L 2 F u Y W x 5 c 2 l z I C g y K S 9 B d X R v U m V t b 3 Z l Z E N v b H V t b n M x L n t D b 2 x 1 b W 4 y M C w x O X 0 m c X V v d D s s J n F 1 b 3 Q 7 U 2 V j d G l v b j E v Y W 5 h b H l z a X M g K D I p L 0 F 1 d G 9 S Z W 1 v d m V k Q 2 9 s d W 1 u c z E u e 0 N v b H V t b j I x L D I w f S Z x d W 9 0 O y w m c X V v d D t T Z W N 0 a W 9 u M S 9 h b m F s e X N p c y A o M i k v Q X V 0 b 1 J l b W 9 2 Z W R D b 2 x 1 b W 5 z M S 5 7 Q 2 9 s d W 1 u M j I s M j F 9 J n F 1 b 3 Q 7 L C Z x d W 9 0 O 1 N l Y 3 R p b 2 4 x L 2 F u Y W x 5 c 2 l z I C g y K S 9 B d X R v U m V t b 3 Z l Z E N v b H V t b n M x L n t D b 2 x 1 b W 4 y M y w y M n 0 m c X V v d D s s J n F 1 b 3 Q 7 U 2 V j d G l v b j E v Y W 5 h b H l z a X M g K D I p L 0 F 1 d G 9 S Z W 1 v d m V k Q 2 9 s d W 1 u c z E u e 0 N v b H V t b j I 0 L D I z f S Z x d W 9 0 O y w m c X V v d D t T Z W N 0 a W 9 u M S 9 h b m F s e X N p c y A o M i k v Q X V 0 b 1 J l b W 9 2 Z W R D b 2 x 1 b W 5 z M S 5 7 Q 2 9 s d W 1 u M j U s M j R 9 J n F 1 b 3 Q 7 L C Z x d W 9 0 O 1 N l Y 3 R p b 2 4 x L 2 F u Y W x 5 c 2 l z I C g y K S 9 B d X R v U m V t b 3 Z l Z E N v b H V t b n M x L n t D b 2 x 1 b W 4 y N i w y N X 0 m c X V v d D s s J n F 1 b 3 Q 7 U 2 V j d G l v b j E v Y W 5 h b H l z a X M g K D I p L 0 F 1 d G 9 S Z W 1 v d m V k Q 2 9 s d W 1 u c z E u e 0 N v b H V t b j I 3 L D I 2 f S Z x d W 9 0 O y w m c X V v d D t T Z W N 0 a W 9 u M S 9 h b m F s e X N p c y A o M i k v Q X V 0 b 1 J l b W 9 2 Z W R D b 2 x 1 b W 5 z M S 5 7 Q 2 9 s d W 1 u M j g s M j d 9 J n F 1 b 3 Q 7 L C Z x d W 9 0 O 1 N l Y 3 R p b 2 4 x L 2 F u Y W x 5 c 2 l z I C g y K S 9 B d X R v U m V t b 3 Z l Z E N v b H V t b n M x L n t D b 2 x 1 b W 4 y O S w y O H 0 m c X V v d D s s J n F 1 b 3 Q 7 U 2 V j d G l v b j E v Y W 5 h b H l z a X M g K D I p L 0 F 1 d G 9 S Z W 1 v d m V k Q 2 9 s d W 1 u c z E u e 0 N v b H V t b j M w L D I 5 f S Z x d W 9 0 O y w m c X V v d D t T Z W N 0 a W 9 u M S 9 h b m F s e X N p c y A o M i k v Q X V 0 b 1 J l b W 9 2 Z W R D b 2 x 1 b W 5 z M S 5 7 Q 2 9 s d W 1 u M z E s M z B 9 J n F 1 b 3 Q 7 L C Z x d W 9 0 O 1 N l Y 3 R p b 2 4 x L 2 F u Y W x 5 c 2 l z I C g y K S 9 B d X R v U m V t b 3 Z l Z E N v b H V t b n M x L n t D b 2 x 1 b W 4 z M i w z M X 0 m c X V v d D s s J n F 1 b 3 Q 7 U 2 V j d G l v b j E v Y W 5 h b H l z a X M g K D I p L 0 F 1 d G 9 S Z W 1 v d m V k Q 2 9 s d W 1 u c z E u e 0 N v b H V t b j M z L D M y f S Z x d W 9 0 O y w m c X V v d D t T Z W N 0 a W 9 u M S 9 h b m F s e X N p c y A o M i k v Q X V 0 b 1 J l b W 9 2 Z W R D b 2 x 1 b W 5 z M S 5 7 Q 2 9 s d W 1 u M z Q s M z N 9 J n F 1 b 3 Q 7 L C Z x d W 9 0 O 1 N l Y 3 R p b 2 4 x L 2 F u Y W x 5 c 2 l z I C g y K S 9 B d X R v U m V t b 3 Z l Z E N v b H V t b n M x L n t D b 2 x 1 b W 4 z N S w z N H 0 m c X V v d D s s J n F 1 b 3 Q 7 U 2 V j d G l v b j E v Y W 5 h b H l z a X M g K D I p L 0 F 1 d G 9 S Z W 1 v d m V k Q 2 9 s d W 1 u c z E u e 0 N v b H V t b j M 2 L D M 1 f S Z x d W 9 0 O y w m c X V v d D t T Z W N 0 a W 9 u M S 9 h b m F s e X N p c y A o M i k v Q X V 0 b 1 J l b W 9 2 Z W R D b 2 x 1 b W 5 z M S 5 7 Q 2 9 s d W 1 u M z c s M z Z 9 J n F 1 b 3 Q 7 L C Z x d W 9 0 O 1 N l Y 3 R p b 2 4 x L 2 F u Y W x 5 c 2 l z I C g y K S 9 B d X R v U m V t b 3 Z l Z E N v b H V t b n M x L n t D b 2 x 1 b W 4 z O C w z N 3 0 m c X V v d D s s J n F 1 b 3 Q 7 U 2 V j d G l v b j E v Y W 5 h b H l z a X M g K D I p L 0 F 1 d G 9 S Z W 1 v d m V k Q 2 9 s d W 1 u c z E u e 0 N v b H V t b j M 5 L D M 4 f S Z x d W 9 0 O y w m c X V v d D t T Z W N 0 a W 9 u M S 9 h b m F s e X N p c y A o M i k v Q X V 0 b 1 J l b W 9 2 Z W R D b 2 x 1 b W 5 z M S 5 7 Q 2 9 s d W 1 u N D A s M z l 9 J n F 1 b 3 Q 7 L C Z x d W 9 0 O 1 N l Y 3 R p b 2 4 x L 2 F u Y W x 5 c 2 l z I C g y K S 9 B d X R v U m V t b 3 Z l Z E N v b H V t b n M x L n t D b 2 x 1 b W 4 0 M S w 0 M H 0 m c X V v d D s s J n F 1 b 3 Q 7 U 2 V j d G l v b j E v Y W 5 h b H l z a X M g K D I p L 0 F 1 d G 9 S Z W 1 v d m V k Q 2 9 s d W 1 u c z E u e 0 N v b H V t b j Q y L D Q x f S Z x d W 9 0 O y w m c X V v d D t T Z W N 0 a W 9 u M S 9 h b m F s e X N p c y A o M i k v Q X V 0 b 1 J l b W 9 2 Z W R D b 2 x 1 b W 5 z M S 5 7 Q 2 9 s d W 1 u N D M s N D J 9 J n F 1 b 3 Q 7 L C Z x d W 9 0 O 1 N l Y 3 R p b 2 4 x L 2 F u Y W x 5 c 2 l z I C g y K S 9 B d X R v U m V t b 3 Z l Z E N v b H V t b n M x L n t D b 2 x 1 b W 4 0 N C w 0 M 3 0 m c X V v d D s s J n F 1 b 3 Q 7 U 2 V j d G l v b j E v Y W 5 h b H l z a X M g K D I p L 0 F 1 d G 9 S Z W 1 v d m V k Q 2 9 s d W 1 u c z E u e 0 N v b H V t b j Q 1 L D Q 0 f S Z x d W 9 0 O y w m c X V v d D t T Z W N 0 a W 9 u M S 9 h b m F s e X N p c y A o M i k v Q X V 0 b 1 J l b W 9 2 Z W R D b 2 x 1 b W 5 z M S 5 7 Q 2 9 s d W 1 u N D Y s N D V 9 J n F 1 b 3 Q 7 L C Z x d W 9 0 O 1 N l Y 3 R p b 2 4 x L 2 F u Y W x 5 c 2 l z I C g y K S 9 B d X R v U m V t b 3 Z l Z E N v b H V t b n M x L n t D b 2 x 1 b W 4 0 N y w 0 N n 0 m c X V v d D s s J n F 1 b 3 Q 7 U 2 V j d G l v b j E v Y W 5 h b H l z a X M g K D I p L 0 F 1 d G 9 S Z W 1 v d m V k Q 2 9 s d W 1 u c z E u e 0 N v b H V t b j Q 4 L D Q 3 f S Z x d W 9 0 O y w m c X V v d D t T Z W N 0 a W 9 u M S 9 h b m F s e X N p c y A o M i k v Q X V 0 b 1 J l b W 9 2 Z W R D b 2 x 1 b W 5 z M S 5 7 Q 2 9 s d W 1 u N D k s N D h 9 J n F 1 b 3 Q 7 L C Z x d W 9 0 O 1 N l Y 3 R p b 2 4 x L 2 F u Y W x 5 c 2 l z I C g y K S 9 B d X R v U m V t b 3 Z l Z E N v b H V t b n M x L n t D b 2 x 1 b W 4 1 M C w 0 O X 0 m c X V v d D s s J n F 1 b 3 Q 7 U 2 V j d G l v b j E v Y W 5 h b H l z a X M g K D I p L 0 F 1 d G 9 S Z W 1 v d m V k Q 2 9 s d W 1 u c z E u e 0 N v b H V t b j U x L D U w f S Z x d W 9 0 O y w m c X V v d D t T Z W N 0 a W 9 u M S 9 h b m F s e X N p c y A o M i k v Q X V 0 b 1 J l b W 9 2 Z W R D b 2 x 1 b W 5 z M S 5 7 Q 2 9 s d W 1 u N T I s N T F 9 J n F 1 b 3 Q 7 L C Z x d W 9 0 O 1 N l Y 3 R p b 2 4 x L 2 F u Y W x 5 c 2 l z I C g y K S 9 B d X R v U m V t b 3 Z l Z E N v b H V t b n M x L n t D b 2 x 1 b W 4 1 M y w 1 M n 0 m c X V v d D s s J n F 1 b 3 Q 7 U 2 V j d G l v b j E v Y W 5 h b H l z a X M g K D I p L 0 F 1 d G 9 S Z W 1 v d m V k Q 2 9 s d W 1 u c z E u e 0 N v b H V t b j U 0 L D U z f S Z x d W 9 0 O y w m c X V v d D t T Z W N 0 a W 9 u M S 9 h b m F s e X N p c y A o M i k v Q X V 0 b 1 J l b W 9 2 Z W R D b 2 x 1 b W 5 z M S 5 7 Q 2 9 s d W 1 u N T U s N T R 9 J n F 1 b 3 Q 7 L C Z x d W 9 0 O 1 N l Y 3 R p b 2 4 x L 2 F u Y W x 5 c 2 l z I C g y K S 9 B d X R v U m V t b 3 Z l Z E N v b H V t b n M x L n t D b 2 x 1 b W 4 1 N i w 1 N X 0 m c X V v d D s s J n F 1 b 3 Q 7 U 2 V j d G l v b j E v Y W 5 h b H l z a X M g K D I p L 0 F 1 d G 9 S Z W 1 v d m V k Q 2 9 s d W 1 u c z E u e 0 N v b H V t b j U 3 L D U 2 f S Z x d W 9 0 O y w m c X V v d D t T Z W N 0 a W 9 u M S 9 h b m F s e X N p c y A o M i k v Q X V 0 b 1 J l b W 9 2 Z W R D b 2 x 1 b W 5 z M S 5 7 Q 2 9 s d W 1 u N T g s N T d 9 J n F 1 b 3 Q 7 L C Z x d W 9 0 O 1 N l Y 3 R p b 2 4 x L 2 F u Y W x 5 c 2 l z I C g y K S 9 B d X R v U m V t b 3 Z l Z E N v b H V t b n M x L n t D b 2 x 1 b W 4 1 O S w 1 O H 0 m c X V v d D s s J n F 1 b 3 Q 7 U 2 V j d G l v b j E v Y W 5 h b H l z a X M g K D I p L 0 F 1 d G 9 S Z W 1 v d m V k Q 2 9 s d W 1 u c z E u e 0 N v b H V t b j Y w L D U 5 f S Z x d W 9 0 O y w m c X V v d D t T Z W N 0 a W 9 u M S 9 h b m F s e X N p c y A o M i k v Q X V 0 b 1 J l b W 9 2 Z W R D b 2 x 1 b W 5 z M S 5 7 Q 2 9 s d W 1 u N j E s N j B 9 J n F 1 b 3 Q 7 L C Z x d W 9 0 O 1 N l Y 3 R p b 2 4 x L 2 F u Y W x 5 c 2 l z I C g y K S 9 B d X R v U m V t b 3 Z l Z E N v b H V t b n M x L n t D b 2 x 1 b W 4 2 M i w 2 M X 0 m c X V v d D s s J n F 1 b 3 Q 7 U 2 V j d G l v b j E v Y W 5 h b H l z a X M g K D I p L 0 F 1 d G 9 S Z W 1 v d m V k Q 2 9 s d W 1 u c z E u e 0 N v b H V t b j Y z L D Y y f S Z x d W 9 0 O y w m c X V v d D t T Z W N 0 a W 9 u M S 9 h b m F s e X N p c y A o M i k v Q X V 0 b 1 J l b W 9 2 Z W R D b 2 x 1 b W 5 z M S 5 7 Q 2 9 s d W 1 u N j Q s N j N 9 J n F 1 b 3 Q 7 L C Z x d W 9 0 O 1 N l Y 3 R p b 2 4 x L 2 F u Y W x 5 c 2 l z I C g y K S 9 B d X R v U m V t b 3 Z l Z E N v b H V t b n M x L n t D b 2 x 1 b W 4 2 N S w 2 N H 0 m c X V v d D s s J n F 1 b 3 Q 7 U 2 V j d G l v b j E v Y W 5 h b H l z a X M g K D I p L 0 F 1 d G 9 S Z W 1 v d m V k Q 2 9 s d W 1 u c z E u e 0 N v b H V t b j Y 2 L D Y 1 f S Z x d W 9 0 O y w m c X V v d D t T Z W N 0 a W 9 u M S 9 h b m F s e X N p c y A o M i k v Q X V 0 b 1 J l b W 9 2 Z W R D b 2 x 1 b W 5 z M S 5 7 Q 2 9 s d W 1 u N j c s N j Z 9 J n F 1 b 3 Q 7 L C Z x d W 9 0 O 1 N l Y 3 R p b 2 4 x L 2 F u Y W x 5 c 2 l z I C g y K S 9 B d X R v U m V t b 3 Z l Z E N v b H V t b n M x L n t D b 2 x 1 b W 4 2 O C w 2 N 3 0 m c X V v d D s s J n F 1 b 3 Q 7 U 2 V j d G l v b j E v Y W 5 h b H l z a X M g K D I p L 0 F 1 d G 9 S Z W 1 v d m V k Q 2 9 s d W 1 u c z E u e 0 N v b H V t b j Y 5 L D Y 4 f S Z x d W 9 0 O y w m c X V v d D t T Z W N 0 a W 9 u M S 9 h b m F s e X N p c y A o M i k v Q X V 0 b 1 J l b W 9 2 Z W R D b 2 x 1 b W 5 z M S 5 7 Q 2 9 s d W 1 u N z A s N j l 9 J n F 1 b 3 Q 7 L C Z x d W 9 0 O 1 N l Y 3 R p b 2 4 x L 2 F u Y W x 5 c 2 l z I C g y K S 9 B d X R v U m V t b 3 Z l Z E N v b H V t b n M x L n t D b 2 x 1 b W 4 3 M S w 3 M H 0 m c X V v d D s s J n F 1 b 3 Q 7 U 2 V j d G l v b j E v Y W 5 h b H l z a X M g K D I p L 0 F 1 d G 9 S Z W 1 v d m V k Q 2 9 s d W 1 u c z E u e 0 N v b H V t b j c y L D c x f S Z x d W 9 0 O y w m c X V v d D t T Z W N 0 a W 9 u M S 9 h b m F s e X N p c y A o M i k v Q X V 0 b 1 J l b W 9 2 Z W R D b 2 x 1 b W 5 z M S 5 7 Q 2 9 s d W 1 u N z M s N z J 9 J n F 1 b 3 Q 7 L C Z x d W 9 0 O 1 N l Y 3 R p b 2 4 x L 2 F u Y W x 5 c 2 l z I C g y K S 9 B d X R v U m V t b 3 Z l Z E N v b H V t b n M x L n t D b 2 x 1 b W 4 3 N C w 3 M 3 0 m c X V v d D s s J n F 1 b 3 Q 7 U 2 V j d G l v b j E v Y W 5 h b H l z a X M g K D I p L 0 F 1 d G 9 S Z W 1 v d m V k Q 2 9 s d W 1 u c z E u e 0 N v b H V t b j c 1 L D c 0 f S Z x d W 9 0 O y w m c X V v d D t T Z W N 0 a W 9 u M S 9 h b m F s e X N p c y A o M i k v Q X V 0 b 1 J l b W 9 2 Z W R D b 2 x 1 b W 5 z M S 5 7 Q 2 9 s d W 1 u N z Y s N z V 9 J n F 1 b 3 Q 7 L C Z x d W 9 0 O 1 N l Y 3 R p b 2 4 x L 2 F u Y W x 5 c 2 l z I C g y K S 9 B d X R v U m V t b 3 Z l Z E N v b H V t b n M x L n t D b 2 x 1 b W 4 3 N y w 3 N n 0 m c X V v d D s s J n F 1 b 3 Q 7 U 2 V j d G l v b j E v Y W 5 h b H l z a X M g K D I p L 0 F 1 d G 9 S Z W 1 v d m V k Q 2 9 s d W 1 u c z E u e 0 N v b H V t b j c 4 L D c 3 f S Z x d W 9 0 O y w m c X V v d D t T Z W N 0 a W 9 u M S 9 h b m F s e X N p c y A o M i k v Q X V 0 b 1 J l b W 9 2 Z W R D b 2 x 1 b W 5 z M S 5 7 Q 2 9 s d W 1 u N z k s N z h 9 J n F 1 b 3 Q 7 L C Z x d W 9 0 O 1 N l Y 3 R p b 2 4 x L 2 F u Y W x 5 c 2 l z I C g y K S 9 B d X R v U m V t b 3 Z l Z E N v b H V t b n M x L n t D b 2 x 1 b W 4 4 M C w 3 O X 0 m c X V v d D s s J n F 1 b 3 Q 7 U 2 V j d G l v b j E v Y W 5 h b H l z a X M g K D I p L 0 F 1 d G 9 S Z W 1 v d m V k Q 2 9 s d W 1 u c z E u e 0 N v b H V t b j g x L D g w f S Z x d W 9 0 O y w m c X V v d D t T Z W N 0 a W 9 u M S 9 h b m F s e X N p c y A o M i k v Q X V 0 b 1 J l b W 9 2 Z W R D b 2 x 1 b W 5 z M S 5 7 Q 2 9 s d W 1 u O D I s O D F 9 J n F 1 b 3 Q 7 L C Z x d W 9 0 O 1 N l Y 3 R p b 2 4 x L 2 F u Y W x 5 c 2 l z I C g y K S 9 B d X R v U m V t b 3 Z l Z E N v b H V t b n M x L n t D b 2 x 1 b W 4 4 M y w 4 M n 0 m c X V v d D s s J n F 1 b 3 Q 7 U 2 V j d G l v b j E v Y W 5 h b H l z a X M g K D I p L 0 F 1 d G 9 S Z W 1 v d m V k Q 2 9 s d W 1 u c z E u e 0 N v b H V t b j g 0 L D g z f S Z x d W 9 0 O y w m c X V v d D t T Z W N 0 a W 9 u M S 9 h b m F s e X N p c y A o M i k v Q X V 0 b 1 J l b W 9 2 Z W R D b 2 x 1 b W 5 z M S 5 7 Q 2 9 s d W 1 u O D U s O D R 9 J n F 1 b 3 Q 7 L C Z x d W 9 0 O 1 N l Y 3 R p b 2 4 x L 2 F u Y W x 5 c 2 l z I C g y K S 9 B d X R v U m V t b 3 Z l Z E N v b H V t b n M x L n t D b 2 x 1 b W 4 4 N i w 4 N X 0 m c X V v d D s s J n F 1 b 3 Q 7 U 2 V j d G l v b j E v Y W 5 h b H l z a X M g K D I p L 0 F 1 d G 9 S Z W 1 v d m V k Q 2 9 s d W 1 u c z E u e 0 N v b H V t b j g 3 L D g 2 f S Z x d W 9 0 O y w m c X V v d D t T Z W N 0 a W 9 u M S 9 h b m F s e X N p c y A o M i k v Q X V 0 b 1 J l b W 9 2 Z W R D b 2 x 1 b W 5 z M S 5 7 Q 2 9 s d W 1 u O D g s O D d 9 J n F 1 b 3 Q 7 L C Z x d W 9 0 O 1 N l Y 3 R p b 2 4 x L 2 F u Y W x 5 c 2 l z I C g y K S 9 B d X R v U m V t b 3 Z l Z E N v b H V t b n M x L n t D b 2 x 1 b W 4 4 O S w 4 O H 0 m c X V v d D s s J n F 1 b 3 Q 7 U 2 V j d G l v b j E v Y W 5 h b H l z a X M g K D I p L 0 F 1 d G 9 S Z W 1 v d m V k Q 2 9 s d W 1 u c z E u e 0 N v b H V t b j k w L D g 5 f S Z x d W 9 0 O y w m c X V v d D t T Z W N 0 a W 9 u M S 9 h b m F s e X N p c y A o M i k v Q X V 0 b 1 J l b W 9 2 Z W R D b 2 x 1 b W 5 z M S 5 7 Q 2 9 s d W 1 u O T E s O T B 9 J n F 1 b 3 Q 7 L C Z x d W 9 0 O 1 N l Y 3 R p b 2 4 x L 2 F u Y W x 5 c 2 l z I C g y K S 9 B d X R v U m V t b 3 Z l Z E N v b H V t b n M x L n t D b 2 x 1 b W 4 5 M i w 5 M X 0 m c X V v d D s s J n F 1 b 3 Q 7 U 2 V j d G l v b j E v Y W 5 h b H l z a X M g K D I p L 0 F 1 d G 9 S Z W 1 v d m V k Q 2 9 s d W 1 u c z E u e 0 N v b H V t b j k z L D k y f S Z x d W 9 0 O y w m c X V v d D t T Z W N 0 a W 9 u M S 9 h b m F s e X N p c y A o M i k v Q X V 0 b 1 J l b W 9 2 Z W R D b 2 x 1 b W 5 z M S 5 7 Q 2 9 s d W 1 u O T Q s O T N 9 J n F 1 b 3 Q 7 L C Z x d W 9 0 O 1 N l Y 3 R p b 2 4 x L 2 F u Y W x 5 c 2 l z I C g y K S 9 B d X R v U m V t b 3 Z l Z E N v b H V t b n M x L n t D b 2 x 1 b W 4 5 N S w 5 N H 0 m c X V v d D s s J n F 1 b 3 Q 7 U 2 V j d G l v b j E v Y W 5 h b H l z a X M g K D I p L 0 F 1 d G 9 S Z W 1 v d m V k Q 2 9 s d W 1 u c z E u e 0 N v b H V t b j k 2 L D k 1 f S Z x d W 9 0 O y w m c X V v d D t T Z W N 0 a W 9 u M S 9 h b m F s e X N p c y A o M i k v Q X V 0 b 1 J l b W 9 2 Z W R D b 2 x 1 b W 5 z M S 5 7 Q 2 9 s d W 1 u O T c s O T Z 9 J n F 1 b 3 Q 7 L C Z x d W 9 0 O 1 N l Y 3 R p b 2 4 x L 2 F u Y W x 5 c 2 l z I C g y K S 9 B d X R v U m V t b 3 Z l Z E N v b H V t b n M x L n t D b 2 x 1 b W 4 5 O C w 5 N 3 0 m c X V v d D s s J n F 1 b 3 Q 7 U 2 V j d G l v b j E v Y W 5 h b H l z a X M g K D I p L 0 F 1 d G 9 S Z W 1 v d m V k Q 2 9 s d W 1 u c z E u e 0 N v b H V t b j k 5 L D k 4 f S Z x d W 9 0 O y w m c X V v d D t T Z W N 0 a W 9 u M S 9 h b m F s e X N p c y A o M i k v Q X V 0 b 1 J l b W 9 2 Z W R D b 2 x 1 b W 5 z M S 5 7 Q 2 9 s d W 1 u M T A w L D k 5 f S Z x d W 9 0 O y w m c X V v d D t T Z W N 0 a W 9 u M S 9 h b m F s e X N p c y A o M i k v Q X V 0 b 1 J l b W 9 2 Z W R D b 2 x 1 b W 5 z M S 5 7 Q 2 9 s d W 1 u M T A x L D E w M H 0 m c X V v d D s s J n F 1 b 3 Q 7 U 2 V j d G l v b j E v Y W 5 h b H l z a X M g K D I p L 0 F 1 d G 9 S Z W 1 v d m V k Q 2 9 s d W 1 u c z E u e 0 N v b H V t b j E w M i w x M D F 9 J n F 1 b 3 Q 7 L C Z x d W 9 0 O 1 N l Y 3 R p b 2 4 x L 2 F u Y W x 5 c 2 l z I C g y K S 9 B d X R v U m V t b 3 Z l Z E N v b H V t b n M x L n t D b 2 x 1 b W 4 x M D M s M T A y f S Z x d W 9 0 O y w m c X V v d D t T Z W N 0 a W 9 u M S 9 h b m F s e X N p c y A o M i k v Q X V 0 b 1 J l b W 9 2 Z W R D b 2 x 1 b W 5 z M S 5 7 Q 2 9 s d W 1 u M T A 0 L D E w M 3 0 m c X V v d D s s J n F 1 b 3 Q 7 U 2 V j d G l v b j E v Y W 5 h b H l z a X M g K D I p L 0 F 1 d G 9 S Z W 1 v d m V k Q 2 9 s d W 1 u c z E u e 0 N v b H V t b j E w N S w x M D R 9 J n F 1 b 3 Q 7 L C Z x d W 9 0 O 1 N l Y 3 R p b 2 4 x L 2 F u Y W x 5 c 2 l z I C g y K S 9 B d X R v U m V t b 3 Z l Z E N v b H V t b n M x L n t D b 2 x 1 b W 4 x M D Y s M T A 1 f S Z x d W 9 0 O y w m c X V v d D t T Z W N 0 a W 9 u M S 9 h b m F s e X N p c y A o M i k v Q X V 0 b 1 J l b W 9 2 Z W R D b 2 x 1 b W 5 z M S 5 7 Q 2 9 s d W 1 u M T A 3 L D E w N n 0 m c X V v d D s s J n F 1 b 3 Q 7 U 2 V j d G l v b j E v Y W 5 h b H l z a X M g K D I p L 0 F 1 d G 9 S Z W 1 v d m V k Q 2 9 s d W 1 u c z E u e 0 N v b H V t b j E w O C w x M D d 9 J n F 1 b 3 Q 7 L C Z x d W 9 0 O 1 N l Y 3 R p b 2 4 x L 2 F u Y W x 5 c 2 l z I C g y K S 9 B d X R v U m V t b 3 Z l Z E N v b H V t b n M x L n t D b 2 x 1 b W 4 x M D k s M T A 4 f S Z x d W 9 0 O y w m c X V v d D t T Z W N 0 a W 9 u M S 9 h b m F s e X N p c y A o M i k v Q X V 0 b 1 J l b W 9 2 Z W R D b 2 x 1 b W 5 z M S 5 7 Q 2 9 s d W 1 u M T E w L D E w O X 0 m c X V v d D s s J n F 1 b 3 Q 7 U 2 V j d G l v b j E v Y W 5 h b H l z a X M g K D I p L 0 F 1 d G 9 S Z W 1 v d m V k Q 2 9 s d W 1 u c z E u e 0 N v b H V t b j E x M S w x M T B 9 J n F 1 b 3 Q 7 L C Z x d W 9 0 O 1 N l Y 3 R p b 2 4 x L 2 F u Y W x 5 c 2 l z I C g y K S 9 B d X R v U m V t b 3 Z l Z E N v b H V t b n M x L n t D b 2 x 1 b W 4 x M T I s M T E x f S Z x d W 9 0 O y w m c X V v d D t T Z W N 0 a W 9 u M S 9 h b m F s e X N p c y A o M i k v Q X V 0 b 1 J l b W 9 2 Z W R D b 2 x 1 b W 5 z M S 5 7 Q 2 9 s d W 1 u M T E z L D E x M n 0 m c X V v d D s s J n F 1 b 3 Q 7 U 2 V j d G l v b j E v Y W 5 h b H l z a X M g K D I p L 0 F 1 d G 9 S Z W 1 v d m V k Q 2 9 s d W 1 u c z E u e 0 N v b H V t b j E x N C w x M T N 9 J n F 1 b 3 Q 7 L C Z x d W 9 0 O 1 N l Y 3 R p b 2 4 x L 2 F u Y W x 5 c 2 l z I C g y K S 9 B d X R v U m V t b 3 Z l Z E N v b H V t b n M x L n t D b 2 x 1 b W 4 x M T U s M T E 0 f S Z x d W 9 0 O y w m c X V v d D t T Z W N 0 a W 9 u M S 9 h b m F s e X N p c y A o M i k v Q X V 0 b 1 J l b W 9 2 Z W R D b 2 x 1 b W 5 z M S 5 7 Q 2 9 s d W 1 u M T E 2 L D E x N X 0 m c X V v d D s s J n F 1 b 3 Q 7 U 2 V j d G l v b j E v Y W 5 h b H l z a X M g K D I p L 0 F 1 d G 9 S Z W 1 v d m V k Q 2 9 s d W 1 u c z E u e 0 N v b H V t b j E x N y w x M T Z 9 J n F 1 b 3 Q 7 L C Z x d W 9 0 O 1 N l Y 3 R p b 2 4 x L 2 F u Y W x 5 c 2 l z I C g y K S 9 B d X R v U m V t b 3 Z l Z E N v b H V t b n M x L n t D b 2 x 1 b W 4 x M T g s M T E 3 f S Z x d W 9 0 O y w m c X V v d D t T Z W N 0 a W 9 u M S 9 h b m F s e X N p c y A o M i k v Q X V 0 b 1 J l b W 9 2 Z W R D b 2 x 1 b W 5 z M S 5 7 Q 2 9 s d W 1 u M T E 5 L D E x O H 0 m c X V v d D s s J n F 1 b 3 Q 7 U 2 V j d G l v b j E v Y W 5 h b H l z a X M g K D I p L 0 F 1 d G 9 S Z W 1 v d m V k Q 2 9 s d W 1 u c z E u e 0 N v b H V t b j E y M C w x M T l 9 J n F 1 b 3 Q 7 L C Z x d W 9 0 O 1 N l Y 3 R p b 2 4 x L 2 F u Y W x 5 c 2 l z I C g y K S 9 B d X R v U m V t b 3 Z l Z E N v b H V t b n M x L n t D b 2 x 1 b W 4 x M j E s M T I w f S Z x d W 9 0 O y w m c X V v d D t T Z W N 0 a W 9 u M S 9 h b m F s e X N p c y A o M i k v Q X V 0 b 1 J l b W 9 2 Z W R D b 2 x 1 b W 5 z M S 5 7 Q 2 9 s d W 1 u M T I y L D E y M X 0 m c X V v d D s s J n F 1 b 3 Q 7 U 2 V j d G l v b j E v Y W 5 h b H l z a X M g K D I p L 0 F 1 d G 9 S Z W 1 v d m V k Q 2 9 s d W 1 u c z E u e 0 N v b H V t b j E y M y w x M j J 9 J n F 1 b 3 Q 7 L C Z x d W 9 0 O 1 N l Y 3 R p b 2 4 x L 2 F u Y W x 5 c 2 l z I C g y K S 9 B d X R v U m V t b 3 Z l Z E N v b H V t b n M x L n t D b 2 x 1 b W 4 x M j Q s M T I z f S Z x d W 9 0 O y w m c X V v d D t T Z W N 0 a W 9 u M S 9 h b m F s e X N p c y A o M i k v Q X V 0 b 1 J l b W 9 2 Z W R D b 2 x 1 b W 5 z M S 5 7 Q 2 9 s d W 1 u M T I 1 L D E y N H 0 m c X V v d D s s J n F 1 b 3 Q 7 U 2 V j d G l v b j E v Y W 5 h b H l z a X M g K D I p L 0 F 1 d G 9 S Z W 1 v d m V k Q 2 9 s d W 1 u c z E u e 0 N v b H V t b j E y N i w x M j V 9 J n F 1 b 3 Q 7 L C Z x d W 9 0 O 1 N l Y 3 R p b 2 4 x L 2 F u Y W x 5 c 2 l z I C g y K S 9 B d X R v U m V t b 3 Z l Z E N v b H V t b n M x L n t D b 2 x 1 b W 4 x M j c s M T I 2 f S Z x d W 9 0 O y w m c X V v d D t T Z W N 0 a W 9 u M S 9 h b m F s e X N p c y A o M i k v Q X V 0 b 1 J l b W 9 2 Z W R D b 2 x 1 b W 5 z M S 5 7 Q 2 9 s d W 1 u M T I 4 L D E y N 3 0 m c X V v d D s s J n F 1 b 3 Q 7 U 2 V j d G l v b j E v Y W 5 h b H l z a X M g K D I p L 0 F 1 d G 9 S Z W 1 v d m V k Q 2 9 s d W 1 u c z E u e 0 N v b H V t b j E y O S w x M j h 9 J n F 1 b 3 Q 7 L C Z x d W 9 0 O 1 N l Y 3 R p b 2 4 x L 2 F u Y W x 5 c 2 l z I C g y K S 9 B d X R v U m V t b 3 Z l Z E N v b H V t b n M x L n t D b 2 x 1 b W 4 x M z A s M T I 5 f S Z x d W 9 0 O y w m c X V v d D t T Z W N 0 a W 9 u M S 9 h b m F s e X N p c y A o M i k v Q X V 0 b 1 J l b W 9 2 Z W R D b 2 x 1 b W 5 z M S 5 7 Q 2 9 s d W 1 u M T M x L D E z M H 0 m c X V v d D s s J n F 1 b 3 Q 7 U 2 V j d G l v b j E v Y W 5 h b H l z a X M g K D I p L 0 F 1 d G 9 S Z W 1 v d m V k Q 2 9 s d W 1 u c z E u e 0 N v b H V t b j E z M i w x M z F 9 J n F 1 b 3 Q 7 L C Z x d W 9 0 O 1 N l Y 3 R p b 2 4 x L 2 F u Y W x 5 c 2 l z I C g y K S 9 B d X R v U m V t b 3 Z l Z E N v b H V t b n M x L n t D b 2 x 1 b W 4 x M z M s M T M y f S Z x d W 9 0 O y w m c X V v d D t T Z W N 0 a W 9 u M S 9 h b m F s e X N p c y A o M i k v Q X V 0 b 1 J l b W 9 2 Z W R D b 2 x 1 b W 5 z M S 5 7 Q 2 9 s d W 1 u M T M 0 L D E z M 3 0 m c X V v d D s s J n F 1 b 3 Q 7 U 2 V j d G l v b j E v Y W 5 h b H l z a X M g K D I p L 0 F 1 d G 9 S Z W 1 v d m V k Q 2 9 s d W 1 u c z E u e 0 N v b H V t b j E z N S w x M z R 9 J n F 1 b 3 Q 7 L C Z x d W 9 0 O 1 N l Y 3 R p b 2 4 x L 2 F u Y W x 5 c 2 l z I C g y K S 9 B d X R v U m V t b 3 Z l Z E N v b H V t b n M x L n t D b 2 x 1 b W 4 x M z Y s M T M 1 f S Z x d W 9 0 O y w m c X V v d D t T Z W N 0 a W 9 u M S 9 h b m F s e X N p c y A o M i k v Q X V 0 b 1 J l b W 9 2 Z W R D b 2 x 1 b W 5 z M S 5 7 Q 2 9 s d W 1 u M T M 3 L D E z N n 0 m c X V v d D s s J n F 1 b 3 Q 7 U 2 V j d G l v b j E v Y W 5 h b H l z a X M g K D I p L 0 F 1 d G 9 S Z W 1 v d m V k Q 2 9 s d W 1 u c z E u e 0 N v b H V t b j E z O C w x M z d 9 J n F 1 b 3 Q 7 L C Z x d W 9 0 O 1 N l Y 3 R p b 2 4 x L 2 F u Y W x 5 c 2 l z I C g y K S 9 B d X R v U m V t b 3 Z l Z E N v b H V t b n M x L n t D b 2 x 1 b W 4 x M z k s M T M 4 f S Z x d W 9 0 O y w m c X V v d D t T Z W N 0 a W 9 u M S 9 h b m F s e X N p c y A o M i k v Q X V 0 b 1 J l b W 9 2 Z W R D b 2 x 1 b W 5 z M S 5 7 Q 2 9 s d W 1 u M T Q w L D E z O X 0 m c X V v d D s s J n F 1 b 3 Q 7 U 2 V j d G l v b j E v Y W 5 h b H l z a X M g K D I p L 0 F 1 d G 9 S Z W 1 v d m V k Q 2 9 s d W 1 u c z E u e 0 N v b H V t b j E 0 M S w x N D B 9 J n F 1 b 3 Q 7 L C Z x d W 9 0 O 1 N l Y 3 R p b 2 4 x L 2 F u Y W x 5 c 2 l z I C g y K S 9 B d X R v U m V t b 3 Z l Z E N v b H V t b n M x L n t D b 2 x 1 b W 4 x N D I s M T Q x f S Z x d W 9 0 O y w m c X V v d D t T Z W N 0 a W 9 u M S 9 h b m F s e X N p c y A o M i k v Q X V 0 b 1 J l b W 9 2 Z W R D b 2 x 1 b W 5 z M S 5 7 Q 2 9 s d W 1 u M T Q z L D E 0 M n 0 m c X V v d D s s J n F 1 b 3 Q 7 U 2 V j d G l v b j E v Y W 5 h b H l z a X M g K D I p L 0 F 1 d G 9 S Z W 1 v d m V k Q 2 9 s d W 1 u c z E u e 0 N v b H V t b j E 0 N C w x N D N 9 J n F 1 b 3 Q 7 L C Z x d W 9 0 O 1 N l Y 3 R p b 2 4 x L 2 F u Y W x 5 c 2 l z I C g y K S 9 B d X R v U m V t b 3 Z l Z E N v b H V t b n M x L n t D b 2 x 1 b W 4 x N D U s M T Q 0 f S Z x d W 9 0 O y w m c X V v d D t T Z W N 0 a W 9 u M S 9 h b m F s e X N p c y A o M i k v Q X V 0 b 1 J l b W 9 2 Z W R D b 2 x 1 b W 5 z M S 5 7 Q 2 9 s d W 1 u M T Q 2 L D E 0 N X 0 m c X V v d D s s J n F 1 b 3 Q 7 U 2 V j d G l v b j E v Y W 5 h b H l z a X M g K D I p L 0 F 1 d G 9 S Z W 1 v d m V k Q 2 9 s d W 1 u c z E u e 0 N v b H V t b j E 0 N y w x N D Z 9 J n F 1 b 3 Q 7 L C Z x d W 9 0 O 1 N l Y 3 R p b 2 4 x L 2 F u Y W x 5 c 2 l z I C g y K S 9 B d X R v U m V t b 3 Z l Z E N v b H V t b n M x L n t D b 2 x 1 b W 4 x N D g s M T Q 3 f S Z x d W 9 0 O y w m c X V v d D t T Z W N 0 a W 9 u M S 9 h b m F s e X N p c y A o M i k v Q X V 0 b 1 J l b W 9 2 Z W R D b 2 x 1 b W 5 z M S 5 7 Q 2 9 s d W 1 u M T Q 5 L D E 0 O H 0 m c X V v d D s s J n F 1 b 3 Q 7 U 2 V j d G l v b j E v Y W 5 h b H l z a X M g K D I p L 0 F 1 d G 9 S Z W 1 v d m V k Q 2 9 s d W 1 u c z E u e 0 N v b H V t b j E 1 M C w x N D l 9 J n F 1 b 3 Q 7 L C Z x d W 9 0 O 1 N l Y 3 R p b 2 4 x L 2 F u Y W x 5 c 2 l z I C g y K S 9 B d X R v U m V t b 3 Z l Z E N v b H V t b n M x L n t D b 2 x 1 b W 4 x N T E s M T U w f S Z x d W 9 0 O y w m c X V v d D t T Z W N 0 a W 9 u M S 9 h b m F s e X N p c y A o M i k v Q X V 0 b 1 J l b W 9 2 Z W R D b 2 x 1 b W 5 z M S 5 7 Q 2 9 s d W 1 u M T U y L D E 1 M X 0 m c X V v d D s s J n F 1 b 3 Q 7 U 2 V j d G l v b j E v Y W 5 h b H l z a X M g K D I p L 0 F 1 d G 9 S Z W 1 v d m V k Q 2 9 s d W 1 u c z E u e 0 N v b H V t b j E 1 M y w x N T J 9 J n F 1 b 3 Q 7 L C Z x d W 9 0 O 1 N l Y 3 R p b 2 4 x L 2 F u Y W x 5 c 2 l z I C g y K S 9 B d X R v U m V t b 3 Z l Z E N v b H V t b n M x L n t D b 2 x 1 b W 4 x N T Q s M T U z f S Z x d W 9 0 O y w m c X V v d D t T Z W N 0 a W 9 u M S 9 h b m F s e X N p c y A o M i k v Q X V 0 b 1 J l b W 9 2 Z W R D b 2 x 1 b W 5 z M S 5 7 Q 2 9 s d W 1 u M T U 1 L D E 1 N H 0 m c X V v d D s s J n F 1 b 3 Q 7 U 2 V j d G l v b j E v Y W 5 h b H l z a X M g K D I p L 0 F 1 d G 9 S Z W 1 v d m V k Q 2 9 s d W 1 u c z E u e 0 N v b H V t b j E 1 N i w x N T V 9 J n F 1 b 3 Q 7 L C Z x d W 9 0 O 1 N l Y 3 R p b 2 4 x L 2 F u Y W x 5 c 2 l z I C g y K S 9 B d X R v U m V t b 3 Z l Z E N v b H V t b n M x L n t D b 2 x 1 b W 4 x N T c s M T U 2 f S Z x d W 9 0 O y w m c X V v d D t T Z W N 0 a W 9 u M S 9 h b m F s e X N p c y A o M i k v Q X V 0 b 1 J l b W 9 2 Z W R D b 2 x 1 b W 5 z M S 5 7 Q 2 9 s d W 1 u M T U 4 L D E 1 N 3 0 m c X V v d D s s J n F 1 b 3 Q 7 U 2 V j d G l v b j E v Y W 5 h b H l z a X M g K D I p L 0 F 1 d G 9 S Z W 1 v d m V k Q 2 9 s d W 1 u c z E u e 0 N v b H V t b j E 1 O S w x N T h 9 J n F 1 b 3 Q 7 L C Z x d W 9 0 O 1 N l Y 3 R p b 2 4 x L 2 F u Y W x 5 c 2 l z I C g y K S 9 B d X R v U m V t b 3 Z l Z E N v b H V t b n M x L n t D b 2 x 1 b W 4 x N j A s M T U 5 f S Z x d W 9 0 O y w m c X V v d D t T Z W N 0 a W 9 u M S 9 h b m F s e X N p c y A o M i k v Q X V 0 b 1 J l b W 9 2 Z W R D b 2 x 1 b W 5 z M S 5 7 Q 2 9 s d W 1 u M T Y x L D E 2 M H 0 m c X V v d D s s J n F 1 b 3 Q 7 U 2 V j d G l v b j E v Y W 5 h b H l z a X M g K D I p L 0 F 1 d G 9 S Z W 1 v d m V k Q 2 9 s d W 1 u c z E u e 0 N v b H V t b j E 2 M i w x N j F 9 J n F 1 b 3 Q 7 L C Z x d W 9 0 O 1 N l Y 3 R p b 2 4 x L 2 F u Y W x 5 c 2 l z I C g y K S 9 B d X R v U m V t b 3 Z l Z E N v b H V t b n M x L n t D b 2 x 1 b W 4 x N j M s M T Y y f S Z x d W 9 0 O y w m c X V v d D t T Z W N 0 a W 9 u M S 9 h b m F s e X N p c y A o M i k v Q X V 0 b 1 J l b W 9 2 Z W R D b 2 x 1 b W 5 z M S 5 7 Q 2 9 s d W 1 u M T Y 0 L D E 2 M 3 0 m c X V v d D s s J n F 1 b 3 Q 7 U 2 V j d G l v b j E v Y W 5 h b H l z a X M g K D I p L 0 F 1 d G 9 S Z W 1 v d m V k Q 2 9 s d W 1 u c z E u e 0 N v b H V t b j E 2 N S w x N j R 9 J n F 1 b 3 Q 7 L C Z x d W 9 0 O 1 N l Y 3 R p b 2 4 x L 2 F u Y W x 5 c 2 l z I C g y K S 9 B d X R v U m V t b 3 Z l Z E N v b H V t b n M x L n t D b 2 x 1 b W 4 x N j Y s M T Y 1 f S Z x d W 9 0 O y w m c X V v d D t T Z W N 0 a W 9 u M S 9 h b m F s e X N p c y A o M i k v Q X V 0 b 1 J l b W 9 2 Z W R D b 2 x 1 b W 5 z M S 5 7 Q 2 9 s d W 1 u M T Y 3 L D E 2 N n 0 m c X V v d D s s J n F 1 b 3 Q 7 U 2 V j d G l v b j E v Y W 5 h b H l z a X M g K D I p L 0 F 1 d G 9 S Z W 1 v d m V k Q 2 9 s d W 1 u c z E u e 0 N v b H V t b j E 2 O C w x N j d 9 J n F 1 b 3 Q 7 L C Z x d W 9 0 O 1 N l Y 3 R p b 2 4 x L 2 F u Y W x 5 c 2 l z I C g y K S 9 B d X R v U m V t b 3 Z l Z E N v b H V t b n M x L n t D b 2 x 1 b W 4 x N j k s M T Y 4 f S Z x d W 9 0 O y w m c X V v d D t T Z W N 0 a W 9 u M S 9 h b m F s e X N p c y A o M i k v Q X V 0 b 1 J l b W 9 2 Z W R D b 2 x 1 b W 5 z M S 5 7 Q 2 9 s d W 1 u M T c w L D E 2 O X 0 m c X V v d D s s J n F 1 b 3 Q 7 U 2 V j d G l v b j E v Y W 5 h b H l z a X M g K D I p L 0 F 1 d G 9 S Z W 1 v d m V k Q 2 9 s d W 1 u c z E u e 0 N v b H V t b j E 3 M S w x N z B 9 J n F 1 b 3 Q 7 L C Z x d W 9 0 O 1 N l Y 3 R p b 2 4 x L 2 F u Y W x 5 c 2 l z I C g y K S 9 B d X R v U m V t b 3 Z l Z E N v b H V t b n M x L n t D b 2 x 1 b W 4 x N z I s M T c x f S Z x d W 9 0 O y w m c X V v d D t T Z W N 0 a W 9 u M S 9 h b m F s e X N p c y A o M i k v Q X V 0 b 1 J l b W 9 2 Z W R D b 2 x 1 b W 5 z M S 5 7 Q 2 9 s d W 1 u M T c z L D E 3 M n 0 m c X V v d D s s J n F 1 b 3 Q 7 U 2 V j d G l v b j E v Y W 5 h b H l z a X M g K D I p L 0 F 1 d G 9 S Z W 1 v d m V k Q 2 9 s d W 1 u c z E u e 0 N v b H V t b j E 3 N C w x N z N 9 J n F 1 b 3 Q 7 L C Z x d W 9 0 O 1 N l Y 3 R p b 2 4 x L 2 F u Y W x 5 c 2 l z I C g y K S 9 B d X R v U m V t b 3 Z l Z E N v b H V t b n M x L n t D b 2 x 1 b W 4 x N z U s M T c 0 f S Z x d W 9 0 O y w m c X V v d D t T Z W N 0 a W 9 u M S 9 h b m F s e X N p c y A o M i k v Q X V 0 b 1 J l b W 9 2 Z W R D b 2 x 1 b W 5 z M S 5 7 Q 2 9 s d W 1 u M T c 2 L D E 3 N X 0 m c X V v d D s s J n F 1 b 3 Q 7 U 2 V j d G l v b j E v Y W 5 h b H l z a X M g K D I p L 0 F 1 d G 9 S Z W 1 v d m V k Q 2 9 s d W 1 u c z E u e 0 N v b H V t b j E 3 N y w x N z Z 9 J n F 1 b 3 Q 7 L C Z x d W 9 0 O 1 N l Y 3 R p b 2 4 x L 2 F u Y W x 5 c 2 l z I C g y K S 9 B d X R v U m V t b 3 Z l Z E N v b H V t b n M x L n t D b 2 x 1 b W 4 x N z g s M T c 3 f S Z x d W 9 0 O y w m c X V v d D t T Z W N 0 a W 9 u M S 9 h b m F s e X N p c y A o M i k v Q X V 0 b 1 J l b W 9 2 Z W R D b 2 x 1 b W 5 z M S 5 7 Q 2 9 s d W 1 u M T c 5 L D E 3 O H 0 m c X V v d D s s J n F 1 b 3 Q 7 U 2 V j d G l v b j E v Y W 5 h b H l z a X M g K D I p L 0 F 1 d G 9 S Z W 1 v d m V k Q 2 9 s d W 1 u c z E u e 0 N v b H V t b j E 4 M C w x N z l 9 J n F 1 b 3 Q 7 L C Z x d W 9 0 O 1 N l Y 3 R p b 2 4 x L 2 F u Y W x 5 c 2 l z I C g y K S 9 B d X R v U m V t b 3 Z l Z E N v b H V t b n M x L n t D b 2 x 1 b W 4 x O D E s M T g w f S Z x d W 9 0 O y w m c X V v d D t T Z W N 0 a W 9 u M S 9 h b m F s e X N p c y A o M i k v Q X V 0 b 1 J l b W 9 2 Z W R D b 2 x 1 b W 5 z M S 5 7 Q 2 9 s d W 1 u M T g y L D E 4 M X 0 m c X V v d D s s J n F 1 b 3 Q 7 U 2 V j d G l v b j E v Y W 5 h b H l z a X M g K D I p L 0 F 1 d G 9 S Z W 1 v d m V k Q 2 9 s d W 1 u c z E u e 0 N v b H V t b j E 4 M y w x O D J 9 J n F 1 b 3 Q 7 L C Z x d W 9 0 O 1 N l Y 3 R p b 2 4 x L 2 F u Y W x 5 c 2 l z I C g y K S 9 B d X R v U m V t b 3 Z l Z E N v b H V t b n M x L n t D b 2 x 1 b W 4 x O D Q s M T g z f S Z x d W 9 0 O y w m c X V v d D t T Z W N 0 a W 9 u M S 9 h b m F s e X N p c y A o M i k v Q X V 0 b 1 J l b W 9 2 Z W R D b 2 x 1 b W 5 z M S 5 7 Q 2 9 s d W 1 u M T g 1 L D E 4 N H 0 m c X V v d D s s J n F 1 b 3 Q 7 U 2 V j d G l v b j E v Y W 5 h b H l z a X M g K D I p L 0 F 1 d G 9 S Z W 1 v d m V k Q 2 9 s d W 1 u c z E u e 0 N v b H V t b j E 4 N i w x O D V 9 J n F 1 b 3 Q 7 L C Z x d W 9 0 O 1 N l Y 3 R p b 2 4 x L 2 F u Y W x 5 c 2 l z I C g y K S 9 B d X R v U m V t b 3 Z l Z E N v b H V t b n M x L n t D b 2 x 1 b W 4 x O D c s M T g 2 f S Z x d W 9 0 O y w m c X V v d D t T Z W N 0 a W 9 u M S 9 h b m F s e X N p c y A o M i k v Q X V 0 b 1 J l b W 9 2 Z W R D b 2 x 1 b W 5 z M S 5 7 Q 2 9 s d W 1 u M T g 4 L D E 4 N 3 0 m c X V v d D s s J n F 1 b 3 Q 7 U 2 V j d G l v b j E v Y W 5 h b H l z a X M g K D I p L 0 F 1 d G 9 S Z W 1 v d m V k Q 2 9 s d W 1 u c z E u e 0 N v b H V t b j E 4 O S w x O D h 9 J n F 1 b 3 Q 7 L C Z x d W 9 0 O 1 N l Y 3 R p b 2 4 x L 2 F u Y W x 5 c 2 l z I C g y K S 9 B d X R v U m V t b 3 Z l Z E N v b H V t b n M x L n t D b 2 x 1 b W 4 x O T A s M T g 5 f S Z x d W 9 0 O y w m c X V v d D t T Z W N 0 a W 9 u M S 9 h b m F s e X N p c y A o M i k v Q X V 0 b 1 J l b W 9 2 Z W R D b 2 x 1 b W 5 z M S 5 7 Q 2 9 s d W 1 u M T k x L D E 5 M H 0 m c X V v d D s s J n F 1 b 3 Q 7 U 2 V j d G l v b j E v Y W 5 h b H l z a X M g K D I p L 0 F 1 d G 9 S Z W 1 v d m V k Q 2 9 s d W 1 u c z E u e 0 N v b H V t b j E 5 M i w x O T F 9 J n F 1 b 3 Q 7 X S w m c X V v d D t D b 2 x 1 b W 5 D b 3 V u d C Z x d W 9 0 O z o x O T I s J n F 1 b 3 Q 7 S 2 V 5 Q 2 9 s d W 1 u T m F t Z X M m c X V v d D s 6 W 1 0 s J n F 1 b 3 Q 7 Q 2 9 s d W 1 u S W R l b n R p d G l l c y Z x d W 9 0 O z p b J n F 1 b 3 Q 7 U 2 V j d G l v b j E v Y W 5 h b H l z a X M g K D I p L 0 F 1 d G 9 S Z W 1 v d m V k Q 2 9 s d W 1 u c z E u e 0 N v b H V t b j E s M H 0 m c X V v d D s s J n F 1 b 3 Q 7 U 2 V j d G l v b j E v Y W 5 h b H l z a X M g K D I p L 0 F 1 d G 9 S Z W 1 v d m V k Q 2 9 s d W 1 u c z E u e 0 N v b H V t b j I s M X 0 m c X V v d D s s J n F 1 b 3 Q 7 U 2 V j d G l v b j E v Y W 5 h b H l z a X M g K D I p L 0 F 1 d G 9 S Z W 1 v d m V k Q 2 9 s d W 1 u c z E u e 0 N v b H V t b j M s M n 0 m c X V v d D s s J n F 1 b 3 Q 7 U 2 V j d G l v b j E v Y W 5 h b H l z a X M g K D I p L 0 F 1 d G 9 S Z W 1 v d m V k Q 2 9 s d W 1 u c z E u e 0 N v b H V t b j Q s M 3 0 m c X V v d D s s J n F 1 b 3 Q 7 U 2 V j d G l v b j E v Y W 5 h b H l z a X M g K D I p L 0 F 1 d G 9 S Z W 1 v d m V k Q 2 9 s d W 1 u c z E u e 0 N v b H V t b j U s N H 0 m c X V v d D s s J n F 1 b 3 Q 7 U 2 V j d G l v b j E v Y W 5 h b H l z a X M g K D I p L 0 F 1 d G 9 S Z W 1 v d m V k Q 2 9 s d W 1 u c z E u e 0 N v b H V t b j Y s N X 0 m c X V v d D s s J n F 1 b 3 Q 7 U 2 V j d G l v b j E v Y W 5 h b H l z a X M g K D I p L 0 F 1 d G 9 S Z W 1 v d m V k Q 2 9 s d W 1 u c z E u e 0 N v b H V t b j c s N n 0 m c X V v d D s s J n F 1 b 3 Q 7 U 2 V j d G l v b j E v Y W 5 h b H l z a X M g K D I p L 0 F 1 d G 9 S Z W 1 v d m V k Q 2 9 s d W 1 u c z E u e 0 N v b H V t b j g s N 3 0 m c X V v d D s s J n F 1 b 3 Q 7 U 2 V j d G l v b j E v Y W 5 h b H l z a X M g K D I p L 0 F 1 d G 9 S Z W 1 v d m V k Q 2 9 s d W 1 u c z E u e 0 N v b H V t b j k s O H 0 m c X V v d D s s J n F 1 b 3 Q 7 U 2 V j d G l v b j E v Y W 5 h b H l z a X M g K D I p L 0 F 1 d G 9 S Z W 1 v d m V k Q 2 9 s d W 1 u c z E u e 0 N v b H V t b j E w L D l 9 J n F 1 b 3 Q 7 L C Z x d W 9 0 O 1 N l Y 3 R p b 2 4 x L 2 F u Y W x 5 c 2 l z I C g y K S 9 B d X R v U m V t b 3 Z l Z E N v b H V t b n M x L n t D b 2 x 1 b W 4 x M S w x M H 0 m c X V v d D s s J n F 1 b 3 Q 7 U 2 V j d G l v b j E v Y W 5 h b H l z a X M g K D I p L 0 F 1 d G 9 S Z W 1 v d m V k Q 2 9 s d W 1 u c z E u e 0 N v b H V t b j E y L D E x f S Z x d W 9 0 O y w m c X V v d D t T Z W N 0 a W 9 u M S 9 h b m F s e X N p c y A o M i k v Q X V 0 b 1 J l b W 9 2 Z W R D b 2 x 1 b W 5 z M S 5 7 Q 2 9 s d W 1 u M T M s M T J 9 J n F 1 b 3 Q 7 L C Z x d W 9 0 O 1 N l Y 3 R p b 2 4 x L 2 F u Y W x 5 c 2 l z I C g y K S 9 B d X R v U m V t b 3 Z l Z E N v b H V t b n M x L n t D b 2 x 1 b W 4 x N C w x M 3 0 m c X V v d D s s J n F 1 b 3 Q 7 U 2 V j d G l v b j E v Y W 5 h b H l z a X M g K D I p L 0 F 1 d G 9 S Z W 1 v d m V k Q 2 9 s d W 1 u c z E u e 0 N v b H V t b j E 1 L D E 0 f S Z x d W 9 0 O y w m c X V v d D t T Z W N 0 a W 9 u M S 9 h b m F s e X N p c y A o M i k v Q X V 0 b 1 J l b W 9 2 Z W R D b 2 x 1 b W 5 z M S 5 7 Q 2 9 s d W 1 u M T Y s M T V 9 J n F 1 b 3 Q 7 L C Z x d W 9 0 O 1 N l Y 3 R p b 2 4 x L 2 F u Y W x 5 c 2 l z I C g y K S 9 B d X R v U m V t b 3 Z l Z E N v b H V t b n M x L n t D b 2 x 1 b W 4 x N y w x N n 0 m c X V v d D s s J n F 1 b 3 Q 7 U 2 V j d G l v b j E v Y W 5 h b H l z a X M g K D I p L 0 F 1 d G 9 S Z W 1 v d m V k Q 2 9 s d W 1 u c z E u e 0 N v b H V t b j E 4 L D E 3 f S Z x d W 9 0 O y w m c X V v d D t T Z W N 0 a W 9 u M S 9 h b m F s e X N p c y A o M i k v Q X V 0 b 1 J l b W 9 2 Z W R D b 2 x 1 b W 5 z M S 5 7 Q 2 9 s d W 1 u M T k s M T h 9 J n F 1 b 3 Q 7 L C Z x d W 9 0 O 1 N l Y 3 R p b 2 4 x L 2 F u Y W x 5 c 2 l z I C g y K S 9 B d X R v U m V t b 3 Z l Z E N v b H V t b n M x L n t D b 2 x 1 b W 4 y M C w x O X 0 m c X V v d D s s J n F 1 b 3 Q 7 U 2 V j d G l v b j E v Y W 5 h b H l z a X M g K D I p L 0 F 1 d G 9 S Z W 1 v d m V k Q 2 9 s d W 1 u c z E u e 0 N v b H V t b j I x L D I w f S Z x d W 9 0 O y w m c X V v d D t T Z W N 0 a W 9 u M S 9 h b m F s e X N p c y A o M i k v Q X V 0 b 1 J l b W 9 2 Z W R D b 2 x 1 b W 5 z M S 5 7 Q 2 9 s d W 1 u M j I s M j F 9 J n F 1 b 3 Q 7 L C Z x d W 9 0 O 1 N l Y 3 R p b 2 4 x L 2 F u Y W x 5 c 2 l z I C g y K S 9 B d X R v U m V t b 3 Z l Z E N v b H V t b n M x L n t D b 2 x 1 b W 4 y M y w y M n 0 m c X V v d D s s J n F 1 b 3 Q 7 U 2 V j d G l v b j E v Y W 5 h b H l z a X M g K D I p L 0 F 1 d G 9 S Z W 1 v d m V k Q 2 9 s d W 1 u c z E u e 0 N v b H V t b j I 0 L D I z f S Z x d W 9 0 O y w m c X V v d D t T Z W N 0 a W 9 u M S 9 h b m F s e X N p c y A o M i k v Q X V 0 b 1 J l b W 9 2 Z W R D b 2 x 1 b W 5 z M S 5 7 Q 2 9 s d W 1 u M j U s M j R 9 J n F 1 b 3 Q 7 L C Z x d W 9 0 O 1 N l Y 3 R p b 2 4 x L 2 F u Y W x 5 c 2 l z I C g y K S 9 B d X R v U m V t b 3 Z l Z E N v b H V t b n M x L n t D b 2 x 1 b W 4 y N i w y N X 0 m c X V v d D s s J n F 1 b 3 Q 7 U 2 V j d G l v b j E v Y W 5 h b H l z a X M g K D I p L 0 F 1 d G 9 S Z W 1 v d m V k Q 2 9 s d W 1 u c z E u e 0 N v b H V t b j I 3 L D I 2 f S Z x d W 9 0 O y w m c X V v d D t T Z W N 0 a W 9 u M S 9 h b m F s e X N p c y A o M i k v Q X V 0 b 1 J l b W 9 2 Z W R D b 2 x 1 b W 5 z M S 5 7 Q 2 9 s d W 1 u M j g s M j d 9 J n F 1 b 3 Q 7 L C Z x d W 9 0 O 1 N l Y 3 R p b 2 4 x L 2 F u Y W x 5 c 2 l z I C g y K S 9 B d X R v U m V t b 3 Z l Z E N v b H V t b n M x L n t D b 2 x 1 b W 4 y O S w y O H 0 m c X V v d D s s J n F 1 b 3 Q 7 U 2 V j d G l v b j E v Y W 5 h b H l z a X M g K D I p L 0 F 1 d G 9 S Z W 1 v d m V k Q 2 9 s d W 1 u c z E u e 0 N v b H V t b j M w L D I 5 f S Z x d W 9 0 O y w m c X V v d D t T Z W N 0 a W 9 u M S 9 h b m F s e X N p c y A o M i k v Q X V 0 b 1 J l b W 9 2 Z W R D b 2 x 1 b W 5 z M S 5 7 Q 2 9 s d W 1 u M z E s M z B 9 J n F 1 b 3 Q 7 L C Z x d W 9 0 O 1 N l Y 3 R p b 2 4 x L 2 F u Y W x 5 c 2 l z I C g y K S 9 B d X R v U m V t b 3 Z l Z E N v b H V t b n M x L n t D b 2 x 1 b W 4 z M i w z M X 0 m c X V v d D s s J n F 1 b 3 Q 7 U 2 V j d G l v b j E v Y W 5 h b H l z a X M g K D I p L 0 F 1 d G 9 S Z W 1 v d m V k Q 2 9 s d W 1 u c z E u e 0 N v b H V t b j M z L D M y f S Z x d W 9 0 O y w m c X V v d D t T Z W N 0 a W 9 u M S 9 h b m F s e X N p c y A o M i k v Q X V 0 b 1 J l b W 9 2 Z W R D b 2 x 1 b W 5 z M S 5 7 Q 2 9 s d W 1 u M z Q s M z N 9 J n F 1 b 3 Q 7 L C Z x d W 9 0 O 1 N l Y 3 R p b 2 4 x L 2 F u Y W x 5 c 2 l z I C g y K S 9 B d X R v U m V t b 3 Z l Z E N v b H V t b n M x L n t D b 2 x 1 b W 4 z N S w z N H 0 m c X V v d D s s J n F 1 b 3 Q 7 U 2 V j d G l v b j E v Y W 5 h b H l z a X M g K D I p L 0 F 1 d G 9 S Z W 1 v d m V k Q 2 9 s d W 1 u c z E u e 0 N v b H V t b j M 2 L D M 1 f S Z x d W 9 0 O y w m c X V v d D t T Z W N 0 a W 9 u M S 9 h b m F s e X N p c y A o M i k v Q X V 0 b 1 J l b W 9 2 Z W R D b 2 x 1 b W 5 z M S 5 7 Q 2 9 s d W 1 u M z c s M z Z 9 J n F 1 b 3 Q 7 L C Z x d W 9 0 O 1 N l Y 3 R p b 2 4 x L 2 F u Y W x 5 c 2 l z I C g y K S 9 B d X R v U m V t b 3 Z l Z E N v b H V t b n M x L n t D b 2 x 1 b W 4 z O C w z N 3 0 m c X V v d D s s J n F 1 b 3 Q 7 U 2 V j d G l v b j E v Y W 5 h b H l z a X M g K D I p L 0 F 1 d G 9 S Z W 1 v d m V k Q 2 9 s d W 1 u c z E u e 0 N v b H V t b j M 5 L D M 4 f S Z x d W 9 0 O y w m c X V v d D t T Z W N 0 a W 9 u M S 9 h b m F s e X N p c y A o M i k v Q X V 0 b 1 J l b W 9 2 Z W R D b 2 x 1 b W 5 z M S 5 7 Q 2 9 s d W 1 u N D A s M z l 9 J n F 1 b 3 Q 7 L C Z x d W 9 0 O 1 N l Y 3 R p b 2 4 x L 2 F u Y W x 5 c 2 l z I C g y K S 9 B d X R v U m V t b 3 Z l Z E N v b H V t b n M x L n t D b 2 x 1 b W 4 0 M S w 0 M H 0 m c X V v d D s s J n F 1 b 3 Q 7 U 2 V j d G l v b j E v Y W 5 h b H l z a X M g K D I p L 0 F 1 d G 9 S Z W 1 v d m V k Q 2 9 s d W 1 u c z E u e 0 N v b H V t b j Q y L D Q x f S Z x d W 9 0 O y w m c X V v d D t T Z W N 0 a W 9 u M S 9 h b m F s e X N p c y A o M i k v Q X V 0 b 1 J l b W 9 2 Z W R D b 2 x 1 b W 5 z M S 5 7 Q 2 9 s d W 1 u N D M s N D J 9 J n F 1 b 3 Q 7 L C Z x d W 9 0 O 1 N l Y 3 R p b 2 4 x L 2 F u Y W x 5 c 2 l z I C g y K S 9 B d X R v U m V t b 3 Z l Z E N v b H V t b n M x L n t D b 2 x 1 b W 4 0 N C w 0 M 3 0 m c X V v d D s s J n F 1 b 3 Q 7 U 2 V j d G l v b j E v Y W 5 h b H l z a X M g K D I p L 0 F 1 d G 9 S Z W 1 v d m V k Q 2 9 s d W 1 u c z E u e 0 N v b H V t b j Q 1 L D Q 0 f S Z x d W 9 0 O y w m c X V v d D t T Z W N 0 a W 9 u M S 9 h b m F s e X N p c y A o M i k v Q X V 0 b 1 J l b W 9 2 Z W R D b 2 x 1 b W 5 z M S 5 7 Q 2 9 s d W 1 u N D Y s N D V 9 J n F 1 b 3 Q 7 L C Z x d W 9 0 O 1 N l Y 3 R p b 2 4 x L 2 F u Y W x 5 c 2 l z I C g y K S 9 B d X R v U m V t b 3 Z l Z E N v b H V t b n M x L n t D b 2 x 1 b W 4 0 N y w 0 N n 0 m c X V v d D s s J n F 1 b 3 Q 7 U 2 V j d G l v b j E v Y W 5 h b H l z a X M g K D I p L 0 F 1 d G 9 S Z W 1 v d m V k Q 2 9 s d W 1 u c z E u e 0 N v b H V t b j Q 4 L D Q 3 f S Z x d W 9 0 O y w m c X V v d D t T Z W N 0 a W 9 u M S 9 h b m F s e X N p c y A o M i k v Q X V 0 b 1 J l b W 9 2 Z W R D b 2 x 1 b W 5 z M S 5 7 Q 2 9 s d W 1 u N D k s N D h 9 J n F 1 b 3 Q 7 L C Z x d W 9 0 O 1 N l Y 3 R p b 2 4 x L 2 F u Y W x 5 c 2 l z I C g y K S 9 B d X R v U m V t b 3 Z l Z E N v b H V t b n M x L n t D b 2 x 1 b W 4 1 M C w 0 O X 0 m c X V v d D s s J n F 1 b 3 Q 7 U 2 V j d G l v b j E v Y W 5 h b H l z a X M g K D I p L 0 F 1 d G 9 S Z W 1 v d m V k Q 2 9 s d W 1 u c z E u e 0 N v b H V t b j U x L D U w f S Z x d W 9 0 O y w m c X V v d D t T Z W N 0 a W 9 u M S 9 h b m F s e X N p c y A o M i k v Q X V 0 b 1 J l b W 9 2 Z W R D b 2 x 1 b W 5 z M S 5 7 Q 2 9 s d W 1 u N T I s N T F 9 J n F 1 b 3 Q 7 L C Z x d W 9 0 O 1 N l Y 3 R p b 2 4 x L 2 F u Y W x 5 c 2 l z I C g y K S 9 B d X R v U m V t b 3 Z l Z E N v b H V t b n M x L n t D b 2 x 1 b W 4 1 M y w 1 M n 0 m c X V v d D s s J n F 1 b 3 Q 7 U 2 V j d G l v b j E v Y W 5 h b H l z a X M g K D I p L 0 F 1 d G 9 S Z W 1 v d m V k Q 2 9 s d W 1 u c z E u e 0 N v b H V t b j U 0 L D U z f S Z x d W 9 0 O y w m c X V v d D t T Z W N 0 a W 9 u M S 9 h b m F s e X N p c y A o M i k v Q X V 0 b 1 J l b W 9 2 Z W R D b 2 x 1 b W 5 z M S 5 7 Q 2 9 s d W 1 u N T U s N T R 9 J n F 1 b 3 Q 7 L C Z x d W 9 0 O 1 N l Y 3 R p b 2 4 x L 2 F u Y W x 5 c 2 l z I C g y K S 9 B d X R v U m V t b 3 Z l Z E N v b H V t b n M x L n t D b 2 x 1 b W 4 1 N i w 1 N X 0 m c X V v d D s s J n F 1 b 3 Q 7 U 2 V j d G l v b j E v Y W 5 h b H l z a X M g K D I p L 0 F 1 d G 9 S Z W 1 v d m V k Q 2 9 s d W 1 u c z E u e 0 N v b H V t b j U 3 L D U 2 f S Z x d W 9 0 O y w m c X V v d D t T Z W N 0 a W 9 u M S 9 h b m F s e X N p c y A o M i k v Q X V 0 b 1 J l b W 9 2 Z W R D b 2 x 1 b W 5 z M S 5 7 Q 2 9 s d W 1 u N T g s N T d 9 J n F 1 b 3 Q 7 L C Z x d W 9 0 O 1 N l Y 3 R p b 2 4 x L 2 F u Y W x 5 c 2 l z I C g y K S 9 B d X R v U m V t b 3 Z l Z E N v b H V t b n M x L n t D b 2 x 1 b W 4 1 O S w 1 O H 0 m c X V v d D s s J n F 1 b 3 Q 7 U 2 V j d G l v b j E v Y W 5 h b H l z a X M g K D I p L 0 F 1 d G 9 S Z W 1 v d m V k Q 2 9 s d W 1 u c z E u e 0 N v b H V t b j Y w L D U 5 f S Z x d W 9 0 O y w m c X V v d D t T Z W N 0 a W 9 u M S 9 h b m F s e X N p c y A o M i k v Q X V 0 b 1 J l b W 9 2 Z W R D b 2 x 1 b W 5 z M S 5 7 Q 2 9 s d W 1 u N j E s N j B 9 J n F 1 b 3 Q 7 L C Z x d W 9 0 O 1 N l Y 3 R p b 2 4 x L 2 F u Y W x 5 c 2 l z I C g y K S 9 B d X R v U m V t b 3 Z l Z E N v b H V t b n M x L n t D b 2 x 1 b W 4 2 M i w 2 M X 0 m c X V v d D s s J n F 1 b 3 Q 7 U 2 V j d G l v b j E v Y W 5 h b H l z a X M g K D I p L 0 F 1 d G 9 S Z W 1 v d m V k Q 2 9 s d W 1 u c z E u e 0 N v b H V t b j Y z L D Y y f S Z x d W 9 0 O y w m c X V v d D t T Z W N 0 a W 9 u M S 9 h b m F s e X N p c y A o M i k v Q X V 0 b 1 J l b W 9 2 Z W R D b 2 x 1 b W 5 z M S 5 7 Q 2 9 s d W 1 u N j Q s N j N 9 J n F 1 b 3 Q 7 L C Z x d W 9 0 O 1 N l Y 3 R p b 2 4 x L 2 F u Y W x 5 c 2 l z I C g y K S 9 B d X R v U m V t b 3 Z l Z E N v b H V t b n M x L n t D b 2 x 1 b W 4 2 N S w 2 N H 0 m c X V v d D s s J n F 1 b 3 Q 7 U 2 V j d G l v b j E v Y W 5 h b H l z a X M g K D I p L 0 F 1 d G 9 S Z W 1 v d m V k Q 2 9 s d W 1 u c z E u e 0 N v b H V t b j Y 2 L D Y 1 f S Z x d W 9 0 O y w m c X V v d D t T Z W N 0 a W 9 u M S 9 h b m F s e X N p c y A o M i k v Q X V 0 b 1 J l b W 9 2 Z W R D b 2 x 1 b W 5 z M S 5 7 Q 2 9 s d W 1 u N j c s N j Z 9 J n F 1 b 3 Q 7 L C Z x d W 9 0 O 1 N l Y 3 R p b 2 4 x L 2 F u Y W x 5 c 2 l z I C g y K S 9 B d X R v U m V t b 3 Z l Z E N v b H V t b n M x L n t D b 2 x 1 b W 4 2 O C w 2 N 3 0 m c X V v d D s s J n F 1 b 3 Q 7 U 2 V j d G l v b j E v Y W 5 h b H l z a X M g K D I p L 0 F 1 d G 9 S Z W 1 v d m V k Q 2 9 s d W 1 u c z E u e 0 N v b H V t b j Y 5 L D Y 4 f S Z x d W 9 0 O y w m c X V v d D t T Z W N 0 a W 9 u M S 9 h b m F s e X N p c y A o M i k v Q X V 0 b 1 J l b W 9 2 Z W R D b 2 x 1 b W 5 z M S 5 7 Q 2 9 s d W 1 u N z A s N j l 9 J n F 1 b 3 Q 7 L C Z x d W 9 0 O 1 N l Y 3 R p b 2 4 x L 2 F u Y W x 5 c 2 l z I C g y K S 9 B d X R v U m V t b 3 Z l Z E N v b H V t b n M x L n t D b 2 x 1 b W 4 3 M S w 3 M H 0 m c X V v d D s s J n F 1 b 3 Q 7 U 2 V j d G l v b j E v Y W 5 h b H l z a X M g K D I p L 0 F 1 d G 9 S Z W 1 v d m V k Q 2 9 s d W 1 u c z E u e 0 N v b H V t b j c y L D c x f S Z x d W 9 0 O y w m c X V v d D t T Z W N 0 a W 9 u M S 9 h b m F s e X N p c y A o M i k v Q X V 0 b 1 J l b W 9 2 Z W R D b 2 x 1 b W 5 z M S 5 7 Q 2 9 s d W 1 u N z M s N z J 9 J n F 1 b 3 Q 7 L C Z x d W 9 0 O 1 N l Y 3 R p b 2 4 x L 2 F u Y W x 5 c 2 l z I C g y K S 9 B d X R v U m V t b 3 Z l Z E N v b H V t b n M x L n t D b 2 x 1 b W 4 3 N C w 3 M 3 0 m c X V v d D s s J n F 1 b 3 Q 7 U 2 V j d G l v b j E v Y W 5 h b H l z a X M g K D I p L 0 F 1 d G 9 S Z W 1 v d m V k Q 2 9 s d W 1 u c z E u e 0 N v b H V t b j c 1 L D c 0 f S Z x d W 9 0 O y w m c X V v d D t T Z W N 0 a W 9 u M S 9 h b m F s e X N p c y A o M i k v Q X V 0 b 1 J l b W 9 2 Z W R D b 2 x 1 b W 5 z M S 5 7 Q 2 9 s d W 1 u N z Y s N z V 9 J n F 1 b 3 Q 7 L C Z x d W 9 0 O 1 N l Y 3 R p b 2 4 x L 2 F u Y W x 5 c 2 l z I C g y K S 9 B d X R v U m V t b 3 Z l Z E N v b H V t b n M x L n t D b 2 x 1 b W 4 3 N y w 3 N n 0 m c X V v d D s s J n F 1 b 3 Q 7 U 2 V j d G l v b j E v Y W 5 h b H l z a X M g K D I p L 0 F 1 d G 9 S Z W 1 v d m V k Q 2 9 s d W 1 u c z E u e 0 N v b H V t b j c 4 L D c 3 f S Z x d W 9 0 O y w m c X V v d D t T Z W N 0 a W 9 u M S 9 h b m F s e X N p c y A o M i k v Q X V 0 b 1 J l b W 9 2 Z W R D b 2 x 1 b W 5 z M S 5 7 Q 2 9 s d W 1 u N z k s N z h 9 J n F 1 b 3 Q 7 L C Z x d W 9 0 O 1 N l Y 3 R p b 2 4 x L 2 F u Y W x 5 c 2 l z I C g y K S 9 B d X R v U m V t b 3 Z l Z E N v b H V t b n M x L n t D b 2 x 1 b W 4 4 M C w 3 O X 0 m c X V v d D s s J n F 1 b 3 Q 7 U 2 V j d G l v b j E v Y W 5 h b H l z a X M g K D I p L 0 F 1 d G 9 S Z W 1 v d m V k Q 2 9 s d W 1 u c z E u e 0 N v b H V t b j g x L D g w f S Z x d W 9 0 O y w m c X V v d D t T Z W N 0 a W 9 u M S 9 h b m F s e X N p c y A o M i k v Q X V 0 b 1 J l b W 9 2 Z W R D b 2 x 1 b W 5 z M S 5 7 Q 2 9 s d W 1 u O D I s O D F 9 J n F 1 b 3 Q 7 L C Z x d W 9 0 O 1 N l Y 3 R p b 2 4 x L 2 F u Y W x 5 c 2 l z I C g y K S 9 B d X R v U m V t b 3 Z l Z E N v b H V t b n M x L n t D b 2 x 1 b W 4 4 M y w 4 M n 0 m c X V v d D s s J n F 1 b 3 Q 7 U 2 V j d G l v b j E v Y W 5 h b H l z a X M g K D I p L 0 F 1 d G 9 S Z W 1 v d m V k Q 2 9 s d W 1 u c z E u e 0 N v b H V t b j g 0 L D g z f S Z x d W 9 0 O y w m c X V v d D t T Z W N 0 a W 9 u M S 9 h b m F s e X N p c y A o M i k v Q X V 0 b 1 J l b W 9 2 Z W R D b 2 x 1 b W 5 z M S 5 7 Q 2 9 s d W 1 u O D U s O D R 9 J n F 1 b 3 Q 7 L C Z x d W 9 0 O 1 N l Y 3 R p b 2 4 x L 2 F u Y W x 5 c 2 l z I C g y K S 9 B d X R v U m V t b 3 Z l Z E N v b H V t b n M x L n t D b 2 x 1 b W 4 4 N i w 4 N X 0 m c X V v d D s s J n F 1 b 3 Q 7 U 2 V j d G l v b j E v Y W 5 h b H l z a X M g K D I p L 0 F 1 d G 9 S Z W 1 v d m V k Q 2 9 s d W 1 u c z E u e 0 N v b H V t b j g 3 L D g 2 f S Z x d W 9 0 O y w m c X V v d D t T Z W N 0 a W 9 u M S 9 h b m F s e X N p c y A o M i k v Q X V 0 b 1 J l b W 9 2 Z W R D b 2 x 1 b W 5 z M S 5 7 Q 2 9 s d W 1 u O D g s O D d 9 J n F 1 b 3 Q 7 L C Z x d W 9 0 O 1 N l Y 3 R p b 2 4 x L 2 F u Y W x 5 c 2 l z I C g y K S 9 B d X R v U m V t b 3 Z l Z E N v b H V t b n M x L n t D b 2 x 1 b W 4 4 O S w 4 O H 0 m c X V v d D s s J n F 1 b 3 Q 7 U 2 V j d G l v b j E v Y W 5 h b H l z a X M g K D I p L 0 F 1 d G 9 S Z W 1 v d m V k Q 2 9 s d W 1 u c z E u e 0 N v b H V t b j k w L D g 5 f S Z x d W 9 0 O y w m c X V v d D t T Z W N 0 a W 9 u M S 9 h b m F s e X N p c y A o M i k v Q X V 0 b 1 J l b W 9 2 Z W R D b 2 x 1 b W 5 z M S 5 7 Q 2 9 s d W 1 u O T E s O T B 9 J n F 1 b 3 Q 7 L C Z x d W 9 0 O 1 N l Y 3 R p b 2 4 x L 2 F u Y W x 5 c 2 l z I C g y K S 9 B d X R v U m V t b 3 Z l Z E N v b H V t b n M x L n t D b 2 x 1 b W 4 5 M i w 5 M X 0 m c X V v d D s s J n F 1 b 3 Q 7 U 2 V j d G l v b j E v Y W 5 h b H l z a X M g K D I p L 0 F 1 d G 9 S Z W 1 v d m V k Q 2 9 s d W 1 u c z E u e 0 N v b H V t b j k z L D k y f S Z x d W 9 0 O y w m c X V v d D t T Z W N 0 a W 9 u M S 9 h b m F s e X N p c y A o M i k v Q X V 0 b 1 J l b W 9 2 Z W R D b 2 x 1 b W 5 z M S 5 7 Q 2 9 s d W 1 u O T Q s O T N 9 J n F 1 b 3 Q 7 L C Z x d W 9 0 O 1 N l Y 3 R p b 2 4 x L 2 F u Y W x 5 c 2 l z I C g y K S 9 B d X R v U m V t b 3 Z l Z E N v b H V t b n M x L n t D b 2 x 1 b W 4 5 N S w 5 N H 0 m c X V v d D s s J n F 1 b 3 Q 7 U 2 V j d G l v b j E v Y W 5 h b H l z a X M g K D I p L 0 F 1 d G 9 S Z W 1 v d m V k Q 2 9 s d W 1 u c z E u e 0 N v b H V t b j k 2 L D k 1 f S Z x d W 9 0 O y w m c X V v d D t T Z W N 0 a W 9 u M S 9 h b m F s e X N p c y A o M i k v Q X V 0 b 1 J l b W 9 2 Z W R D b 2 x 1 b W 5 z M S 5 7 Q 2 9 s d W 1 u O T c s O T Z 9 J n F 1 b 3 Q 7 L C Z x d W 9 0 O 1 N l Y 3 R p b 2 4 x L 2 F u Y W x 5 c 2 l z I C g y K S 9 B d X R v U m V t b 3 Z l Z E N v b H V t b n M x L n t D b 2 x 1 b W 4 5 O C w 5 N 3 0 m c X V v d D s s J n F 1 b 3 Q 7 U 2 V j d G l v b j E v Y W 5 h b H l z a X M g K D I p L 0 F 1 d G 9 S Z W 1 v d m V k Q 2 9 s d W 1 u c z E u e 0 N v b H V t b j k 5 L D k 4 f S Z x d W 9 0 O y w m c X V v d D t T Z W N 0 a W 9 u M S 9 h b m F s e X N p c y A o M i k v Q X V 0 b 1 J l b W 9 2 Z W R D b 2 x 1 b W 5 z M S 5 7 Q 2 9 s d W 1 u M T A w L D k 5 f S Z x d W 9 0 O y w m c X V v d D t T Z W N 0 a W 9 u M S 9 h b m F s e X N p c y A o M i k v Q X V 0 b 1 J l b W 9 2 Z W R D b 2 x 1 b W 5 z M S 5 7 Q 2 9 s d W 1 u M T A x L D E w M H 0 m c X V v d D s s J n F 1 b 3 Q 7 U 2 V j d G l v b j E v Y W 5 h b H l z a X M g K D I p L 0 F 1 d G 9 S Z W 1 v d m V k Q 2 9 s d W 1 u c z E u e 0 N v b H V t b j E w M i w x M D F 9 J n F 1 b 3 Q 7 L C Z x d W 9 0 O 1 N l Y 3 R p b 2 4 x L 2 F u Y W x 5 c 2 l z I C g y K S 9 B d X R v U m V t b 3 Z l Z E N v b H V t b n M x L n t D b 2 x 1 b W 4 x M D M s M T A y f S Z x d W 9 0 O y w m c X V v d D t T Z W N 0 a W 9 u M S 9 h b m F s e X N p c y A o M i k v Q X V 0 b 1 J l b W 9 2 Z W R D b 2 x 1 b W 5 z M S 5 7 Q 2 9 s d W 1 u M T A 0 L D E w M 3 0 m c X V v d D s s J n F 1 b 3 Q 7 U 2 V j d G l v b j E v Y W 5 h b H l z a X M g K D I p L 0 F 1 d G 9 S Z W 1 v d m V k Q 2 9 s d W 1 u c z E u e 0 N v b H V t b j E w N S w x M D R 9 J n F 1 b 3 Q 7 L C Z x d W 9 0 O 1 N l Y 3 R p b 2 4 x L 2 F u Y W x 5 c 2 l z I C g y K S 9 B d X R v U m V t b 3 Z l Z E N v b H V t b n M x L n t D b 2 x 1 b W 4 x M D Y s M T A 1 f S Z x d W 9 0 O y w m c X V v d D t T Z W N 0 a W 9 u M S 9 h b m F s e X N p c y A o M i k v Q X V 0 b 1 J l b W 9 2 Z W R D b 2 x 1 b W 5 z M S 5 7 Q 2 9 s d W 1 u M T A 3 L D E w N n 0 m c X V v d D s s J n F 1 b 3 Q 7 U 2 V j d G l v b j E v Y W 5 h b H l z a X M g K D I p L 0 F 1 d G 9 S Z W 1 v d m V k Q 2 9 s d W 1 u c z E u e 0 N v b H V t b j E w O C w x M D d 9 J n F 1 b 3 Q 7 L C Z x d W 9 0 O 1 N l Y 3 R p b 2 4 x L 2 F u Y W x 5 c 2 l z I C g y K S 9 B d X R v U m V t b 3 Z l Z E N v b H V t b n M x L n t D b 2 x 1 b W 4 x M D k s M T A 4 f S Z x d W 9 0 O y w m c X V v d D t T Z W N 0 a W 9 u M S 9 h b m F s e X N p c y A o M i k v Q X V 0 b 1 J l b W 9 2 Z W R D b 2 x 1 b W 5 z M S 5 7 Q 2 9 s d W 1 u M T E w L D E w O X 0 m c X V v d D s s J n F 1 b 3 Q 7 U 2 V j d G l v b j E v Y W 5 h b H l z a X M g K D I p L 0 F 1 d G 9 S Z W 1 v d m V k Q 2 9 s d W 1 u c z E u e 0 N v b H V t b j E x M S w x M T B 9 J n F 1 b 3 Q 7 L C Z x d W 9 0 O 1 N l Y 3 R p b 2 4 x L 2 F u Y W x 5 c 2 l z I C g y K S 9 B d X R v U m V t b 3 Z l Z E N v b H V t b n M x L n t D b 2 x 1 b W 4 x M T I s M T E x f S Z x d W 9 0 O y w m c X V v d D t T Z W N 0 a W 9 u M S 9 h b m F s e X N p c y A o M i k v Q X V 0 b 1 J l b W 9 2 Z W R D b 2 x 1 b W 5 z M S 5 7 Q 2 9 s d W 1 u M T E z L D E x M n 0 m c X V v d D s s J n F 1 b 3 Q 7 U 2 V j d G l v b j E v Y W 5 h b H l z a X M g K D I p L 0 F 1 d G 9 S Z W 1 v d m V k Q 2 9 s d W 1 u c z E u e 0 N v b H V t b j E x N C w x M T N 9 J n F 1 b 3 Q 7 L C Z x d W 9 0 O 1 N l Y 3 R p b 2 4 x L 2 F u Y W x 5 c 2 l z I C g y K S 9 B d X R v U m V t b 3 Z l Z E N v b H V t b n M x L n t D b 2 x 1 b W 4 x M T U s M T E 0 f S Z x d W 9 0 O y w m c X V v d D t T Z W N 0 a W 9 u M S 9 h b m F s e X N p c y A o M i k v Q X V 0 b 1 J l b W 9 2 Z W R D b 2 x 1 b W 5 z M S 5 7 Q 2 9 s d W 1 u M T E 2 L D E x N X 0 m c X V v d D s s J n F 1 b 3 Q 7 U 2 V j d G l v b j E v Y W 5 h b H l z a X M g K D I p L 0 F 1 d G 9 S Z W 1 v d m V k Q 2 9 s d W 1 u c z E u e 0 N v b H V t b j E x N y w x M T Z 9 J n F 1 b 3 Q 7 L C Z x d W 9 0 O 1 N l Y 3 R p b 2 4 x L 2 F u Y W x 5 c 2 l z I C g y K S 9 B d X R v U m V t b 3 Z l Z E N v b H V t b n M x L n t D b 2 x 1 b W 4 x M T g s M T E 3 f S Z x d W 9 0 O y w m c X V v d D t T Z W N 0 a W 9 u M S 9 h b m F s e X N p c y A o M i k v Q X V 0 b 1 J l b W 9 2 Z W R D b 2 x 1 b W 5 z M S 5 7 Q 2 9 s d W 1 u M T E 5 L D E x O H 0 m c X V v d D s s J n F 1 b 3 Q 7 U 2 V j d G l v b j E v Y W 5 h b H l z a X M g K D I p L 0 F 1 d G 9 S Z W 1 v d m V k Q 2 9 s d W 1 u c z E u e 0 N v b H V t b j E y M C w x M T l 9 J n F 1 b 3 Q 7 L C Z x d W 9 0 O 1 N l Y 3 R p b 2 4 x L 2 F u Y W x 5 c 2 l z I C g y K S 9 B d X R v U m V t b 3 Z l Z E N v b H V t b n M x L n t D b 2 x 1 b W 4 x M j E s M T I w f S Z x d W 9 0 O y w m c X V v d D t T Z W N 0 a W 9 u M S 9 h b m F s e X N p c y A o M i k v Q X V 0 b 1 J l b W 9 2 Z W R D b 2 x 1 b W 5 z M S 5 7 Q 2 9 s d W 1 u M T I y L D E y M X 0 m c X V v d D s s J n F 1 b 3 Q 7 U 2 V j d G l v b j E v Y W 5 h b H l z a X M g K D I p L 0 F 1 d G 9 S Z W 1 v d m V k Q 2 9 s d W 1 u c z E u e 0 N v b H V t b j E y M y w x M j J 9 J n F 1 b 3 Q 7 L C Z x d W 9 0 O 1 N l Y 3 R p b 2 4 x L 2 F u Y W x 5 c 2 l z I C g y K S 9 B d X R v U m V t b 3 Z l Z E N v b H V t b n M x L n t D b 2 x 1 b W 4 x M j Q s M T I z f S Z x d W 9 0 O y w m c X V v d D t T Z W N 0 a W 9 u M S 9 h b m F s e X N p c y A o M i k v Q X V 0 b 1 J l b W 9 2 Z W R D b 2 x 1 b W 5 z M S 5 7 Q 2 9 s d W 1 u M T I 1 L D E y N H 0 m c X V v d D s s J n F 1 b 3 Q 7 U 2 V j d G l v b j E v Y W 5 h b H l z a X M g K D I p L 0 F 1 d G 9 S Z W 1 v d m V k Q 2 9 s d W 1 u c z E u e 0 N v b H V t b j E y N i w x M j V 9 J n F 1 b 3 Q 7 L C Z x d W 9 0 O 1 N l Y 3 R p b 2 4 x L 2 F u Y W x 5 c 2 l z I C g y K S 9 B d X R v U m V t b 3 Z l Z E N v b H V t b n M x L n t D b 2 x 1 b W 4 x M j c s M T I 2 f S Z x d W 9 0 O y w m c X V v d D t T Z W N 0 a W 9 u M S 9 h b m F s e X N p c y A o M i k v Q X V 0 b 1 J l b W 9 2 Z W R D b 2 x 1 b W 5 z M S 5 7 Q 2 9 s d W 1 u M T I 4 L D E y N 3 0 m c X V v d D s s J n F 1 b 3 Q 7 U 2 V j d G l v b j E v Y W 5 h b H l z a X M g K D I p L 0 F 1 d G 9 S Z W 1 v d m V k Q 2 9 s d W 1 u c z E u e 0 N v b H V t b j E y O S w x M j h 9 J n F 1 b 3 Q 7 L C Z x d W 9 0 O 1 N l Y 3 R p b 2 4 x L 2 F u Y W x 5 c 2 l z I C g y K S 9 B d X R v U m V t b 3 Z l Z E N v b H V t b n M x L n t D b 2 x 1 b W 4 x M z A s M T I 5 f S Z x d W 9 0 O y w m c X V v d D t T Z W N 0 a W 9 u M S 9 h b m F s e X N p c y A o M i k v Q X V 0 b 1 J l b W 9 2 Z W R D b 2 x 1 b W 5 z M S 5 7 Q 2 9 s d W 1 u M T M x L D E z M H 0 m c X V v d D s s J n F 1 b 3 Q 7 U 2 V j d G l v b j E v Y W 5 h b H l z a X M g K D I p L 0 F 1 d G 9 S Z W 1 v d m V k Q 2 9 s d W 1 u c z E u e 0 N v b H V t b j E z M i w x M z F 9 J n F 1 b 3 Q 7 L C Z x d W 9 0 O 1 N l Y 3 R p b 2 4 x L 2 F u Y W x 5 c 2 l z I C g y K S 9 B d X R v U m V t b 3 Z l Z E N v b H V t b n M x L n t D b 2 x 1 b W 4 x M z M s M T M y f S Z x d W 9 0 O y w m c X V v d D t T Z W N 0 a W 9 u M S 9 h b m F s e X N p c y A o M i k v Q X V 0 b 1 J l b W 9 2 Z W R D b 2 x 1 b W 5 z M S 5 7 Q 2 9 s d W 1 u M T M 0 L D E z M 3 0 m c X V v d D s s J n F 1 b 3 Q 7 U 2 V j d G l v b j E v Y W 5 h b H l z a X M g K D I p L 0 F 1 d G 9 S Z W 1 v d m V k Q 2 9 s d W 1 u c z E u e 0 N v b H V t b j E z N S w x M z R 9 J n F 1 b 3 Q 7 L C Z x d W 9 0 O 1 N l Y 3 R p b 2 4 x L 2 F u Y W x 5 c 2 l z I C g y K S 9 B d X R v U m V t b 3 Z l Z E N v b H V t b n M x L n t D b 2 x 1 b W 4 x M z Y s M T M 1 f S Z x d W 9 0 O y w m c X V v d D t T Z W N 0 a W 9 u M S 9 h b m F s e X N p c y A o M i k v Q X V 0 b 1 J l b W 9 2 Z W R D b 2 x 1 b W 5 z M S 5 7 Q 2 9 s d W 1 u M T M 3 L D E z N n 0 m c X V v d D s s J n F 1 b 3 Q 7 U 2 V j d G l v b j E v Y W 5 h b H l z a X M g K D I p L 0 F 1 d G 9 S Z W 1 v d m V k Q 2 9 s d W 1 u c z E u e 0 N v b H V t b j E z O C w x M z d 9 J n F 1 b 3 Q 7 L C Z x d W 9 0 O 1 N l Y 3 R p b 2 4 x L 2 F u Y W x 5 c 2 l z I C g y K S 9 B d X R v U m V t b 3 Z l Z E N v b H V t b n M x L n t D b 2 x 1 b W 4 x M z k s M T M 4 f S Z x d W 9 0 O y w m c X V v d D t T Z W N 0 a W 9 u M S 9 h b m F s e X N p c y A o M i k v Q X V 0 b 1 J l b W 9 2 Z W R D b 2 x 1 b W 5 z M S 5 7 Q 2 9 s d W 1 u M T Q w L D E z O X 0 m c X V v d D s s J n F 1 b 3 Q 7 U 2 V j d G l v b j E v Y W 5 h b H l z a X M g K D I p L 0 F 1 d G 9 S Z W 1 v d m V k Q 2 9 s d W 1 u c z E u e 0 N v b H V t b j E 0 M S w x N D B 9 J n F 1 b 3 Q 7 L C Z x d W 9 0 O 1 N l Y 3 R p b 2 4 x L 2 F u Y W x 5 c 2 l z I C g y K S 9 B d X R v U m V t b 3 Z l Z E N v b H V t b n M x L n t D b 2 x 1 b W 4 x N D I s M T Q x f S Z x d W 9 0 O y w m c X V v d D t T Z W N 0 a W 9 u M S 9 h b m F s e X N p c y A o M i k v Q X V 0 b 1 J l b W 9 2 Z W R D b 2 x 1 b W 5 z M S 5 7 Q 2 9 s d W 1 u M T Q z L D E 0 M n 0 m c X V v d D s s J n F 1 b 3 Q 7 U 2 V j d G l v b j E v Y W 5 h b H l z a X M g K D I p L 0 F 1 d G 9 S Z W 1 v d m V k Q 2 9 s d W 1 u c z E u e 0 N v b H V t b j E 0 N C w x N D N 9 J n F 1 b 3 Q 7 L C Z x d W 9 0 O 1 N l Y 3 R p b 2 4 x L 2 F u Y W x 5 c 2 l z I C g y K S 9 B d X R v U m V t b 3 Z l Z E N v b H V t b n M x L n t D b 2 x 1 b W 4 x N D U s M T Q 0 f S Z x d W 9 0 O y w m c X V v d D t T Z W N 0 a W 9 u M S 9 h b m F s e X N p c y A o M i k v Q X V 0 b 1 J l b W 9 2 Z W R D b 2 x 1 b W 5 z M S 5 7 Q 2 9 s d W 1 u M T Q 2 L D E 0 N X 0 m c X V v d D s s J n F 1 b 3 Q 7 U 2 V j d G l v b j E v Y W 5 h b H l z a X M g K D I p L 0 F 1 d G 9 S Z W 1 v d m V k Q 2 9 s d W 1 u c z E u e 0 N v b H V t b j E 0 N y w x N D Z 9 J n F 1 b 3 Q 7 L C Z x d W 9 0 O 1 N l Y 3 R p b 2 4 x L 2 F u Y W x 5 c 2 l z I C g y K S 9 B d X R v U m V t b 3 Z l Z E N v b H V t b n M x L n t D b 2 x 1 b W 4 x N D g s M T Q 3 f S Z x d W 9 0 O y w m c X V v d D t T Z W N 0 a W 9 u M S 9 h b m F s e X N p c y A o M i k v Q X V 0 b 1 J l b W 9 2 Z W R D b 2 x 1 b W 5 z M S 5 7 Q 2 9 s d W 1 u M T Q 5 L D E 0 O H 0 m c X V v d D s s J n F 1 b 3 Q 7 U 2 V j d G l v b j E v Y W 5 h b H l z a X M g K D I p L 0 F 1 d G 9 S Z W 1 v d m V k Q 2 9 s d W 1 u c z E u e 0 N v b H V t b j E 1 M C w x N D l 9 J n F 1 b 3 Q 7 L C Z x d W 9 0 O 1 N l Y 3 R p b 2 4 x L 2 F u Y W x 5 c 2 l z I C g y K S 9 B d X R v U m V t b 3 Z l Z E N v b H V t b n M x L n t D b 2 x 1 b W 4 x N T E s M T U w f S Z x d W 9 0 O y w m c X V v d D t T Z W N 0 a W 9 u M S 9 h b m F s e X N p c y A o M i k v Q X V 0 b 1 J l b W 9 2 Z W R D b 2 x 1 b W 5 z M S 5 7 Q 2 9 s d W 1 u M T U y L D E 1 M X 0 m c X V v d D s s J n F 1 b 3 Q 7 U 2 V j d G l v b j E v Y W 5 h b H l z a X M g K D I p L 0 F 1 d G 9 S Z W 1 v d m V k Q 2 9 s d W 1 u c z E u e 0 N v b H V t b j E 1 M y w x N T J 9 J n F 1 b 3 Q 7 L C Z x d W 9 0 O 1 N l Y 3 R p b 2 4 x L 2 F u Y W x 5 c 2 l z I C g y K S 9 B d X R v U m V t b 3 Z l Z E N v b H V t b n M x L n t D b 2 x 1 b W 4 x N T Q s M T U z f S Z x d W 9 0 O y w m c X V v d D t T Z W N 0 a W 9 u M S 9 h b m F s e X N p c y A o M i k v Q X V 0 b 1 J l b W 9 2 Z W R D b 2 x 1 b W 5 z M S 5 7 Q 2 9 s d W 1 u M T U 1 L D E 1 N H 0 m c X V v d D s s J n F 1 b 3 Q 7 U 2 V j d G l v b j E v Y W 5 h b H l z a X M g K D I p L 0 F 1 d G 9 S Z W 1 v d m V k Q 2 9 s d W 1 u c z E u e 0 N v b H V t b j E 1 N i w x N T V 9 J n F 1 b 3 Q 7 L C Z x d W 9 0 O 1 N l Y 3 R p b 2 4 x L 2 F u Y W x 5 c 2 l z I C g y K S 9 B d X R v U m V t b 3 Z l Z E N v b H V t b n M x L n t D b 2 x 1 b W 4 x N T c s M T U 2 f S Z x d W 9 0 O y w m c X V v d D t T Z W N 0 a W 9 u M S 9 h b m F s e X N p c y A o M i k v Q X V 0 b 1 J l b W 9 2 Z W R D b 2 x 1 b W 5 z M S 5 7 Q 2 9 s d W 1 u M T U 4 L D E 1 N 3 0 m c X V v d D s s J n F 1 b 3 Q 7 U 2 V j d G l v b j E v Y W 5 h b H l z a X M g K D I p L 0 F 1 d G 9 S Z W 1 v d m V k Q 2 9 s d W 1 u c z E u e 0 N v b H V t b j E 1 O S w x N T h 9 J n F 1 b 3 Q 7 L C Z x d W 9 0 O 1 N l Y 3 R p b 2 4 x L 2 F u Y W x 5 c 2 l z I C g y K S 9 B d X R v U m V t b 3 Z l Z E N v b H V t b n M x L n t D b 2 x 1 b W 4 x N j A s M T U 5 f S Z x d W 9 0 O y w m c X V v d D t T Z W N 0 a W 9 u M S 9 h b m F s e X N p c y A o M i k v Q X V 0 b 1 J l b W 9 2 Z W R D b 2 x 1 b W 5 z M S 5 7 Q 2 9 s d W 1 u M T Y x L D E 2 M H 0 m c X V v d D s s J n F 1 b 3 Q 7 U 2 V j d G l v b j E v Y W 5 h b H l z a X M g K D I p L 0 F 1 d G 9 S Z W 1 v d m V k Q 2 9 s d W 1 u c z E u e 0 N v b H V t b j E 2 M i w x N j F 9 J n F 1 b 3 Q 7 L C Z x d W 9 0 O 1 N l Y 3 R p b 2 4 x L 2 F u Y W x 5 c 2 l z I C g y K S 9 B d X R v U m V t b 3 Z l Z E N v b H V t b n M x L n t D b 2 x 1 b W 4 x N j M s M T Y y f S Z x d W 9 0 O y w m c X V v d D t T Z W N 0 a W 9 u M S 9 h b m F s e X N p c y A o M i k v Q X V 0 b 1 J l b W 9 2 Z W R D b 2 x 1 b W 5 z M S 5 7 Q 2 9 s d W 1 u M T Y 0 L D E 2 M 3 0 m c X V v d D s s J n F 1 b 3 Q 7 U 2 V j d G l v b j E v Y W 5 h b H l z a X M g K D I p L 0 F 1 d G 9 S Z W 1 v d m V k Q 2 9 s d W 1 u c z E u e 0 N v b H V t b j E 2 N S w x N j R 9 J n F 1 b 3 Q 7 L C Z x d W 9 0 O 1 N l Y 3 R p b 2 4 x L 2 F u Y W x 5 c 2 l z I C g y K S 9 B d X R v U m V t b 3 Z l Z E N v b H V t b n M x L n t D b 2 x 1 b W 4 x N j Y s M T Y 1 f S Z x d W 9 0 O y w m c X V v d D t T Z W N 0 a W 9 u M S 9 h b m F s e X N p c y A o M i k v Q X V 0 b 1 J l b W 9 2 Z W R D b 2 x 1 b W 5 z M S 5 7 Q 2 9 s d W 1 u M T Y 3 L D E 2 N n 0 m c X V v d D s s J n F 1 b 3 Q 7 U 2 V j d G l v b j E v Y W 5 h b H l z a X M g K D I p L 0 F 1 d G 9 S Z W 1 v d m V k Q 2 9 s d W 1 u c z E u e 0 N v b H V t b j E 2 O C w x N j d 9 J n F 1 b 3 Q 7 L C Z x d W 9 0 O 1 N l Y 3 R p b 2 4 x L 2 F u Y W x 5 c 2 l z I C g y K S 9 B d X R v U m V t b 3 Z l Z E N v b H V t b n M x L n t D b 2 x 1 b W 4 x N j k s M T Y 4 f S Z x d W 9 0 O y w m c X V v d D t T Z W N 0 a W 9 u M S 9 h b m F s e X N p c y A o M i k v Q X V 0 b 1 J l b W 9 2 Z W R D b 2 x 1 b W 5 z M S 5 7 Q 2 9 s d W 1 u M T c w L D E 2 O X 0 m c X V v d D s s J n F 1 b 3 Q 7 U 2 V j d G l v b j E v Y W 5 h b H l z a X M g K D I p L 0 F 1 d G 9 S Z W 1 v d m V k Q 2 9 s d W 1 u c z E u e 0 N v b H V t b j E 3 M S w x N z B 9 J n F 1 b 3 Q 7 L C Z x d W 9 0 O 1 N l Y 3 R p b 2 4 x L 2 F u Y W x 5 c 2 l z I C g y K S 9 B d X R v U m V t b 3 Z l Z E N v b H V t b n M x L n t D b 2 x 1 b W 4 x N z I s M T c x f S Z x d W 9 0 O y w m c X V v d D t T Z W N 0 a W 9 u M S 9 h b m F s e X N p c y A o M i k v Q X V 0 b 1 J l b W 9 2 Z W R D b 2 x 1 b W 5 z M S 5 7 Q 2 9 s d W 1 u M T c z L D E 3 M n 0 m c X V v d D s s J n F 1 b 3 Q 7 U 2 V j d G l v b j E v Y W 5 h b H l z a X M g K D I p L 0 F 1 d G 9 S Z W 1 v d m V k Q 2 9 s d W 1 u c z E u e 0 N v b H V t b j E 3 N C w x N z N 9 J n F 1 b 3 Q 7 L C Z x d W 9 0 O 1 N l Y 3 R p b 2 4 x L 2 F u Y W x 5 c 2 l z I C g y K S 9 B d X R v U m V t b 3 Z l Z E N v b H V t b n M x L n t D b 2 x 1 b W 4 x N z U s M T c 0 f S Z x d W 9 0 O y w m c X V v d D t T Z W N 0 a W 9 u M S 9 h b m F s e X N p c y A o M i k v Q X V 0 b 1 J l b W 9 2 Z W R D b 2 x 1 b W 5 z M S 5 7 Q 2 9 s d W 1 u M T c 2 L D E 3 N X 0 m c X V v d D s s J n F 1 b 3 Q 7 U 2 V j d G l v b j E v Y W 5 h b H l z a X M g K D I p L 0 F 1 d G 9 S Z W 1 v d m V k Q 2 9 s d W 1 u c z E u e 0 N v b H V t b j E 3 N y w x N z Z 9 J n F 1 b 3 Q 7 L C Z x d W 9 0 O 1 N l Y 3 R p b 2 4 x L 2 F u Y W x 5 c 2 l z I C g y K S 9 B d X R v U m V t b 3 Z l Z E N v b H V t b n M x L n t D b 2 x 1 b W 4 x N z g s M T c 3 f S Z x d W 9 0 O y w m c X V v d D t T Z W N 0 a W 9 u M S 9 h b m F s e X N p c y A o M i k v Q X V 0 b 1 J l b W 9 2 Z W R D b 2 x 1 b W 5 z M S 5 7 Q 2 9 s d W 1 u M T c 5 L D E 3 O H 0 m c X V v d D s s J n F 1 b 3 Q 7 U 2 V j d G l v b j E v Y W 5 h b H l z a X M g K D I p L 0 F 1 d G 9 S Z W 1 v d m V k Q 2 9 s d W 1 u c z E u e 0 N v b H V t b j E 4 M C w x N z l 9 J n F 1 b 3 Q 7 L C Z x d W 9 0 O 1 N l Y 3 R p b 2 4 x L 2 F u Y W x 5 c 2 l z I C g y K S 9 B d X R v U m V t b 3 Z l Z E N v b H V t b n M x L n t D b 2 x 1 b W 4 x O D E s M T g w f S Z x d W 9 0 O y w m c X V v d D t T Z W N 0 a W 9 u M S 9 h b m F s e X N p c y A o M i k v Q X V 0 b 1 J l b W 9 2 Z W R D b 2 x 1 b W 5 z M S 5 7 Q 2 9 s d W 1 u M T g y L D E 4 M X 0 m c X V v d D s s J n F 1 b 3 Q 7 U 2 V j d G l v b j E v Y W 5 h b H l z a X M g K D I p L 0 F 1 d G 9 S Z W 1 v d m V k Q 2 9 s d W 1 u c z E u e 0 N v b H V t b j E 4 M y w x O D J 9 J n F 1 b 3 Q 7 L C Z x d W 9 0 O 1 N l Y 3 R p b 2 4 x L 2 F u Y W x 5 c 2 l z I C g y K S 9 B d X R v U m V t b 3 Z l Z E N v b H V t b n M x L n t D b 2 x 1 b W 4 x O D Q s M T g z f S Z x d W 9 0 O y w m c X V v d D t T Z W N 0 a W 9 u M S 9 h b m F s e X N p c y A o M i k v Q X V 0 b 1 J l b W 9 2 Z W R D b 2 x 1 b W 5 z M S 5 7 Q 2 9 s d W 1 u M T g 1 L D E 4 N H 0 m c X V v d D s s J n F 1 b 3 Q 7 U 2 V j d G l v b j E v Y W 5 h b H l z a X M g K D I p L 0 F 1 d G 9 S Z W 1 v d m V k Q 2 9 s d W 1 u c z E u e 0 N v b H V t b j E 4 N i w x O D V 9 J n F 1 b 3 Q 7 L C Z x d W 9 0 O 1 N l Y 3 R p b 2 4 x L 2 F u Y W x 5 c 2 l z I C g y K S 9 B d X R v U m V t b 3 Z l Z E N v b H V t b n M x L n t D b 2 x 1 b W 4 x O D c s M T g 2 f S Z x d W 9 0 O y w m c X V v d D t T Z W N 0 a W 9 u M S 9 h b m F s e X N p c y A o M i k v Q X V 0 b 1 J l b W 9 2 Z W R D b 2 x 1 b W 5 z M S 5 7 Q 2 9 s d W 1 u M T g 4 L D E 4 N 3 0 m c X V v d D s s J n F 1 b 3 Q 7 U 2 V j d G l v b j E v Y W 5 h b H l z a X M g K D I p L 0 F 1 d G 9 S Z W 1 v d m V k Q 2 9 s d W 1 u c z E u e 0 N v b H V t b j E 4 O S w x O D h 9 J n F 1 b 3 Q 7 L C Z x d W 9 0 O 1 N l Y 3 R p b 2 4 x L 2 F u Y W x 5 c 2 l z I C g y K S 9 B d X R v U m V t b 3 Z l Z E N v b H V t b n M x L n t D b 2 x 1 b W 4 x O T A s M T g 5 f S Z x d W 9 0 O y w m c X V v d D t T Z W N 0 a W 9 u M S 9 h b m F s e X N p c y A o M i k v Q X V 0 b 1 J l b W 9 2 Z W R D b 2 x 1 b W 5 z M S 5 7 Q 2 9 s d W 1 u M T k x L D E 5 M H 0 m c X V v d D s s J n F 1 b 3 Q 7 U 2 V j d G l v b j E v Y W 5 h b H l z a X M g K D I p L 0 F 1 d G 9 S Z W 1 v d m V k Q 2 9 s d W 1 u c z E u e 0 N v b H V t b j E 5 M i w x O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F s e X N p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y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z a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m F s e X N p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V Q w O T o x O T o 0 M i 4 z M j E w N j c 2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W x 5 c 2 l z I C g z K S 9 B d X R v U m V t b 3 Z l Z E N v b H V t b n M x L n t D b 2 x 1 b W 4 x L D B 9 J n F 1 b 3 Q 7 L C Z x d W 9 0 O 1 N l Y 3 R p b 2 4 x L 2 F u Y W x 5 c 2 l z I C g z K S 9 B d X R v U m V t b 3 Z l Z E N v b H V t b n M x L n t D b 2 x 1 b W 4 y L D F 9 J n F 1 b 3 Q 7 L C Z x d W 9 0 O 1 N l Y 3 R p b 2 4 x L 2 F u Y W x 5 c 2 l z I C g z K S 9 B d X R v U m V t b 3 Z l Z E N v b H V t b n M x L n t D b 2 x 1 b W 4 z L D J 9 J n F 1 b 3 Q 7 L C Z x d W 9 0 O 1 N l Y 3 R p b 2 4 x L 2 F u Y W x 5 c 2 l z I C g z K S 9 B d X R v U m V t b 3 Z l Z E N v b H V t b n M x L n t D b 2 x 1 b W 4 0 L D N 9 J n F 1 b 3 Q 7 L C Z x d W 9 0 O 1 N l Y 3 R p b 2 4 x L 2 F u Y W x 5 c 2 l z I C g z K S 9 B d X R v U m V t b 3 Z l Z E N v b H V t b n M x L n t D b 2 x 1 b W 4 1 L D R 9 J n F 1 b 3 Q 7 L C Z x d W 9 0 O 1 N l Y 3 R p b 2 4 x L 2 F u Y W x 5 c 2 l z I C g z K S 9 B d X R v U m V t b 3 Z l Z E N v b H V t b n M x L n t D b 2 x 1 b W 4 2 L D V 9 J n F 1 b 3 Q 7 L C Z x d W 9 0 O 1 N l Y 3 R p b 2 4 x L 2 F u Y W x 5 c 2 l z I C g z K S 9 B d X R v U m V t b 3 Z l Z E N v b H V t b n M x L n t D b 2 x 1 b W 4 3 L D Z 9 J n F 1 b 3 Q 7 L C Z x d W 9 0 O 1 N l Y 3 R p b 2 4 x L 2 F u Y W x 5 c 2 l z I C g z K S 9 B d X R v U m V t b 3 Z l Z E N v b H V t b n M x L n t D b 2 x 1 b W 4 4 L D d 9 J n F 1 b 3 Q 7 L C Z x d W 9 0 O 1 N l Y 3 R p b 2 4 x L 2 F u Y W x 5 c 2 l z I C g z K S 9 B d X R v U m V t b 3 Z l Z E N v b H V t b n M x L n t D b 2 x 1 b W 4 5 L D h 9 J n F 1 b 3 Q 7 L C Z x d W 9 0 O 1 N l Y 3 R p b 2 4 x L 2 F u Y W x 5 c 2 l z I C g z K S 9 B d X R v U m V t b 3 Z l Z E N v b H V t b n M x L n t D b 2 x 1 b W 4 x M C w 5 f S Z x d W 9 0 O y w m c X V v d D t T Z W N 0 a W 9 u M S 9 h b m F s e X N p c y A o M y k v Q X V 0 b 1 J l b W 9 2 Z W R D b 2 x 1 b W 5 z M S 5 7 Q 2 9 s d W 1 u M T E s M T B 9 J n F 1 b 3 Q 7 L C Z x d W 9 0 O 1 N l Y 3 R p b 2 4 x L 2 F u Y W x 5 c 2 l z I C g z K S 9 B d X R v U m V t b 3 Z l Z E N v b H V t b n M x L n t D b 2 x 1 b W 4 x M i w x M X 0 m c X V v d D s s J n F 1 b 3 Q 7 U 2 V j d G l v b j E v Y W 5 h b H l z a X M g K D M p L 0 F 1 d G 9 S Z W 1 v d m V k Q 2 9 s d W 1 u c z E u e 0 N v b H V t b j E z L D E y f S Z x d W 9 0 O y w m c X V v d D t T Z W N 0 a W 9 u M S 9 h b m F s e X N p c y A o M y k v Q X V 0 b 1 J l b W 9 2 Z W R D b 2 x 1 b W 5 z M S 5 7 Q 2 9 s d W 1 u M T Q s M T N 9 J n F 1 b 3 Q 7 L C Z x d W 9 0 O 1 N l Y 3 R p b 2 4 x L 2 F u Y W x 5 c 2 l z I C g z K S 9 B d X R v U m V t b 3 Z l Z E N v b H V t b n M x L n t D b 2 x 1 b W 4 x N S w x N H 0 m c X V v d D s s J n F 1 b 3 Q 7 U 2 V j d G l v b j E v Y W 5 h b H l z a X M g K D M p L 0 F 1 d G 9 S Z W 1 v d m V k Q 2 9 s d W 1 u c z E u e 0 N v b H V t b j E 2 L D E 1 f S Z x d W 9 0 O y w m c X V v d D t T Z W N 0 a W 9 u M S 9 h b m F s e X N p c y A o M y k v Q X V 0 b 1 J l b W 9 2 Z W R D b 2 x 1 b W 5 z M S 5 7 Q 2 9 s d W 1 u M T c s M T Z 9 J n F 1 b 3 Q 7 L C Z x d W 9 0 O 1 N l Y 3 R p b 2 4 x L 2 F u Y W x 5 c 2 l z I C g z K S 9 B d X R v U m V t b 3 Z l Z E N v b H V t b n M x L n t D b 2 x 1 b W 4 x O C w x N 3 0 m c X V v d D s s J n F 1 b 3 Q 7 U 2 V j d G l v b j E v Y W 5 h b H l z a X M g K D M p L 0 F 1 d G 9 S Z W 1 v d m V k Q 2 9 s d W 1 u c z E u e 0 N v b H V t b j E 5 L D E 4 f S Z x d W 9 0 O y w m c X V v d D t T Z W N 0 a W 9 u M S 9 h b m F s e X N p c y A o M y k v Q X V 0 b 1 J l b W 9 2 Z W R D b 2 x 1 b W 5 z M S 5 7 Q 2 9 s d W 1 u M j A s M T l 9 J n F 1 b 3 Q 7 L C Z x d W 9 0 O 1 N l Y 3 R p b 2 4 x L 2 F u Y W x 5 c 2 l z I C g z K S 9 B d X R v U m V t b 3 Z l Z E N v b H V t b n M x L n t D b 2 x 1 b W 4 y M S w y M H 0 m c X V v d D s s J n F 1 b 3 Q 7 U 2 V j d G l v b j E v Y W 5 h b H l z a X M g K D M p L 0 F 1 d G 9 S Z W 1 v d m V k Q 2 9 s d W 1 u c z E u e 0 N v b H V t b j I y L D I x f S Z x d W 9 0 O y w m c X V v d D t T Z W N 0 a W 9 u M S 9 h b m F s e X N p c y A o M y k v Q X V 0 b 1 J l b W 9 2 Z W R D b 2 x 1 b W 5 z M S 5 7 Q 2 9 s d W 1 u M j M s M j J 9 J n F 1 b 3 Q 7 L C Z x d W 9 0 O 1 N l Y 3 R p b 2 4 x L 2 F u Y W x 5 c 2 l z I C g z K S 9 B d X R v U m V t b 3 Z l Z E N v b H V t b n M x L n t D b 2 x 1 b W 4 y N C w y M 3 0 m c X V v d D s s J n F 1 b 3 Q 7 U 2 V j d G l v b j E v Y W 5 h b H l z a X M g K D M p L 0 F 1 d G 9 S Z W 1 v d m V k Q 2 9 s d W 1 u c z E u e 0 N v b H V t b j I 1 L D I 0 f S Z x d W 9 0 O y w m c X V v d D t T Z W N 0 a W 9 u M S 9 h b m F s e X N p c y A o M y k v Q X V 0 b 1 J l b W 9 2 Z W R D b 2 x 1 b W 5 z M S 5 7 Q 2 9 s d W 1 u M j Y s M j V 9 J n F 1 b 3 Q 7 L C Z x d W 9 0 O 1 N l Y 3 R p b 2 4 x L 2 F u Y W x 5 c 2 l z I C g z K S 9 B d X R v U m V t b 3 Z l Z E N v b H V t b n M x L n t D b 2 x 1 b W 4 y N y w y N n 0 m c X V v d D s s J n F 1 b 3 Q 7 U 2 V j d G l v b j E v Y W 5 h b H l z a X M g K D M p L 0 F 1 d G 9 S Z W 1 v d m V k Q 2 9 s d W 1 u c z E u e 0 N v b H V t b j I 4 L D I 3 f S Z x d W 9 0 O y w m c X V v d D t T Z W N 0 a W 9 u M S 9 h b m F s e X N p c y A o M y k v Q X V 0 b 1 J l b W 9 2 Z W R D b 2 x 1 b W 5 z M S 5 7 Q 2 9 s d W 1 u M j k s M j h 9 J n F 1 b 3 Q 7 L C Z x d W 9 0 O 1 N l Y 3 R p b 2 4 x L 2 F u Y W x 5 c 2 l z I C g z K S 9 B d X R v U m V t b 3 Z l Z E N v b H V t b n M x L n t D b 2 x 1 b W 4 z M C w y O X 0 m c X V v d D s s J n F 1 b 3 Q 7 U 2 V j d G l v b j E v Y W 5 h b H l z a X M g K D M p L 0 F 1 d G 9 S Z W 1 v d m V k Q 2 9 s d W 1 u c z E u e 0 N v b H V t b j M x L D M w f S Z x d W 9 0 O y w m c X V v d D t T Z W N 0 a W 9 u M S 9 h b m F s e X N p c y A o M y k v Q X V 0 b 1 J l b W 9 2 Z W R D b 2 x 1 b W 5 z M S 5 7 Q 2 9 s d W 1 u M z I s M z F 9 J n F 1 b 3 Q 7 L C Z x d W 9 0 O 1 N l Y 3 R p b 2 4 x L 2 F u Y W x 5 c 2 l z I C g z K S 9 B d X R v U m V t b 3 Z l Z E N v b H V t b n M x L n t D b 2 x 1 b W 4 z M y w z M n 0 m c X V v d D s s J n F 1 b 3 Q 7 U 2 V j d G l v b j E v Y W 5 h b H l z a X M g K D M p L 0 F 1 d G 9 S Z W 1 v d m V k Q 2 9 s d W 1 u c z E u e 0 N v b H V t b j M 0 L D M z f S Z x d W 9 0 O y w m c X V v d D t T Z W N 0 a W 9 u M S 9 h b m F s e X N p c y A o M y k v Q X V 0 b 1 J l b W 9 2 Z W R D b 2 x 1 b W 5 z M S 5 7 Q 2 9 s d W 1 u M z U s M z R 9 J n F 1 b 3 Q 7 L C Z x d W 9 0 O 1 N l Y 3 R p b 2 4 x L 2 F u Y W x 5 c 2 l z I C g z K S 9 B d X R v U m V t b 3 Z l Z E N v b H V t b n M x L n t D b 2 x 1 b W 4 z N i w z N X 0 m c X V v d D s s J n F 1 b 3 Q 7 U 2 V j d G l v b j E v Y W 5 h b H l z a X M g K D M p L 0 F 1 d G 9 S Z W 1 v d m V k Q 2 9 s d W 1 u c z E u e 0 N v b H V t b j M 3 L D M 2 f S Z x d W 9 0 O y w m c X V v d D t T Z W N 0 a W 9 u M S 9 h b m F s e X N p c y A o M y k v Q X V 0 b 1 J l b W 9 2 Z W R D b 2 x 1 b W 5 z M S 5 7 Q 2 9 s d W 1 u M z g s M z d 9 J n F 1 b 3 Q 7 L C Z x d W 9 0 O 1 N l Y 3 R p b 2 4 x L 2 F u Y W x 5 c 2 l z I C g z K S 9 B d X R v U m V t b 3 Z l Z E N v b H V t b n M x L n t D b 2 x 1 b W 4 z O S w z O H 0 m c X V v d D s s J n F 1 b 3 Q 7 U 2 V j d G l v b j E v Y W 5 h b H l z a X M g K D M p L 0 F 1 d G 9 S Z W 1 v d m V k Q 2 9 s d W 1 u c z E u e 0 N v b H V t b j Q w L D M 5 f S Z x d W 9 0 O y w m c X V v d D t T Z W N 0 a W 9 u M S 9 h b m F s e X N p c y A o M y k v Q X V 0 b 1 J l b W 9 2 Z W R D b 2 x 1 b W 5 z M S 5 7 Q 2 9 s d W 1 u N D E s N D B 9 J n F 1 b 3 Q 7 L C Z x d W 9 0 O 1 N l Y 3 R p b 2 4 x L 2 F u Y W x 5 c 2 l z I C g z K S 9 B d X R v U m V t b 3 Z l Z E N v b H V t b n M x L n t D b 2 x 1 b W 4 0 M i w 0 M X 0 m c X V v d D s s J n F 1 b 3 Q 7 U 2 V j d G l v b j E v Y W 5 h b H l z a X M g K D M p L 0 F 1 d G 9 S Z W 1 v d m V k Q 2 9 s d W 1 u c z E u e 0 N v b H V t b j Q z L D Q y f S Z x d W 9 0 O y w m c X V v d D t T Z W N 0 a W 9 u M S 9 h b m F s e X N p c y A o M y k v Q X V 0 b 1 J l b W 9 2 Z W R D b 2 x 1 b W 5 z M S 5 7 Q 2 9 s d W 1 u N D Q s N D N 9 J n F 1 b 3 Q 7 L C Z x d W 9 0 O 1 N l Y 3 R p b 2 4 x L 2 F u Y W x 5 c 2 l z I C g z K S 9 B d X R v U m V t b 3 Z l Z E N v b H V t b n M x L n t D b 2 x 1 b W 4 0 N S w 0 N H 0 m c X V v d D s s J n F 1 b 3 Q 7 U 2 V j d G l v b j E v Y W 5 h b H l z a X M g K D M p L 0 F 1 d G 9 S Z W 1 v d m V k Q 2 9 s d W 1 u c z E u e 0 N v b H V t b j Q 2 L D Q 1 f S Z x d W 9 0 O y w m c X V v d D t T Z W N 0 a W 9 u M S 9 h b m F s e X N p c y A o M y k v Q X V 0 b 1 J l b W 9 2 Z W R D b 2 x 1 b W 5 z M S 5 7 Q 2 9 s d W 1 u N D c s N D Z 9 J n F 1 b 3 Q 7 L C Z x d W 9 0 O 1 N l Y 3 R p b 2 4 x L 2 F u Y W x 5 c 2 l z I C g z K S 9 B d X R v U m V t b 3 Z l Z E N v b H V t b n M x L n t D b 2 x 1 b W 4 0 O C w 0 N 3 0 m c X V v d D s s J n F 1 b 3 Q 7 U 2 V j d G l v b j E v Y W 5 h b H l z a X M g K D M p L 0 F 1 d G 9 S Z W 1 v d m V k Q 2 9 s d W 1 u c z E u e 0 N v b H V t b j Q 5 L D Q 4 f S Z x d W 9 0 O y w m c X V v d D t T Z W N 0 a W 9 u M S 9 h b m F s e X N p c y A o M y k v Q X V 0 b 1 J l b W 9 2 Z W R D b 2 x 1 b W 5 z M S 5 7 Q 2 9 s d W 1 u N T A s N D l 9 J n F 1 b 3 Q 7 L C Z x d W 9 0 O 1 N l Y 3 R p b 2 4 x L 2 F u Y W x 5 c 2 l z I C g z K S 9 B d X R v U m V t b 3 Z l Z E N v b H V t b n M x L n t D b 2 x 1 b W 4 1 M S w 1 M H 0 m c X V v d D s s J n F 1 b 3 Q 7 U 2 V j d G l v b j E v Y W 5 h b H l z a X M g K D M p L 0 F 1 d G 9 S Z W 1 v d m V k Q 2 9 s d W 1 u c z E u e 0 N v b H V t b j U y L D U x f S Z x d W 9 0 O y w m c X V v d D t T Z W N 0 a W 9 u M S 9 h b m F s e X N p c y A o M y k v Q X V 0 b 1 J l b W 9 2 Z W R D b 2 x 1 b W 5 z M S 5 7 Q 2 9 s d W 1 u N T M s N T J 9 J n F 1 b 3 Q 7 L C Z x d W 9 0 O 1 N l Y 3 R p b 2 4 x L 2 F u Y W x 5 c 2 l z I C g z K S 9 B d X R v U m V t b 3 Z l Z E N v b H V t b n M x L n t D b 2 x 1 b W 4 1 N C w 1 M 3 0 m c X V v d D s s J n F 1 b 3 Q 7 U 2 V j d G l v b j E v Y W 5 h b H l z a X M g K D M p L 0 F 1 d G 9 S Z W 1 v d m V k Q 2 9 s d W 1 u c z E u e 0 N v b H V t b j U 1 L D U 0 f S Z x d W 9 0 O y w m c X V v d D t T Z W N 0 a W 9 u M S 9 h b m F s e X N p c y A o M y k v Q X V 0 b 1 J l b W 9 2 Z W R D b 2 x 1 b W 5 z M S 5 7 Q 2 9 s d W 1 u N T Y s N T V 9 J n F 1 b 3 Q 7 L C Z x d W 9 0 O 1 N l Y 3 R p b 2 4 x L 2 F u Y W x 5 c 2 l z I C g z K S 9 B d X R v U m V t b 3 Z l Z E N v b H V t b n M x L n t D b 2 x 1 b W 4 1 N y w 1 N n 0 m c X V v d D s s J n F 1 b 3 Q 7 U 2 V j d G l v b j E v Y W 5 h b H l z a X M g K D M p L 0 F 1 d G 9 S Z W 1 v d m V k Q 2 9 s d W 1 u c z E u e 0 N v b H V t b j U 4 L D U 3 f S Z x d W 9 0 O y w m c X V v d D t T Z W N 0 a W 9 u M S 9 h b m F s e X N p c y A o M y k v Q X V 0 b 1 J l b W 9 2 Z W R D b 2 x 1 b W 5 z M S 5 7 Q 2 9 s d W 1 u N T k s N T h 9 J n F 1 b 3 Q 7 L C Z x d W 9 0 O 1 N l Y 3 R p b 2 4 x L 2 F u Y W x 5 c 2 l z I C g z K S 9 B d X R v U m V t b 3 Z l Z E N v b H V t b n M x L n t D b 2 x 1 b W 4 2 M C w 1 O X 0 m c X V v d D s s J n F 1 b 3 Q 7 U 2 V j d G l v b j E v Y W 5 h b H l z a X M g K D M p L 0 F 1 d G 9 S Z W 1 v d m V k Q 2 9 s d W 1 u c z E u e 0 N v b H V t b j Y x L D Y w f S Z x d W 9 0 O y w m c X V v d D t T Z W N 0 a W 9 u M S 9 h b m F s e X N p c y A o M y k v Q X V 0 b 1 J l b W 9 2 Z W R D b 2 x 1 b W 5 z M S 5 7 Q 2 9 s d W 1 u N j I s N j F 9 J n F 1 b 3 Q 7 L C Z x d W 9 0 O 1 N l Y 3 R p b 2 4 x L 2 F u Y W x 5 c 2 l z I C g z K S 9 B d X R v U m V t b 3 Z l Z E N v b H V t b n M x L n t D b 2 x 1 b W 4 2 M y w 2 M n 0 m c X V v d D s s J n F 1 b 3 Q 7 U 2 V j d G l v b j E v Y W 5 h b H l z a X M g K D M p L 0 F 1 d G 9 S Z W 1 v d m V k Q 2 9 s d W 1 u c z E u e 0 N v b H V t b j Y 0 L D Y z f S Z x d W 9 0 O y w m c X V v d D t T Z W N 0 a W 9 u M S 9 h b m F s e X N p c y A o M y k v Q X V 0 b 1 J l b W 9 2 Z W R D b 2 x 1 b W 5 z M S 5 7 Q 2 9 s d W 1 u N j U s N j R 9 J n F 1 b 3 Q 7 L C Z x d W 9 0 O 1 N l Y 3 R p b 2 4 x L 2 F u Y W x 5 c 2 l z I C g z K S 9 B d X R v U m V t b 3 Z l Z E N v b H V t b n M x L n t D b 2 x 1 b W 4 2 N i w 2 N X 0 m c X V v d D s s J n F 1 b 3 Q 7 U 2 V j d G l v b j E v Y W 5 h b H l z a X M g K D M p L 0 F 1 d G 9 S Z W 1 v d m V k Q 2 9 s d W 1 u c z E u e 0 N v b H V t b j Y 3 L D Y 2 f S Z x d W 9 0 O y w m c X V v d D t T Z W N 0 a W 9 u M S 9 h b m F s e X N p c y A o M y k v Q X V 0 b 1 J l b W 9 2 Z W R D b 2 x 1 b W 5 z M S 5 7 Q 2 9 s d W 1 u N j g s N j d 9 J n F 1 b 3 Q 7 L C Z x d W 9 0 O 1 N l Y 3 R p b 2 4 x L 2 F u Y W x 5 c 2 l z I C g z K S 9 B d X R v U m V t b 3 Z l Z E N v b H V t b n M x L n t D b 2 x 1 b W 4 2 O S w 2 O H 0 m c X V v d D s s J n F 1 b 3 Q 7 U 2 V j d G l v b j E v Y W 5 h b H l z a X M g K D M p L 0 F 1 d G 9 S Z W 1 v d m V k Q 2 9 s d W 1 u c z E u e 0 N v b H V t b j c w L D Y 5 f S Z x d W 9 0 O y w m c X V v d D t T Z W N 0 a W 9 u M S 9 h b m F s e X N p c y A o M y k v Q X V 0 b 1 J l b W 9 2 Z W R D b 2 x 1 b W 5 z M S 5 7 Q 2 9 s d W 1 u N z E s N z B 9 J n F 1 b 3 Q 7 L C Z x d W 9 0 O 1 N l Y 3 R p b 2 4 x L 2 F u Y W x 5 c 2 l z I C g z K S 9 B d X R v U m V t b 3 Z l Z E N v b H V t b n M x L n t D b 2 x 1 b W 4 3 M i w 3 M X 0 m c X V v d D s s J n F 1 b 3 Q 7 U 2 V j d G l v b j E v Y W 5 h b H l z a X M g K D M p L 0 F 1 d G 9 S Z W 1 v d m V k Q 2 9 s d W 1 u c z E u e 0 N v b H V t b j c z L D c y f S Z x d W 9 0 O y w m c X V v d D t T Z W N 0 a W 9 u M S 9 h b m F s e X N p c y A o M y k v Q X V 0 b 1 J l b W 9 2 Z W R D b 2 x 1 b W 5 z M S 5 7 Q 2 9 s d W 1 u N z Q s N z N 9 J n F 1 b 3 Q 7 L C Z x d W 9 0 O 1 N l Y 3 R p b 2 4 x L 2 F u Y W x 5 c 2 l z I C g z K S 9 B d X R v U m V t b 3 Z l Z E N v b H V t b n M x L n t D b 2 x 1 b W 4 3 N S w 3 N H 0 m c X V v d D s s J n F 1 b 3 Q 7 U 2 V j d G l v b j E v Y W 5 h b H l z a X M g K D M p L 0 F 1 d G 9 S Z W 1 v d m V k Q 2 9 s d W 1 u c z E u e 0 N v b H V t b j c 2 L D c 1 f S Z x d W 9 0 O y w m c X V v d D t T Z W N 0 a W 9 u M S 9 h b m F s e X N p c y A o M y k v Q X V 0 b 1 J l b W 9 2 Z W R D b 2 x 1 b W 5 z M S 5 7 Q 2 9 s d W 1 u N z c s N z Z 9 J n F 1 b 3 Q 7 L C Z x d W 9 0 O 1 N l Y 3 R p b 2 4 x L 2 F u Y W x 5 c 2 l z I C g z K S 9 B d X R v U m V t b 3 Z l Z E N v b H V t b n M x L n t D b 2 x 1 b W 4 3 O C w 3 N 3 0 m c X V v d D s s J n F 1 b 3 Q 7 U 2 V j d G l v b j E v Y W 5 h b H l z a X M g K D M p L 0 F 1 d G 9 S Z W 1 v d m V k Q 2 9 s d W 1 u c z E u e 0 N v b H V t b j c 5 L D c 4 f S Z x d W 9 0 O y w m c X V v d D t T Z W N 0 a W 9 u M S 9 h b m F s e X N p c y A o M y k v Q X V 0 b 1 J l b W 9 2 Z W R D b 2 x 1 b W 5 z M S 5 7 Q 2 9 s d W 1 u O D A s N z l 9 J n F 1 b 3 Q 7 L C Z x d W 9 0 O 1 N l Y 3 R p b 2 4 x L 2 F u Y W x 5 c 2 l z I C g z K S 9 B d X R v U m V t b 3 Z l Z E N v b H V t b n M x L n t D b 2 x 1 b W 4 4 M S w 4 M H 0 m c X V v d D s s J n F 1 b 3 Q 7 U 2 V j d G l v b j E v Y W 5 h b H l z a X M g K D M p L 0 F 1 d G 9 S Z W 1 v d m V k Q 2 9 s d W 1 u c z E u e 0 N v b H V t b j g y L D g x f S Z x d W 9 0 O y w m c X V v d D t T Z W N 0 a W 9 u M S 9 h b m F s e X N p c y A o M y k v Q X V 0 b 1 J l b W 9 2 Z W R D b 2 x 1 b W 5 z M S 5 7 Q 2 9 s d W 1 u O D M s O D J 9 J n F 1 b 3 Q 7 L C Z x d W 9 0 O 1 N l Y 3 R p b 2 4 x L 2 F u Y W x 5 c 2 l z I C g z K S 9 B d X R v U m V t b 3 Z l Z E N v b H V t b n M x L n t D b 2 x 1 b W 4 4 N C w 4 M 3 0 m c X V v d D s s J n F 1 b 3 Q 7 U 2 V j d G l v b j E v Y W 5 h b H l z a X M g K D M p L 0 F 1 d G 9 S Z W 1 v d m V k Q 2 9 s d W 1 u c z E u e 0 N v b H V t b j g 1 L D g 0 f S Z x d W 9 0 O y w m c X V v d D t T Z W N 0 a W 9 u M S 9 h b m F s e X N p c y A o M y k v Q X V 0 b 1 J l b W 9 2 Z W R D b 2 x 1 b W 5 z M S 5 7 Q 2 9 s d W 1 u O D Y s O D V 9 J n F 1 b 3 Q 7 L C Z x d W 9 0 O 1 N l Y 3 R p b 2 4 x L 2 F u Y W x 5 c 2 l z I C g z K S 9 B d X R v U m V t b 3 Z l Z E N v b H V t b n M x L n t D b 2 x 1 b W 4 4 N y w 4 N n 0 m c X V v d D s s J n F 1 b 3 Q 7 U 2 V j d G l v b j E v Y W 5 h b H l z a X M g K D M p L 0 F 1 d G 9 S Z W 1 v d m V k Q 2 9 s d W 1 u c z E u e 0 N v b H V t b j g 4 L D g 3 f S Z x d W 9 0 O y w m c X V v d D t T Z W N 0 a W 9 u M S 9 h b m F s e X N p c y A o M y k v Q X V 0 b 1 J l b W 9 2 Z W R D b 2 x 1 b W 5 z M S 5 7 Q 2 9 s d W 1 u O D k s O D h 9 J n F 1 b 3 Q 7 L C Z x d W 9 0 O 1 N l Y 3 R p b 2 4 x L 2 F u Y W x 5 c 2 l z I C g z K S 9 B d X R v U m V t b 3 Z l Z E N v b H V t b n M x L n t D b 2 x 1 b W 4 5 M C w 4 O X 0 m c X V v d D s s J n F 1 b 3 Q 7 U 2 V j d G l v b j E v Y W 5 h b H l z a X M g K D M p L 0 F 1 d G 9 S Z W 1 v d m V k Q 2 9 s d W 1 u c z E u e 0 N v b H V t b j k x L D k w f S Z x d W 9 0 O y w m c X V v d D t T Z W N 0 a W 9 u M S 9 h b m F s e X N p c y A o M y k v Q X V 0 b 1 J l b W 9 2 Z W R D b 2 x 1 b W 5 z M S 5 7 Q 2 9 s d W 1 u O T I s O T F 9 J n F 1 b 3 Q 7 L C Z x d W 9 0 O 1 N l Y 3 R p b 2 4 x L 2 F u Y W x 5 c 2 l z I C g z K S 9 B d X R v U m V t b 3 Z l Z E N v b H V t b n M x L n t D b 2 x 1 b W 4 5 M y w 5 M n 0 m c X V v d D s s J n F 1 b 3 Q 7 U 2 V j d G l v b j E v Y W 5 h b H l z a X M g K D M p L 0 F 1 d G 9 S Z W 1 v d m V k Q 2 9 s d W 1 u c z E u e 0 N v b H V t b j k 0 L D k z f S Z x d W 9 0 O y w m c X V v d D t T Z W N 0 a W 9 u M S 9 h b m F s e X N p c y A o M y k v Q X V 0 b 1 J l b W 9 2 Z W R D b 2 x 1 b W 5 z M S 5 7 Q 2 9 s d W 1 u O T U s O T R 9 J n F 1 b 3 Q 7 L C Z x d W 9 0 O 1 N l Y 3 R p b 2 4 x L 2 F u Y W x 5 c 2 l z I C g z K S 9 B d X R v U m V t b 3 Z l Z E N v b H V t b n M x L n t D b 2 x 1 b W 4 5 N i w 5 N X 0 m c X V v d D s s J n F 1 b 3 Q 7 U 2 V j d G l v b j E v Y W 5 h b H l z a X M g K D M p L 0 F 1 d G 9 S Z W 1 v d m V k Q 2 9 s d W 1 u c z E u e 0 N v b H V t b j k 3 L D k 2 f S Z x d W 9 0 O y w m c X V v d D t T Z W N 0 a W 9 u M S 9 h b m F s e X N p c y A o M y k v Q X V 0 b 1 J l b W 9 2 Z W R D b 2 x 1 b W 5 z M S 5 7 Q 2 9 s d W 1 u O T g s O T d 9 J n F 1 b 3 Q 7 L C Z x d W 9 0 O 1 N l Y 3 R p b 2 4 x L 2 F u Y W x 5 c 2 l z I C g z K S 9 B d X R v U m V t b 3 Z l Z E N v b H V t b n M x L n t D b 2 x 1 b W 4 5 O S w 5 O H 0 m c X V v d D s s J n F 1 b 3 Q 7 U 2 V j d G l v b j E v Y W 5 h b H l z a X M g K D M p L 0 F 1 d G 9 S Z W 1 v d m V k Q 2 9 s d W 1 u c z E u e 0 N v b H V t b j E w M C w 5 O X 0 m c X V v d D s s J n F 1 b 3 Q 7 U 2 V j d G l v b j E v Y W 5 h b H l z a X M g K D M p L 0 F 1 d G 9 S Z W 1 v d m V k Q 2 9 s d W 1 u c z E u e 0 N v b H V t b j E w M S w x M D B 9 J n F 1 b 3 Q 7 L C Z x d W 9 0 O 1 N l Y 3 R p b 2 4 x L 2 F u Y W x 5 c 2 l z I C g z K S 9 B d X R v U m V t b 3 Z l Z E N v b H V t b n M x L n t D b 2 x 1 b W 4 x M D I s M T A x f S Z x d W 9 0 O y w m c X V v d D t T Z W N 0 a W 9 u M S 9 h b m F s e X N p c y A o M y k v Q X V 0 b 1 J l b W 9 2 Z W R D b 2 x 1 b W 5 z M S 5 7 Q 2 9 s d W 1 u M T A z L D E w M n 0 m c X V v d D s s J n F 1 b 3 Q 7 U 2 V j d G l v b j E v Y W 5 h b H l z a X M g K D M p L 0 F 1 d G 9 S Z W 1 v d m V k Q 2 9 s d W 1 u c z E u e 0 N v b H V t b j E w N C w x M D N 9 J n F 1 b 3 Q 7 L C Z x d W 9 0 O 1 N l Y 3 R p b 2 4 x L 2 F u Y W x 5 c 2 l z I C g z K S 9 B d X R v U m V t b 3 Z l Z E N v b H V t b n M x L n t D b 2 x 1 b W 4 x M D U s M T A 0 f S Z x d W 9 0 O y w m c X V v d D t T Z W N 0 a W 9 u M S 9 h b m F s e X N p c y A o M y k v Q X V 0 b 1 J l b W 9 2 Z W R D b 2 x 1 b W 5 z M S 5 7 Q 2 9 s d W 1 u M T A 2 L D E w N X 0 m c X V v d D s s J n F 1 b 3 Q 7 U 2 V j d G l v b j E v Y W 5 h b H l z a X M g K D M p L 0 F 1 d G 9 S Z W 1 v d m V k Q 2 9 s d W 1 u c z E u e 0 N v b H V t b j E w N y w x M D Z 9 J n F 1 b 3 Q 7 L C Z x d W 9 0 O 1 N l Y 3 R p b 2 4 x L 2 F u Y W x 5 c 2 l z I C g z K S 9 B d X R v U m V t b 3 Z l Z E N v b H V t b n M x L n t D b 2 x 1 b W 4 x M D g s M T A 3 f S Z x d W 9 0 O y w m c X V v d D t T Z W N 0 a W 9 u M S 9 h b m F s e X N p c y A o M y k v Q X V 0 b 1 J l b W 9 2 Z W R D b 2 x 1 b W 5 z M S 5 7 Q 2 9 s d W 1 u M T A 5 L D E w O H 0 m c X V v d D s s J n F 1 b 3 Q 7 U 2 V j d G l v b j E v Y W 5 h b H l z a X M g K D M p L 0 F 1 d G 9 S Z W 1 v d m V k Q 2 9 s d W 1 u c z E u e 0 N v b H V t b j E x M C w x M D l 9 J n F 1 b 3 Q 7 L C Z x d W 9 0 O 1 N l Y 3 R p b 2 4 x L 2 F u Y W x 5 c 2 l z I C g z K S 9 B d X R v U m V t b 3 Z l Z E N v b H V t b n M x L n t D b 2 x 1 b W 4 x M T E s M T E w f S Z x d W 9 0 O y w m c X V v d D t T Z W N 0 a W 9 u M S 9 h b m F s e X N p c y A o M y k v Q X V 0 b 1 J l b W 9 2 Z W R D b 2 x 1 b W 5 z M S 5 7 Q 2 9 s d W 1 u M T E y L D E x M X 0 m c X V v d D s s J n F 1 b 3 Q 7 U 2 V j d G l v b j E v Y W 5 h b H l z a X M g K D M p L 0 F 1 d G 9 S Z W 1 v d m V k Q 2 9 s d W 1 u c z E u e 0 N v b H V t b j E x M y w x M T J 9 J n F 1 b 3 Q 7 L C Z x d W 9 0 O 1 N l Y 3 R p b 2 4 x L 2 F u Y W x 5 c 2 l z I C g z K S 9 B d X R v U m V t b 3 Z l Z E N v b H V t b n M x L n t D b 2 x 1 b W 4 x M T Q s M T E z f S Z x d W 9 0 O y w m c X V v d D t T Z W N 0 a W 9 u M S 9 h b m F s e X N p c y A o M y k v Q X V 0 b 1 J l b W 9 2 Z W R D b 2 x 1 b W 5 z M S 5 7 Q 2 9 s d W 1 u M T E 1 L D E x N H 0 m c X V v d D s s J n F 1 b 3 Q 7 U 2 V j d G l v b j E v Y W 5 h b H l z a X M g K D M p L 0 F 1 d G 9 S Z W 1 v d m V k Q 2 9 s d W 1 u c z E u e 0 N v b H V t b j E x N i w x M T V 9 J n F 1 b 3 Q 7 L C Z x d W 9 0 O 1 N l Y 3 R p b 2 4 x L 2 F u Y W x 5 c 2 l z I C g z K S 9 B d X R v U m V t b 3 Z l Z E N v b H V t b n M x L n t D b 2 x 1 b W 4 x M T c s M T E 2 f S Z x d W 9 0 O y w m c X V v d D t T Z W N 0 a W 9 u M S 9 h b m F s e X N p c y A o M y k v Q X V 0 b 1 J l b W 9 2 Z W R D b 2 x 1 b W 5 z M S 5 7 Q 2 9 s d W 1 u M T E 4 L D E x N 3 0 m c X V v d D s s J n F 1 b 3 Q 7 U 2 V j d G l v b j E v Y W 5 h b H l z a X M g K D M p L 0 F 1 d G 9 S Z W 1 v d m V k Q 2 9 s d W 1 u c z E u e 0 N v b H V t b j E x O S w x M T h 9 J n F 1 b 3 Q 7 L C Z x d W 9 0 O 1 N l Y 3 R p b 2 4 x L 2 F u Y W x 5 c 2 l z I C g z K S 9 B d X R v U m V t b 3 Z l Z E N v b H V t b n M x L n t D b 2 x 1 b W 4 x M j A s M T E 5 f S Z x d W 9 0 O y w m c X V v d D t T Z W N 0 a W 9 u M S 9 h b m F s e X N p c y A o M y k v Q X V 0 b 1 J l b W 9 2 Z W R D b 2 x 1 b W 5 z M S 5 7 Q 2 9 s d W 1 u M T I x L D E y M H 0 m c X V v d D s s J n F 1 b 3 Q 7 U 2 V j d G l v b j E v Y W 5 h b H l z a X M g K D M p L 0 F 1 d G 9 S Z W 1 v d m V k Q 2 9 s d W 1 u c z E u e 0 N v b H V t b j E y M i w x M j F 9 J n F 1 b 3 Q 7 L C Z x d W 9 0 O 1 N l Y 3 R p b 2 4 x L 2 F u Y W x 5 c 2 l z I C g z K S 9 B d X R v U m V t b 3 Z l Z E N v b H V t b n M x L n t D b 2 x 1 b W 4 x M j M s M T I y f S Z x d W 9 0 O y w m c X V v d D t T Z W N 0 a W 9 u M S 9 h b m F s e X N p c y A o M y k v Q X V 0 b 1 J l b W 9 2 Z W R D b 2 x 1 b W 5 z M S 5 7 Q 2 9 s d W 1 u M T I 0 L D E y M 3 0 m c X V v d D s s J n F 1 b 3 Q 7 U 2 V j d G l v b j E v Y W 5 h b H l z a X M g K D M p L 0 F 1 d G 9 S Z W 1 v d m V k Q 2 9 s d W 1 u c z E u e 0 N v b H V t b j E y N S w x M j R 9 J n F 1 b 3 Q 7 L C Z x d W 9 0 O 1 N l Y 3 R p b 2 4 x L 2 F u Y W x 5 c 2 l z I C g z K S 9 B d X R v U m V t b 3 Z l Z E N v b H V t b n M x L n t D b 2 x 1 b W 4 x M j Y s M T I 1 f S Z x d W 9 0 O y w m c X V v d D t T Z W N 0 a W 9 u M S 9 h b m F s e X N p c y A o M y k v Q X V 0 b 1 J l b W 9 2 Z W R D b 2 x 1 b W 5 z M S 5 7 Q 2 9 s d W 1 u M T I 3 L D E y N n 0 m c X V v d D s s J n F 1 b 3 Q 7 U 2 V j d G l v b j E v Y W 5 h b H l z a X M g K D M p L 0 F 1 d G 9 S Z W 1 v d m V k Q 2 9 s d W 1 u c z E u e 0 N v b H V t b j E y O C w x M j d 9 J n F 1 b 3 Q 7 L C Z x d W 9 0 O 1 N l Y 3 R p b 2 4 x L 2 F u Y W x 5 c 2 l z I C g z K S 9 B d X R v U m V t b 3 Z l Z E N v b H V t b n M x L n t D b 2 x 1 b W 4 x M j k s M T I 4 f S Z x d W 9 0 O y w m c X V v d D t T Z W N 0 a W 9 u M S 9 h b m F s e X N p c y A o M y k v Q X V 0 b 1 J l b W 9 2 Z W R D b 2 x 1 b W 5 z M S 5 7 Q 2 9 s d W 1 u M T M w L D E y O X 0 m c X V v d D s s J n F 1 b 3 Q 7 U 2 V j d G l v b j E v Y W 5 h b H l z a X M g K D M p L 0 F 1 d G 9 S Z W 1 v d m V k Q 2 9 s d W 1 u c z E u e 0 N v b H V t b j E z M S w x M z B 9 J n F 1 b 3 Q 7 L C Z x d W 9 0 O 1 N l Y 3 R p b 2 4 x L 2 F u Y W x 5 c 2 l z I C g z K S 9 B d X R v U m V t b 3 Z l Z E N v b H V t b n M x L n t D b 2 x 1 b W 4 x M z I s M T M x f S Z x d W 9 0 O y w m c X V v d D t T Z W N 0 a W 9 u M S 9 h b m F s e X N p c y A o M y k v Q X V 0 b 1 J l b W 9 2 Z W R D b 2 x 1 b W 5 z M S 5 7 Q 2 9 s d W 1 u M T M z L D E z M n 0 m c X V v d D s s J n F 1 b 3 Q 7 U 2 V j d G l v b j E v Y W 5 h b H l z a X M g K D M p L 0 F 1 d G 9 S Z W 1 v d m V k Q 2 9 s d W 1 u c z E u e 0 N v b H V t b j E z N C w x M z N 9 J n F 1 b 3 Q 7 L C Z x d W 9 0 O 1 N l Y 3 R p b 2 4 x L 2 F u Y W x 5 c 2 l z I C g z K S 9 B d X R v U m V t b 3 Z l Z E N v b H V t b n M x L n t D b 2 x 1 b W 4 x M z U s M T M 0 f S Z x d W 9 0 O y w m c X V v d D t T Z W N 0 a W 9 u M S 9 h b m F s e X N p c y A o M y k v Q X V 0 b 1 J l b W 9 2 Z W R D b 2 x 1 b W 5 z M S 5 7 Q 2 9 s d W 1 u M T M 2 L D E z N X 0 m c X V v d D s s J n F 1 b 3 Q 7 U 2 V j d G l v b j E v Y W 5 h b H l z a X M g K D M p L 0 F 1 d G 9 S Z W 1 v d m V k Q 2 9 s d W 1 u c z E u e 0 N v b H V t b j E z N y w x M z Z 9 J n F 1 b 3 Q 7 L C Z x d W 9 0 O 1 N l Y 3 R p b 2 4 x L 2 F u Y W x 5 c 2 l z I C g z K S 9 B d X R v U m V t b 3 Z l Z E N v b H V t b n M x L n t D b 2 x 1 b W 4 x M z g s M T M 3 f S Z x d W 9 0 O y w m c X V v d D t T Z W N 0 a W 9 u M S 9 h b m F s e X N p c y A o M y k v Q X V 0 b 1 J l b W 9 2 Z W R D b 2 x 1 b W 5 z M S 5 7 Q 2 9 s d W 1 u M T M 5 L D E z O H 0 m c X V v d D s s J n F 1 b 3 Q 7 U 2 V j d G l v b j E v Y W 5 h b H l z a X M g K D M p L 0 F 1 d G 9 S Z W 1 v d m V k Q 2 9 s d W 1 u c z E u e 0 N v b H V t b j E 0 M C w x M z l 9 J n F 1 b 3 Q 7 L C Z x d W 9 0 O 1 N l Y 3 R p b 2 4 x L 2 F u Y W x 5 c 2 l z I C g z K S 9 B d X R v U m V t b 3 Z l Z E N v b H V t b n M x L n t D b 2 x 1 b W 4 x N D E s M T Q w f S Z x d W 9 0 O y w m c X V v d D t T Z W N 0 a W 9 u M S 9 h b m F s e X N p c y A o M y k v Q X V 0 b 1 J l b W 9 2 Z W R D b 2 x 1 b W 5 z M S 5 7 Q 2 9 s d W 1 u M T Q y L D E 0 M X 0 m c X V v d D s s J n F 1 b 3 Q 7 U 2 V j d G l v b j E v Y W 5 h b H l z a X M g K D M p L 0 F 1 d G 9 S Z W 1 v d m V k Q 2 9 s d W 1 u c z E u e 0 N v b H V t b j E 0 M y w x N D J 9 J n F 1 b 3 Q 7 L C Z x d W 9 0 O 1 N l Y 3 R p b 2 4 x L 2 F u Y W x 5 c 2 l z I C g z K S 9 B d X R v U m V t b 3 Z l Z E N v b H V t b n M x L n t D b 2 x 1 b W 4 x N D Q s M T Q z f S Z x d W 9 0 O y w m c X V v d D t T Z W N 0 a W 9 u M S 9 h b m F s e X N p c y A o M y k v Q X V 0 b 1 J l b W 9 2 Z W R D b 2 x 1 b W 5 z M S 5 7 Q 2 9 s d W 1 u M T Q 1 L D E 0 N H 0 m c X V v d D s s J n F 1 b 3 Q 7 U 2 V j d G l v b j E v Y W 5 h b H l z a X M g K D M p L 0 F 1 d G 9 S Z W 1 v d m V k Q 2 9 s d W 1 u c z E u e 0 N v b H V t b j E 0 N i w x N D V 9 J n F 1 b 3 Q 7 L C Z x d W 9 0 O 1 N l Y 3 R p b 2 4 x L 2 F u Y W x 5 c 2 l z I C g z K S 9 B d X R v U m V t b 3 Z l Z E N v b H V t b n M x L n t D b 2 x 1 b W 4 x N D c s M T Q 2 f S Z x d W 9 0 O y w m c X V v d D t T Z W N 0 a W 9 u M S 9 h b m F s e X N p c y A o M y k v Q X V 0 b 1 J l b W 9 2 Z W R D b 2 x 1 b W 5 z M S 5 7 Q 2 9 s d W 1 u M T Q 4 L D E 0 N 3 0 m c X V v d D s s J n F 1 b 3 Q 7 U 2 V j d G l v b j E v Y W 5 h b H l z a X M g K D M p L 0 F 1 d G 9 S Z W 1 v d m V k Q 2 9 s d W 1 u c z E u e 0 N v b H V t b j E 0 O S w x N D h 9 J n F 1 b 3 Q 7 L C Z x d W 9 0 O 1 N l Y 3 R p b 2 4 x L 2 F u Y W x 5 c 2 l z I C g z K S 9 B d X R v U m V t b 3 Z l Z E N v b H V t b n M x L n t D b 2 x 1 b W 4 x N T A s M T Q 5 f S Z x d W 9 0 O y w m c X V v d D t T Z W N 0 a W 9 u M S 9 h b m F s e X N p c y A o M y k v Q X V 0 b 1 J l b W 9 2 Z W R D b 2 x 1 b W 5 z M S 5 7 Q 2 9 s d W 1 u M T U x L D E 1 M H 0 m c X V v d D s s J n F 1 b 3 Q 7 U 2 V j d G l v b j E v Y W 5 h b H l z a X M g K D M p L 0 F 1 d G 9 S Z W 1 v d m V k Q 2 9 s d W 1 u c z E u e 0 N v b H V t b j E 1 M i w x N T F 9 J n F 1 b 3 Q 7 L C Z x d W 9 0 O 1 N l Y 3 R p b 2 4 x L 2 F u Y W x 5 c 2 l z I C g z K S 9 B d X R v U m V t b 3 Z l Z E N v b H V t b n M x L n t D b 2 x 1 b W 4 x N T M s M T U y f S Z x d W 9 0 O y w m c X V v d D t T Z W N 0 a W 9 u M S 9 h b m F s e X N p c y A o M y k v Q X V 0 b 1 J l b W 9 2 Z W R D b 2 x 1 b W 5 z M S 5 7 Q 2 9 s d W 1 u M T U 0 L D E 1 M 3 0 m c X V v d D s s J n F 1 b 3 Q 7 U 2 V j d G l v b j E v Y W 5 h b H l z a X M g K D M p L 0 F 1 d G 9 S Z W 1 v d m V k Q 2 9 s d W 1 u c z E u e 0 N v b H V t b j E 1 N S w x N T R 9 J n F 1 b 3 Q 7 L C Z x d W 9 0 O 1 N l Y 3 R p b 2 4 x L 2 F u Y W x 5 c 2 l z I C g z K S 9 B d X R v U m V t b 3 Z l Z E N v b H V t b n M x L n t D b 2 x 1 b W 4 x N T Y s M T U 1 f S Z x d W 9 0 O y w m c X V v d D t T Z W N 0 a W 9 u M S 9 h b m F s e X N p c y A o M y k v Q X V 0 b 1 J l b W 9 2 Z W R D b 2 x 1 b W 5 z M S 5 7 Q 2 9 s d W 1 u M T U 3 L D E 1 N n 0 m c X V v d D s s J n F 1 b 3 Q 7 U 2 V j d G l v b j E v Y W 5 h b H l z a X M g K D M p L 0 F 1 d G 9 S Z W 1 v d m V k Q 2 9 s d W 1 u c z E u e 0 N v b H V t b j E 1 O C w x N T d 9 J n F 1 b 3 Q 7 L C Z x d W 9 0 O 1 N l Y 3 R p b 2 4 x L 2 F u Y W x 5 c 2 l z I C g z K S 9 B d X R v U m V t b 3 Z l Z E N v b H V t b n M x L n t D b 2 x 1 b W 4 x N T k s M T U 4 f S Z x d W 9 0 O y w m c X V v d D t T Z W N 0 a W 9 u M S 9 h b m F s e X N p c y A o M y k v Q X V 0 b 1 J l b W 9 2 Z W R D b 2 x 1 b W 5 z M S 5 7 Q 2 9 s d W 1 u M T Y w L D E 1 O X 0 m c X V v d D s s J n F 1 b 3 Q 7 U 2 V j d G l v b j E v Y W 5 h b H l z a X M g K D M p L 0 F 1 d G 9 S Z W 1 v d m V k Q 2 9 s d W 1 u c z E u e 0 N v b H V t b j E 2 M S w x N j B 9 J n F 1 b 3 Q 7 L C Z x d W 9 0 O 1 N l Y 3 R p b 2 4 x L 2 F u Y W x 5 c 2 l z I C g z K S 9 B d X R v U m V t b 3 Z l Z E N v b H V t b n M x L n t D b 2 x 1 b W 4 x N j I s M T Y x f S Z x d W 9 0 O y w m c X V v d D t T Z W N 0 a W 9 u M S 9 h b m F s e X N p c y A o M y k v Q X V 0 b 1 J l b W 9 2 Z W R D b 2 x 1 b W 5 z M S 5 7 Q 2 9 s d W 1 u M T Y z L D E 2 M n 0 m c X V v d D s s J n F 1 b 3 Q 7 U 2 V j d G l v b j E v Y W 5 h b H l z a X M g K D M p L 0 F 1 d G 9 S Z W 1 v d m V k Q 2 9 s d W 1 u c z E u e 0 N v b H V t b j E 2 N C w x N j N 9 J n F 1 b 3 Q 7 L C Z x d W 9 0 O 1 N l Y 3 R p b 2 4 x L 2 F u Y W x 5 c 2 l z I C g z K S 9 B d X R v U m V t b 3 Z l Z E N v b H V t b n M x L n t D b 2 x 1 b W 4 x N j U s M T Y 0 f S Z x d W 9 0 O y w m c X V v d D t T Z W N 0 a W 9 u M S 9 h b m F s e X N p c y A o M y k v Q X V 0 b 1 J l b W 9 2 Z W R D b 2 x 1 b W 5 z M S 5 7 Q 2 9 s d W 1 u M T Y 2 L D E 2 N X 0 m c X V v d D s s J n F 1 b 3 Q 7 U 2 V j d G l v b j E v Y W 5 h b H l z a X M g K D M p L 0 F 1 d G 9 S Z W 1 v d m V k Q 2 9 s d W 1 u c z E u e 0 N v b H V t b j E 2 N y w x N j Z 9 J n F 1 b 3 Q 7 L C Z x d W 9 0 O 1 N l Y 3 R p b 2 4 x L 2 F u Y W x 5 c 2 l z I C g z K S 9 B d X R v U m V t b 3 Z l Z E N v b H V t b n M x L n t D b 2 x 1 b W 4 x N j g s M T Y 3 f S Z x d W 9 0 O y w m c X V v d D t T Z W N 0 a W 9 u M S 9 h b m F s e X N p c y A o M y k v Q X V 0 b 1 J l b W 9 2 Z W R D b 2 x 1 b W 5 z M S 5 7 Q 2 9 s d W 1 u M T Y 5 L D E 2 O H 0 m c X V v d D s s J n F 1 b 3 Q 7 U 2 V j d G l v b j E v Y W 5 h b H l z a X M g K D M p L 0 F 1 d G 9 S Z W 1 v d m V k Q 2 9 s d W 1 u c z E u e 0 N v b H V t b j E 3 M C w x N j l 9 J n F 1 b 3 Q 7 L C Z x d W 9 0 O 1 N l Y 3 R p b 2 4 x L 2 F u Y W x 5 c 2 l z I C g z K S 9 B d X R v U m V t b 3 Z l Z E N v b H V t b n M x L n t D b 2 x 1 b W 4 x N z E s M T c w f S Z x d W 9 0 O y w m c X V v d D t T Z W N 0 a W 9 u M S 9 h b m F s e X N p c y A o M y k v Q X V 0 b 1 J l b W 9 2 Z W R D b 2 x 1 b W 5 z M S 5 7 Q 2 9 s d W 1 u M T c y L D E 3 M X 0 m c X V v d D s s J n F 1 b 3 Q 7 U 2 V j d G l v b j E v Y W 5 h b H l z a X M g K D M p L 0 F 1 d G 9 S Z W 1 v d m V k Q 2 9 s d W 1 u c z E u e 0 N v b H V t b j E 3 M y w x N z J 9 J n F 1 b 3 Q 7 L C Z x d W 9 0 O 1 N l Y 3 R p b 2 4 x L 2 F u Y W x 5 c 2 l z I C g z K S 9 B d X R v U m V t b 3 Z l Z E N v b H V t b n M x L n t D b 2 x 1 b W 4 x N z Q s M T c z f S Z x d W 9 0 O y w m c X V v d D t T Z W N 0 a W 9 u M S 9 h b m F s e X N p c y A o M y k v Q X V 0 b 1 J l b W 9 2 Z W R D b 2 x 1 b W 5 z M S 5 7 Q 2 9 s d W 1 u M T c 1 L D E 3 N H 0 m c X V v d D s s J n F 1 b 3 Q 7 U 2 V j d G l v b j E v Y W 5 h b H l z a X M g K D M p L 0 F 1 d G 9 S Z W 1 v d m V k Q 2 9 s d W 1 u c z E u e 0 N v b H V t b j E 3 N i w x N z V 9 J n F 1 b 3 Q 7 L C Z x d W 9 0 O 1 N l Y 3 R p b 2 4 x L 2 F u Y W x 5 c 2 l z I C g z K S 9 B d X R v U m V t b 3 Z l Z E N v b H V t b n M x L n t D b 2 x 1 b W 4 x N z c s M T c 2 f S Z x d W 9 0 O y w m c X V v d D t T Z W N 0 a W 9 u M S 9 h b m F s e X N p c y A o M y k v Q X V 0 b 1 J l b W 9 2 Z W R D b 2 x 1 b W 5 z M S 5 7 Q 2 9 s d W 1 u M T c 4 L D E 3 N 3 0 m c X V v d D s s J n F 1 b 3 Q 7 U 2 V j d G l v b j E v Y W 5 h b H l z a X M g K D M p L 0 F 1 d G 9 S Z W 1 v d m V k Q 2 9 s d W 1 u c z E u e 0 N v b H V t b j E 3 O S w x N z h 9 J n F 1 b 3 Q 7 L C Z x d W 9 0 O 1 N l Y 3 R p b 2 4 x L 2 F u Y W x 5 c 2 l z I C g z K S 9 B d X R v U m V t b 3 Z l Z E N v b H V t b n M x L n t D b 2 x 1 b W 4 x O D A s M T c 5 f S Z x d W 9 0 O y w m c X V v d D t T Z W N 0 a W 9 u M S 9 h b m F s e X N p c y A o M y k v Q X V 0 b 1 J l b W 9 2 Z W R D b 2 x 1 b W 5 z M S 5 7 Q 2 9 s d W 1 u M T g x L D E 4 M H 0 m c X V v d D s s J n F 1 b 3 Q 7 U 2 V j d G l v b j E v Y W 5 h b H l z a X M g K D M p L 0 F 1 d G 9 S Z W 1 v d m V k Q 2 9 s d W 1 u c z E u e 0 N v b H V t b j E 4 M i w x O D F 9 J n F 1 b 3 Q 7 L C Z x d W 9 0 O 1 N l Y 3 R p b 2 4 x L 2 F u Y W x 5 c 2 l z I C g z K S 9 B d X R v U m V t b 3 Z l Z E N v b H V t b n M x L n t D b 2 x 1 b W 4 x O D M s M T g y f S Z x d W 9 0 O y w m c X V v d D t T Z W N 0 a W 9 u M S 9 h b m F s e X N p c y A o M y k v Q X V 0 b 1 J l b W 9 2 Z W R D b 2 x 1 b W 5 z M S 5 7 Q 2 9 s d W 1 u M T g 0 L D E 4 M 3 0 m c X V v d D s s J n F 1 b 3 Q 7 U 2 V j d G l v b j E v Y W 5 h b H l z a X M g K D M p L 0 F 1 d G 9 S Z W 1 v d m V k Q 2 9 s d W 1 u c z E u e 0 N v b H V t b j E 4 N S w x O D R 9 J n F 1 b 3 Q 7 L C Z x d W 9 0 O 1 N l Y 3 R p b 2 4 x L 2 F u Y W x 5 c 2 l z I C g z K S 9 B d X R v U m V t b 3 Z l Z E N v b H V t b n M x L n t D b 2 x 1 b W 4 x O D Y s M T g 1 f S Z x d W 9 0 O y w m c X V v d D t T Z W N 0 a W 9 u M S 9 h b m F s e X N p c y A o M y k v Q X V 0 b 1 J l b W 9 2 Z W R D b 2 x 1 b W 5 z M S 5 7 Q 2 9 s d W 1 u M T g 3 L D E 4 N n 0 m c X V v d D s s J n F 1 b 3 Q 7 U 2 V j d G l v b j E v Y W 5 h b H l z a X M g K D M p L 0 F 1 d G 9 S Z W 1 v d m V k Q 2 9 s d W 1 u c z E u e 0 N v b H V t b j E 4 O C w x O D d 9 J n F 1 b 3 Q 7 L C Z x d W 9 0 O 1 N l Y 3 R p b 2 4 x L 2 F u Y W x 5 c 2 l z I C g z K S 9 B d X R v U m V t b 3 Z l Z E N v b H V t b n M x L n t D b 2 x 1 b W 4 x O D k s M T g 4 f S Z x d W 9 0 O y w m c X V v d D t T Z W N 0 a W 9 u M S 9 h b m F s e X N p c y A o M y k v Q X V 0 b 1 J l b W 9 2 Z W R D b 2 x 1 b W 5 z M S 5 7 Q 2 9 s d W 1 u M T k w L D E 4 O X 0 m c X V v d D s s J n F 1 b 3 Q 7 U 2 V j d G l v b j E v Y W 5 h b H l z a X M g K D M p L 0 F 1 d G 9 S Z W 1 v d m V k Q 2 9 s d W 1 u c z E u e 0 N v b H V t b j E 5 M S w x O T B 9 J n F 1 b 3 Q 7 L C Z x d W 9 0 O 1 N l Y 3 R p b 2 4 x L 2 F u Y W x 5 c 2 l z I C g z K S 9 B d X R v U m V t b 3 Z l Z E N v b H V t b n M x L n t D b 2 x 1 b W 4 x O T I s M T k x f S Z x d W 9 0 O 1 0 s J n F 1 b 3 Q 7 Q 2 9 s d W 1 u Q 2 9 1 b n Q m c X V v d D s 6 M T k y L C Z x d W 9 0 O 0 t l e U N v b H V t b k 5 h b W V z J n F 1 b 3 Q 7 O l t d L C Z x d W 9 0 O 0 N v b H V t b k l k Z W 5 0 a X R p Z X M m c X V v d D s 6 W y Z x d W 9 0 O 1 N l Y 3 R p b 2 4 x L 2 F u Y W x 5 c 2 l z I C g z K S 9 B d X R v U m V t b 3 Z l Z E N v b H V t b n M x L n t D b 2 x 1 b W 4 x L D B 9 J n F 1 b 3 Q 7 L C Z x d W 9 0 O 1 N l Y 3 R p b 2 4 x L 2 F u Y W x 5 c 2 l z I C g z K S 9 B d X R v U m V t b 3 Z l Z E N v b H V t b n M x L n t D b 2 x 1 b W 4 y L D F 9 J n F 1 b 3 Q 7 L C Z x d W 9 0 O 1 N l Y 3 R p b 2 4 x L 2 F u Y W x 5 c 2 l z I C g z K S 9 B d X R v U m V t b 3 Z l Z E N v b H V t b n M x L n t D b 2 x 1 b W 4 z L D J 9 J n F 1 b 3 Q 7 L C Z x d W 9 0 O 1 N l Y 3 R p b 2 4 x L 2 F u Y W x 5 c 2 l z I C g z K S 9 B d X R v U m V t b 3 Z l Z E N v b H V t b n M x L n t D b 2 x 1 b W 4 0 L D N 9 J n F 1 b 3 Q 7 L C Z x d W 9 0 O 1 N l Y 3 R p b 2 4 x L 2 F u Y W x 5 c 2 l z I C g z K S 9 B d X R v U m V t b 3 Z l Z E N v b H V t b n M x L n t D b 2 x 1 b W 4 1 L D R 9 J n F 1 b 3 Q 7 L C Z x d W 9 0 O 1 N l Y 3 R p b 2 4 x L 2 F u Y W x 5 c 2 l z I C g z K S 9 B d X R v U m V t b 3 Z l Z E N v b H V t b n M x L n t D b 2 x 1 b W 4 2 L D V 9 J n F 1 b 3 Q 7 L C Z x d W 9 0 O 1 N l Y 3 R p b 2 4 x L 2 F u Y W x 5 c 2 l z I C g z K S 9 B d X R v U m V t b 3 Z l Z E N v b H V t b n M x L n t D b 2 x 1 b W 4 3 L D Z 9 J n F 1 b 3 Q 7 L C Z x d W 9 0 O 1 N l Y 3 R p b 2 4 x L 2 F u Y W x 5 c 2 l z I C g z K S 9 B d X R v U m V t b 3 Z l Z E N v b H V t b n M x L n t D b 2 x 1 b W 4 4 L D d 9 J n F 1 b 3 Q 7 L C Z x d W 9 0 O 1 N l Y 3 R p b 2 4 x L 2 F u Y W x 5 c 2 l z I C g z K S 9 B d X R v U m V t b 3 Z l Z E N v b H V t b n M x L n t D b 2 x 1 b W 4 5 L D h 9 J n F 1 b 3 Q 7 L C Z x d W 9 0 O 1 N l Y 3 R p b 2 4 x L 2 F u Y W x 5 c 2 l z I C g z K S 9 B d X R v U m V t b 3 Z l Z E N v b H V t b n M x L n t D b 2 x 1 b W 4 x M C w 5 f S Z x d W 9 0 O y w m c X V v d D t T Z W N 0 a W 9 u M S 9 h b m F s e X N p c y A o M y k v Q X V 0 b 1 J l b W 9 2 Z W R D b 2 x 1 b W 5 z M S 5 7 Q 2 9 s d W 1 u M T E s M T B 9 J n F 1 b 3 Q 7 L C Z x d W 9 0 O 1 N l Y 3 R p b 2 4 x L 2 F u Y W x 5 c 2 l z I C g z K S 9 B d X R v U m V t b 3 Z l Z E N v b H V t b n M x L n t D b 2 x 1 b W 4 x M i w x M X 0 m c X V v d D s s J n F 1 b 3 Q 7 U 2 V j d G l v b j E v Y W 5 h b H l z a X M g K D M p L 0 F 1 d G 9 S Z W 1 v d m V k Q 2 9 s d W 1 u c z E u e 0 N v b H V t b j E z L D E y f S Z x d W 9 0 O y w m c X V v d D t T Z W N 0 a W 9 u M S 9 h b m F s e X N p c y A o M y k v Q X V 0 b 1 J l b W 9 2 Z W R D b 2 x 1 b W 5 z M S 5 7 Q 2 9 s d W 1 u M T Q s M T N 9 J n F 1 b 3 Q 7 L C Z x d W 9 0 O 1 N l Y 3 R p b 2 4 x L 2 F u Y W x 5 c 2 l z I C g z K S 9 B d X R v U m V t b 3 Z l Z E N v b H V t b n M x L n t D b 2 x 1 b W 4 x N S w x N H 0 m c X V v d D s s J n F 1 b 3 Q 7 U 2 V j d G l v b j E v Y W 5 h b H l z a X M g K D M p L 0 F 1 d G 9 S Z W 1 v d m V k Q 2 9 s d W 1 u c z E u e 0 N v b H V t b j E 2 L D E 1 f S Z x d W 9 0 O y w m c X V v d D t T Z W N 0 a W 9 u M S 9 h b m F s e X N p c y A o M y k v Q X V 0 b 1 J l b W 9 2 Z W R D b 2 x 1 b W 5 z M S 5 7 Q 2 9 s d W 1 u M T c s M T Z 9 J n F 1 b 3 Q 7 L C Z x d W 9 0 O 1 N l Y 3 R p b 2 4 x L 2 F u Y W x 5 c 2 l z I C g z K S 9 B d X R v U m V t b 3 Z l Z E N v b H V t b n M x L n t D b 2 x 1 b W 4 x O C w x N 3 0 m c X V v d D s s J n F 1 b 3 Q 7 U 2 V j d G l v b j E v Y W 5 h b H l z a X M g K D M p L 0 F 1 d G 9 S Z W 1 v d m V k Q 2 9 s d W 1 u c z E u e 0 N v b H V t b j E 5 L D E 4 f S Z x d W 9 0 O y w m c X V v d D t T Z W N 0 a W 9 u M S 9 h b m F s e X N p c y A o M y k v Q X V 0 b 1 J l b W 9 2 Z W R D b 2 x 1 b W 5 z M S 5 7 Q 2 9 s d W 1 u M j A s M T l 9 J n F 1 b 3 Q 7 L C Z x d W 9 0 O 1 N l Y 3 R p b 2 4 x L 2 F u Y W x 5 c 2 l z I C g z K S 9 B d X R v U m V t b 3 Z l Z E N v b H V t b n M x L n t D b 2 x 1 b W 4 y M S w y M H 0 m c X V v d D s s J n F 1 b 3 Q 7 U 2 V j d G l v b j E v Y W 5 h b H l z a X M g K D M p L 0 F 1 d G 9 S Z W 1 v d m V k Q 2 9 s d W 1 u c z E u e 0 N v b H V t b j I y L D I x f S Z x d W 9 0 O y w m c X V v d D t T Z W N 0 a W 9 u M S 9 h b m F s e X N p c y A o M y k v Q X V 0 b 1 J l b W 9 2 Z W R D b 2 x 1 b W 5 z M S 5 7 Q 2 9 s d W 1 u M j M s M j J 9 J n F 1 b 3 Q 7 L C Z x d W 9 0 O 1 N l Y 3 R p b 2 4 x L 2 F u Y W x 5 c 2 l z I C g z K S 9 B d X R v U m V t b 3 Z l Z E N v b H V t b n M x L n t D b 2 x 1 b W 4 y N C w y M 3 0 m c X V v d D s s J n F 1 b 3 Q 7 U 2 V j d G l v b j E v Y W 5 h b H l z a X M g K D M p L 0 F 1 d G 9 S Z W 1 v d m V k Q 2 9 s d W 1 u c z E u e 0 N v b H V t b j I 1 L D I 0 f S Z x d W 9 0 O y w m c X V v d D t T Z W N 0 a W 9 u M S 9 h b m F s e X N p c y A o M y k v Q X V 0 b 1 J l b W 9 2 Z W R D b 2 x 1 b W 5 z M S 5 7 Q 2 9 s d W 1 u M j Y s M j V 9 J n F 1 b 3 Q 7 L C Z x d W 9 0 O 1 N l Y 3 R p b 2 4 x L 2 F u Y W x 5 c 2 l z I C g z K S 9 B d X R v U m V t b 3 Z l Z E N v b H V t b n M x L n t D b 2 x 1 b W 4 y N y w y N n 0 m c X V v d D s s J n F 1 b 3 Q 7 U 2 V j d G l v b j E v Y W 5 h b H l z a X M g K D M p L 0 F 1 d G 9 S Z W 1 v d m V k Q 2 9 s d W 1 u c z E u e 0 N v b H V t b j I 4 L D I 3 f S Z x d W 9 0 O y w m c X V v d D t T Z W N 0 a W 9 u M S 9 h b m F s e X N p c y A o M y k v Q X V 0 b 1 J l b W 9 2 Z W R D b 2 x 1 b W 5 z M S 5 7 Q 2 9 s d W 1 u M j k s M j h 9 J n F 1 b 3 Q 7 L C Z x d W 9 0 O 1 N l Y 3 R p b 2 4 x L 2 F u Y W x 5 c 2 l z I C g z K S 9 B d X R v U m V t b 3 Z l Z E N v b H V t b n M x L n t D b 2 x 1 b W 4 z M C w y O X 0 m c X V v d D s s J n F 1 b 3 Q 7 U 2 V j d G l v b j E v Y W 5 h b H l z a X M g K D M p L 0 F 1 d G 9 S Z W 1 v d m V k Q 2 9 s d W 1 u c z E u e 0 N v b H V t b j M x L D M w f S Z x d W 9 0 O y w m c X V v d D t T Z W N 0 a W 9 u M S 9 h b m F s e X N p c y A o M y k v Q X V 0 b 1 J l b W 9 2 Z W R D b 2 x 1 b W 5 z M S 5 7 Q 2 9 s d W 1 u M z I s M z F 9 J n F 1 b 3 Q 7 L C Z x d W 9 0 O 1 N l Y 3 R p b 2 4 x L 2 F u Y W x 5 c 2 l z I C g z K S 9 B d X R v U m V t b 3 Z l Z E N v b H V t b n M x L n t D b 2 x 1 b W 4 z M y w z M n 0 m c X V v d D s s J n F 1 b 3 Q 7 U 2 V j d G l v b j E v Y W 5 h b H l z a X M g K D M p L 0 F 1 d G 9 S Z W 1 v d m V k Q 2 9 s d W 1 u c z E u e 0 N v b H V t b j M 0 L D M z f S Z x d W 9 0 O y w m c X V v d D t T Z W N 0 a W 9 u M S 9 h b m F s e X N p c y A o M y k v Q X V 0 b 1 J l b W 9 2 Z W R D b 2 x 1 b W 5 z M S 5 7 Q 2 9 s d W 1 u M z U s M z R 9 J n F 1 b 3 Q 7 L C Z x d W 9 0 O 1 N l Y 3 R p b 2 4 x L 2 F u Y W x 5 c 2 l z I C g z K S 9 B d X R v U m V t b 3 Z l Z E N v b H V t b n M x L n t D b 2 x 1 b W 4 z N i w z N X 0 m c X V v d D s s J n F 1 b 3 Q 7 U 2 V j d G l v b j E v Y W 5 h b H l z a X M g K D M p L 0 F 1 d G 9 S Z W 1 v d m V k Q 2 9 s d W 1 u c z E u e 0 N v b H V t b j M 3 L D M 2 f S Z x d W 9 0 O y w m c X V v d D t T Z W N 0 a W 9 u M S 9 h b m F s e X N p c y A o M y k v Q X V 0 b 1 J l b W 9 2 Z W R D b 2 x 1 b W 5 z M S 5 7 Q 2 9 s d W 1 u M z g s M z d 9 J n F 1 b 3 Q 7 L C Z x d W 9 0 O 1 N l Y 3 R p b 2 4 x L 2 F u Y W x 5 c 2 l z I C g z K S 9 B d X R v U m V t b 3 Z l Z E N v b H V t b n M x L n t D b 2 x 1 b W 4 z O S w z O H 0 m c X V v d D s s J n F 1 b 3 Q 7 U 2 V j d G l v b j E v Y W 5 h b H l z a X M g K D M p L 0 F 1 d G 9 S Z W 1 v d m V k Q 2 9 s d W 1 u c z E u e 0 N v b H V t b j Q w L D M 5 f S Z x d W 9 0 O y w m c X V v d D t T Z W N 0 a W 9 u M S 9 h b m F s e X N p c y A o M y k v Q X V 0 b 1 J l b W 9 2 Z W R D b 2 x 1 b W 5 z M S 5 7 Q 2 9 s d W 1 u N D E s N D B 9 J n F 1 b 3 Q 7 L C Z x d W 9 0 O 1 N l Y 3 R p b 2 4 x L 2 F u Y W x 5 c 2 l z I C g z K S 9 B d X R v U m V t b 3 Z l Z E N v b H V t b n M x L n t D b 2 x 1 b W 4 0 M i w 0 M X 0 m c X V v d D s s J n F 1 b 3 Q 7 U 2 V j d G l v b j E v Y W 5 h b H l z a X M g K D M p L 0 F 1 d G 9 S Z W 1 v d m V k Q 2 9 s d W 1 u c z E u e 0 N v b H V t b j Q z L D Q y f S Z x d W 9 0 O y w m c X V v d D t T Z W N 0 a W 9 u M S 9 h b m F s e X N p c y A o M y k v Q X V 0 b 1 J l b W 9 2 Z W R D b 2 x 1 b W 5 z M S 5 7 Q 2 9 s d W 1 u N D Q s N D N 9 J n F 1 b 3 Q 7 L C Z x d W 9 0 O 1 N l Y 3 R p b 2 4 x L 2 F u Y W x 5 c 2 l z I C g z K S 9 B d X R v U m V t b 3 Z l Z E N v b H V t b n M x L n t D b 2 x 1 b W 4 0 N S w 0 N H 0 m c X V v d D s s J n F 1 b 3 Q 7 U 2 V j d G l v b j E v Y W 5 h b H l z a X M g K D M p L 0 F 1 d G 9 S Z W 1 v d m V k Q 2 9 s d W 1 u c z E u e 0 N v b H V t b j Q 2 L D Q 1 f S Z x d W 9 0 O y w m c X V v d D t T Z W N 0 a W 9 u M S 9 h b m F s e X N p c y A o M y k v Q X V 0 b 1 J l b W 9 2 Z W R D b 2 x 1 b W 5 z M S 5 7 Q 2 9 s d W 1 u N D c s N D Z 9 J n F 1 b 3 Q 7 L C Z x d W 9 0 O 1 N l Y 3 R p b 2 4 x L 2 F u Y W x 5 c 2 l z I C g z K S 9 B d X R v U m V t b 3 Z l Z E N v b H V t b n M x L n t D b 2 x 1 b W 4 0 O C w 0 N 3 0 m c X V v d D s s J n F 1 b 3 Q 7 U 2 V j d G l v b j E v Y W 5 h b H l z a X M g K D M p L 0 F 1 d G 9 S Z W 1 v d m V k Q 2 9 s d W 1 u c z E u e 0 N v b H V t b j Q 5 L D Q 4 f S Z x d W 9 0 O y w m c X V v d D t T Z W N 0 a W 9 u M S 9 h b m F s e X N p c y A o M y k v Q X V 0 b 1 J l b W 9 2 Z W R D b 2 x 1 b W 5 z M S 5 7 Q 2 9 s d W 1 u N T A s N D l 9 J n F 1 b 3 Q 7 L C Z x d W 9 0 O 1 N l Y 3 R p b 2 4 x L 2 F u Y W x 5 c 2 l z I C g z K S 9 B d X R v U m V t b 3 Z l Z E N v b H V t b n M x L n t D b 2 x 1 b W 4 1 M S w 1 M H 0 m c X V v d D s s J n F 1 b 3 Q 7 U 2 V j d G l v b j E v Y W 5 h b H l z a X M g K D M p L 0 F 1 d G 9 S Z W 1 v d m V k Q 2 9 s d W 1 u c z E u e 0 N v b H V t b j U y L D U x f S Z x d W 9 0 O y w m c X V v d D t T Z W N 0 a W 9 u M S 9 h b m F s e X N p c y A o M y k v Q X V 0 b 1 J l b W 9 2 Z W R D b 2 x 1 b W 5 z M S 5 7 Q 2 9 s d W 1 u N T M s N T J 9 J n F 1 b 3 Q 7 L C Z x d W 9 0 O 1 N l Y 3 R p b 2 4 x L 2 F u Y W x 5 c 2 l z I C g z K S 9 B d X R v U m V t b 3 Z l Z E N v b H V t b n M x L n t D b 2 x 1 b W 4 1 N C w 1 M 3 0 m c X V v d D s s J n F 1 b 3 Q 7 U 2 V j d G l v b j E v Y W 5 h b H l z a X M g K D M p L 0 F 1 d G 9 S Z W 1 v d m V k Q 2 9 s d W 1 u c z E u e 0 N v b H V t b j U 1 L D U 0 f S Z x d W 9 0 O y w m c X V v d D t T Z W N 0 a W 9 u M S 9 h b m F s e X N p c y A o M y k v Q X V 0 b 1 J l b W 9 2 Z W R D b 2 x 1 b W 5 z M S 5 7 Q 2 9 s d W 1 u N T Y s N T V 9 J n F 1 b 3 Q 7 L C Z x d W 9 0 O 1 N l Y 3 R p b 2 4 x L 2 F u Y W x 5 c 2 l z I C g z K S 9 B d X R v U m V t b 3 Z l Z E N v b H V t b n M x L n t D b 2 x 1 b W 4 1 N y w 1 N n 0 m c X V v d D s s J n F 1 b 3 Q 7 U 2 V j d G l v b j E v Y W 5 h b H l z a X M g K D M p L 0 F 1 d G 9 S Z W 1 v d m V k Q 2 9 s d W 1 u c z E u e 0 N v b H V t b j U 4 L D U 3 f S Z x d W 9 0 O y w m c X V v d D t T Z W N 0 a W 9 u M S 9 h b m F s e X N p c y A o M y k v Q X V 0 b 1 J l b W 9 2 Z W R D b 2 x 1 b W 5 z M S 5 7 Q 2 9 s d W 1 u N T k s N T h 9 J n F 1 b 3 Q 7 L C Z x d W 9 0 O 1 N l Y 3 R p b 2 4 x L 2 F u Y W x 5 c 2 l z I C g z K S 9 B d X R v U m V t b 3 Z l Z E N v b H V t b n M x L n t D b 2 x 1 b W 4 2 M C w 1 O X 0 m c X V v d D s s J n F 1 b 3 Q 7 U 2 V j d G l v b j E v Y W 5 h b H l z a X M g K D M p L 0 F 1 d G 9 S Z W 1 v d m V k Q 2 9 s d W 1 u c z E u e 0 N v b H V t b j Y x L D Y w f S Z x d W 9 0 O y w m c X V v d D t T Z W N 0 a W 9 u M S 9 h b m F s e X N p c y A o M y k v Q X V 0 b 1 J l b W 9 2 Z W R D b 2 x 1 b W 5 z M S 5 7 Q 2 9 s d W 1 u N j I s N j F 9 J n F 1 b 3 Q 7 L C Z x d W 9 0 O 1 N l Y 3 R p b 2 4 x L 2 F u Y W x 5 c 2 l z I C g z K S 9 B d X R v U m V t b 3 Z l Z E N v b H V t b n M x L n t D b 2 x 1 b W 4 2 M y w 2 M n 0 m c X V v d D s s J n F 1 b 3 Q 7 U 2 V j d G l v b j E v Y W 5 h b H l z a X M g K D M p L 0 F 1 d G 9 S Z W 1 v d m V k Q 2 9 s d W 1 u c z E u e 0 N v b H V t b j Y 0 L D Y z f S Z x d W 9 0 O y w m c X V v d D t T Z W N 0 a W 9 u M S 9 h b m F s e X N p c y A o M y k v Q X V 0 b 1 J l b W 9 2 Z W R D b 2 x 1 b W 5 z M S 5 7 Q 2 9 s d W 1 u N j U s N j R 9 J n F 1 b 3 Q 7 L C Z x d W 9 0 O 1 N l Y 3 R p b 2 4 x L 2 F u Y W x 5 c 2 l z I C g z K S 9 B d X R v U m V t b 3 Z l Z E N v b H V t b n M x L n t D b 2 x 1 b W 4 2 N i w 2 N X 0 m c X V v d D s s J n F 1 b 3 Q 7 U 2 V j d G l v b j E v Y W 5 h b H l z a X M g K D M p L 0 F 1 d G 9 S Z W 1 v d m V k Q 2 9 s d W 1 u c z E u e 0 N v b H V t b j Y 3 L D Y 2 f S Z x d W 9 0 O y w m c X V v d D t T Z W N 0 a W 9 u M S 9 h b m F s e X N p c y A o M y k v Q X V 0 b 1 J l b W 9 2 Z W R D b 2 x 1 b W 5 z M S 5 7 Q 2 9 s d W 1 u N j g s N j d 9 J n F 1 b 3 Q 7 L C Z x d W 9 0 O 1 N l Y 3 R p b 2 4 x L 2 F u Y W x 5 c 2 l z I C g z K S 9 B d X R v U m V t b 3 Z l Z E N v b H V t b n M x L n t D b 2 x 1 b W 4 2 O S w 2 O H 0 m c X V v d D s s J n F 1 b 3 Q 7 U 2 V j d G l v b j E v Y W 5 h b H l z a X M g K D M p L 0 F 1 d G 9 S Z W 1 v d m V k Q 2 9 s d W 1 u c z E u e 0 N v b H V t b j c w L D Y 5 f S Z x d W 9 0 O y w m c X V v d D t T Z W N 0 a W 9 u M S 9 h b m F s e X N p c y A o M y k v Q X V 0 b 1 J l b W 9 2 Z W R D b 2 x 1 b W 5 z M S 5 7 Q 2 9 s d W 1 u N z E s N z B 9 J n F 1 b 3 Q 7 L C Z x d W 9 0 O 1 N l Y 3 R p b 2 4 x L 2 F u Y W x 5 c 2 l z I C g z K S 9 B d X R v U m V t b 3 Z l Z E N v b H V t b n M x L n t D b 2 x 1 b W 4 3 M i w 3 M X 0 m c X V v d D s s J n F 1 b 3 Q 7 U 2 V j d G l v b j E v Y W 5 h b H l z a X M g K D M p L 0 F 1 d G 9 S Z W 1 v d m V k Q 2 9 s d W 1 u c z E u e 0 N v b H V t b j c z L D c y f S Z x d W 9 0 O y w m c X V v d D t T Z W N 0 a W 9 u M S 9 h b m F s e X N p c y A o M y k v Q X V 0 b 1 J l b W 9 2 Z W R D b 2 x 1 b W 5 z M S 5 7 Q 2 9 s d W 1 u N z Q s N z N 9 J n F 1 b 3 Q 7 L C Z x d W 9 0 O 1 N l Y 3 R p b 2 4 x L 2 F u Y W x 5 c 2 l z I C g z K S 9 B d X R v U m V t b 3 Z l Z E N v b H V t b n M x L n t D b 2 x 1 b W 4 3 N S w 3 N H 0 m c X V v d D s s J n F 1 b 3 Q 7 U 2 V j d G l v b j E v Y W 5 h b H l z a X M g K D M p L 0 F 1 d G 9 S Z W 1 v d m V k Q 2 9 s d W 1 u c z E u e 0 N v b H V t b j c 2 L D c 1 f S Z x d W 9 0 O y w m c X V v d D t T Z W N 0 a W 9 u M S 9 h b m F s e X N p c y A o M y k v Q X V 0 b 1 J l b W 9 2 Z W R D b 2 x 1 b W 5 z M S 5 7 Q 2 9 s d W 1 u N z c s N z Z 9 J n F 1 b 3 Q 7 L C Z x d W 9 0 O 1 N l Y 3 R p b 2 4 x L 2 F u Y W x 5 c 2 l z I C g z K S 9 B d X R v U m V t b 3 Z l Z E N v b H V t b n M x L n t D b 2 x 1 b W 4 3 O C w 3 N 3 0 m c X V v d D s s J n F 1 b 3 Q 7 U 2 V j d G l v b j E v Y W 5 h b H l z a X M g K D M p L 0 F 1 d G 9 S Z W 1 v d m V k Q 2 9 s d W 1 u c z E u e 0 N v b H V t b j c 5 L D c 4 f S Z x d W 9 0 O y w m c X V v d D t T Z W N 0 a W 9 u M S 9 h b m F s e X N p c y A o M y k v Q X V 0 b 1 J l b W 9 2 Z W R D b 2 x 1 b W 5 z M S 5 7 Q 2 9 s d W 1 u O D A s N z l 9 J n F 1 b 3 Q 7 L C Z x d W 9 0 O 1 N l Y 3 R p b 2 4 x L 2 F u Y W x 5 c 2 l z I C g z K S 9 B d X R v U m V t b 3 Z l Z E N v b H V t b n M x L n t D b 2 x 1 b W 4 4 M S w 4 M H 0 m c X V v d D s s J n F 1 b 3 Q 7 U 2 V j d G l v b j E v Y W 5 h b H l z a X M g K D M p L 0 F 1 d G 9 S Z W 1 v d m V k Q 2 9 s d W 1 u c z E u e 0 N v b H V t b j g y L D g x f S Z x d W 9 0 O y w m c X V v d D t T Z W N 0 a W 9 u M S 9 h b m F s e X N p c y A o M y k v Q X V 0 b 1 J l b W 9 2 Z W R D b 2 x 1 b W 5 z M S 5 7 Q 2 9 s d W 1 u O D M s O D J 9 J n F 1 b 3 Q 7 L C Z x d W 9 0 O 1 N l Y 3 R p b 2 4 x L 2 F u Y W x 5 c 2 l z I C g z K S 9 B d X R v U m V t b 3 Z l Z E N v b H V t b n M x L n t D b 2 x 1 b W 4 4 N C w 4 M 3 0 m c X V v d D s s J n F 1 b 3 Q 7 U 2 V j d G l v b j E v Y W 5 h b H l z a X M g K D M p L 0 F 1 d G 9 S Z W 1 v d m V k Q 2 9 s d W 1 u c z E u e 0 N v b H V t b j g 1 L D g 0 f S Z x d W 9 0 O y w m c X V v d D t T Z W N 0 a W 9 u M S 9 h b m F s e X N p c y A o M y k v Q X V 0 b 1 J l b W 9 2 Z W R D b 2 x 1 b W 5 z M S 5 7 Q 2 9 s d W 1 u O D Y s O D V 9 J n F 1 b 3 Q 7 L C Z x d W 9 0 O 1 N l Y 3 R p b 2 4 x L 2 F u Y W x 5 c 2 l z I C g z K S 9 B d X R v U m V t b 3 Z l Z E N v b H V t b n M x L n t D b 2 x 1 b W 4 4 N y w 4 N n 0 m c X V v d D s s J n F 1 b 3 Q 7 U 2 V j d G l v b j E v Y W 5 h b H l z a X M g K D M p L 0 F 1 d G 9 S Z W 1 v d m V k Q 2 9 s d W 1 u c z E u e 0 N v b H V t b j g 4 L D g 3 f S Z x d W 9 0 O y w m c X V v d D t T Z W N 0 a W 9 u M S 9 h b m F s e X N p c y A o M y k v Q X V 0 b 1 J l b W 9 2 Z W R D b 2 x 1 b W 5 z M S 5 7 Q 2 9 s d W 1 u O D k s O D h 9 J n F 1 b 3 Q 7 L C Z x d W 9 0 O 1 N l Y 3 R p b 2 4 x L 2 F u Y W x 5 c 2 l z I C g z K S 9 B d X R v U m V t b 3 Z l Z E N v b H V t b n M x L n t D b 2 x 1 b W 4 5 M C w 4 O X 0 m c X V v d D s s J n F 1 b 3 Q 7 U 2 V j d G l v b j E v Y W 5 h b H l z a X M g K D M p L 0 F 1 d G 9 S Z W 1 v d m V k Q 2 9 s d W 1 u c z E u e 0 N v b H V t b j k x L D k w f S Z x d W 9 0 O y w m c X V v d D t T Z W N 0 a W 9 u M S 9 h b m F s e X N p c y A o M y k v Q X V 0 b 1 J l b W 9 2 Z W R D b 2 x 1 b W 5 z M S 5 7 Q 2 9 s d W 1 u O T I s O T F 9 J n F 1 b 3 Q 7 L C Z x d W 9 0 O 1 N l Y 3 R p b 2 4 x L 2 F u Y W x 5 c 2 l z I C g z K S 9 B d X R v U m V t b 3 Z l Z E N v b H V t b n M x L n t D b 2 x 1 b W 4 5 M y w 5 M n 0 m c X V v d D s s J n F 1 b 3 Q 7 U 2 V j d G l v b j E v Y W 5 h b H l z a X M g K D M p L 0 F 1 d G 9 S Z W 1 v d m V k Q 2 9 s d W 1 u c z E u e 0 N v b H V t b j k 0 L D k z f S Z x d W 9 0 O y w m c X V v d D t T Z W N 0 a W 9 u M S 9 h b m F s e X N p c y A o M y k v Q X V 0 b 1 J l b W 9 2 Z W R D b 2 x 1 b W 5 z M S 5 7 Q 2 9 s d W 1 u O T U s O T R 9 J n F 1 b 3 Q 7 L C Z x d W 9 0 O 1 N l Y 3 R p b 2 4 x L 2 F u Y W x 5 c 2 l z I C g z K S 9 B d X R v U m V t b 3 Z l Z E N v b H V t b n M x L n t D b 2 x 1 b W 4 5 N i w 5 N X 0 m c X V v d D s s J n F 1 b 3 Q 7 U 2 V j d G l v b j E v Y W 5 h b H l z a X M g K D M p L 0 F 1 d G 9 S Z W 1 v d m V k Q 2 9 s d W 1 u c z E u e 0 N v b H V t b j k 3 L D k 2 f S Z x d W 9 0 O y w m c X V v d D t T Z W N 0 a W 9 u M S 9 h b m F s e X N p c y A o M y k v Q X V 0 b 1 J l b W 9 2 Z W R D b 2 x 1 b W 5 z M S 5 7 Q 2 9 s d W 1 u O T g s O T d 9 J n F 1 b 3 Q 7 L C Z x d W 9 0 O 1 N l Y 3 R p b 2 4 x L 2 F u Y W x 5 c 2 l z I C g z K S 9 B d X R v U m V t b 3 Z l Z E N v b H V t b n M x L n t D b 2 x 1 b W 4 5 O S w 5 O H 0 m c X V v d D s s J n F 1 b 3 Q 7 U 2 V j d G l v b j E v Y W 5 h b H l z a X M g K D M p L 0 F 1 d G 9 S Z W 1 v d m V k Q 2 9 s d W 1 u c z E u e 0 N v b H V t b j E w M C w 5 O X 0 m c X V v d D s s J n F 1 b 3 Q 7 U 2 V j d G l v b j E v Y W 5 h b H l z a X M g K D M p L 0 F 1 d G 9 S Z W 1 v d m V k Q 2 9 s d W 1 u c z E u e 0 N v b H V t b j E w M S w x M D B 9 J n F 1 b 3 Q 7 L C Z x d W 9 0 O 1 N l Y 3 R p b 2 4 x L 2 F u Y W x 5 c 2 l z I C g z K S 9 B d X R v U m V t b 3 Z l Z E N v b H V t b n M x L n t D b 2 x 1 b W 4 x M D I s M T A x f S Z x d W 9 0 O y w m c X V v d D t T Z W N 0 a W 9 u M S 9 h b m F s e X N p c y A o M y k v Q X V 0 b 1 J l b W 9 2 Z W R D b 2 x 1 b W 5 z M S 5 7 Q 2 9 s d W 1 u M T A z L D E w M n 0 m c X V v d D s s J n F 1 b 3 Q 7 U 2 V j d G l v b j E v Y W 5 h b H l z a X M g K D M p L 0 F 1 d G 9 S Z W 1 v d m V k Q 2 9 s d W 1 u c z E u e 0 N v b H V t b j E w N C w x M D N 9 J n F 1 b 3 Q 7 L C Z x d W 9 0 O 1 N l Y 3 R p b 2 4 x L 2 F u Y W x 5 c 2 l z I C g z K S 9 B d X R v U m V t b 3 Z l Z E N v b H V t b n M x L n t D b 2 x 1 b W 4 x M D U s M T A 0 f S Z x d W 9 0 O y w m c X V v d D t T Z W N 0 a W 9 u M S 9 h b m F s e X N p c y A o M y k v Q X V 0 b 1 J l b W 9 2 Z W R D b 2 x 1 b W 5 z M S 5 7 Q 2 9 s d W 1 u M T A 2 L D E w N X 0 m c X V v d D s s J n F 1 b 3 Q 7 U 2 V j d G l v b j E v Y W 5 h b H l z a X M g K D M p L 0 F 1 d G 9 S Z W 1 v d m V k Q 2 9 s d W 1 u c z E u e 0 N v b H V t b j E w N y w x M D Z 9 J n F 1 b 3 Q 7 L C Z x d W 9 0 O 1 N l Y 3 R p b 2 4 x L 2 F u Y W x 5 c 2 l z I C g z K S 9 B d X R v U m V t b 3 Z l Z E N v b H V t b n M x L n t D b 2 x 1 b W 4 x M D g s M T A 3 f S Z x d W 9 0 O y w m c X V v d D t T Z W N 0 a W 9 u M S 9 h b m F s e X N p c y A o M y k v Q X V 0 b 1 J l b W 9 2 Z W R D b 2 x 1 b W 5 z M S 5 7 Q 2 9 s d W 1 u M T A 5 L D E w O H 0 m c X V v d D s s J n F 1 b 3 Q 7 U 2 V j d G l v b j E v Y W 5 h b H l z a X M g K D M p L 0 F 1 d G 9 S Z W 1 v d m V k Q 2 9 s d W 1 u c z E u e 0 N v b H V t b j E x M C w x M D l 9 J n F 1 b 3 Q 7 L C Z x d W 9 0 O 1 N l Y 3 R p b 2 4 x L 2 F u Y W x 5 c 2 l z I C g z K S 9 B d X R v U m V t b 3 Z l Z E N v b H V t b n M x L n t D b 2 x 1 b W 4 x M T E s M T E w f S Z x d W 9 0 O y w m c X V v d D t T Z W N 0 a W 9 u M S 9 h b m F s e X N p c y A o M y k v Q X V 0 b 1 J l b W 9 2 Z W R D b 2 x 1 b W 5 z M S 5 7 Q 2 9 s d W 1 u M T E y L D E x M X 0 m c X V v d D s s J n F 1 b 3 Q 7 U 2 V j d G l v b j E v Y W 5 h b H l z a X M g K D M p L 0 F 1 d G 9 S Z W 1 v d m V k Q 2 9 s d W 1 u c z E u e 0 N v b H V t b j E x M y w x M T J 9 J n F 1 b 3 Q 7 L C Z x d W 9 0 O 1 N l Y 3 R p b 2 4 x L 2 F u Y W x 5 c 2 l z I C g z K S 9 B d X R v U m V t b 3 Z l Z E N v b H V t b n M x L n t D b 2 x 1 b W 4 x M T Q s M T E z f S Z x d W 9 0 O y w m c X V v d D t T Z W N 0 a W 9 u M S 9 h b m F s e X N p c y A o M y k v Q X V 0 b 1 J l b W 9 2 Z W R D b 2 x 1 b W 5 z M S 5 7 Q 2 9 s d W 1 u M T E 1 L D E x N H 0 m c X V v d D s s J n F 1 b 3 Q 7 U 2 V j d G l v b j E v Y W 5 h b H l z a X M g K D M p L 0 F 1 d G 9 S Z W 1 v d m V k Q 2 9 s d W 1 u c z E u e 0 N v b H V t b j E x N i w x M T V 9 J n F 1 b 3 Q 7 L C Z x d W 9 0 O 1 N l Y 3 R p b 2 4 x L 2 F u Y W x 5 c 2 l z I C g z K S 9 B d X R v U m V t b 3 Z l Z E N v b H V t b n M x L n t D b 2 x 1 b W 4 x M T c s M T E 2 f S Z x d W 9 0 O y w m c X V v d D t T Z W N 0 a W 9 u M S 9 h b m F s e X N p c y A o M y k v Q X V 0 b 1 J l b W 9 2 Z W R D b 2 x 1 b W 5 z M S 5 7 Q 2 9 s d W 1 u M T E 4 L D E x N 3 0 m c X V v d D s s J n F 1 b 3 Q 7 U 2 V j d G l v b j E v Y W 5 h b H l z a X M g K D M p L 0 F 1 d G 9 S Z W 1 v d m V k Q 2 9 s d W 1 u c z E u e 0 N v b H V t b j E x O S w x M T h 9 J n F 1 b 3 Q 7 L C Z x d W 9 0 O 1 N l Y 3 R p b 2 4 x L 2 F u Y W x 5 c 2 l z I C g z K S 9 B d X R v U m V t b 3 Z l Z E N v b H V t b n M x L n t D b 2 x 1 b W 4 x M j A s M T E 5 f S Z x d W 9 0 O y w m c X V v d D t T Z W N 0 a W 9 u M S 9 h b m F s e X N p c y A o M y k v Q X V 0 b 1 J l b W 9 2 Z W R D b 2 x 1 b W 5 z M S 5 7 Q 2 9 s d W 1 u M T I x L D E y M H 0 m c X V v d D s s J n F 1 b 3 Q 7 U 2 V j d G l v b j E v Y W 5 h b H l z a X M g K D M p L 0 F 1 d G 9 S Z W 1 v d m V k Q 2 9 s d W 1 u c z E u e 0 N v b H V t b j E y M i w x M j F 9 J n F 1 b 3 Q 7 L C Z x d W 9 0 O 1 N l Y 3 R p b 2 4 x L 2 F u Y W x 5 c 2 l z I C g z K S 9 B d X R v U m V t b 3 Z l Z E N v b H V t b n M x L n t D b 2 x 1 b W 4 x M j M s M T I y f S Z x d W 9 0 O y w m c X V v d D t T Z W N 0 a W 9 u M S 9 h b m F s e X N p c y A o M y k v Q X V 0 b 1 J l b W 9 2 Z W R D b 2 x 1 b W 5 z M S 5 7 Q 2 9 s d W 1 u M T I 0 L D E y M 3 0 m c X V v d D s s J n F 1 b 3 Q 7 U 2 V j d G l v b j E v Y W 5 h b H l z a X M g K D M p L 0 F 1 d G 9 S Z W 1 v d m V k Q 2 9 s d W 1 u c z E u e 0 N v b H V t b j E y N S w x M j R 9 J n F 1 b 3 Q 7 L C Z x d W 9 0 O 1 N l Y 3 R p b 2 4 x L 2 F u Y W x 5 c 2 l z I C g z K S 9 B d X R v U m V t b 3 Z l Z E N v b H V t b n M x L n t D b 2 x 1 b W 4 x M j Y s M T I 1 f S Z x d W 9 0 O y w m c X V v d D t T Z W N 0 a W 9 u M S 9 h b m F s e X N p c y A o M y k v Q X V 0 b 1 J l b W 9 2 Z W R D b 2 x 1 b W 5 z M S 5 7 Q 2 9 s d W 1 u M T I 3 L D E y N n 0 m c X V v d D s s J n F 1 b 3 Q 7 U 2 V j d G l v b j E v Y W 5 h b H l z a X M g K D M p L 0 F 1 d G 9 S Z W 1 v d m V k Q 2 9 s d W 1 u c z E u e 0 N v b H V t b j E y O C w x M j d 9 J n F 1 b 3 Q 7 L C Z x d W 9 0 O 1 N l Y 3 R p b 2 4 x L 2 F u Y W x 5 c 2 l z I C g z K S 9 B d X R v U m V t b 3 Z l Z E N v b H V t b n M x L n t D b 2 x 1 b W 4 x M j k s M T I 4 f S Z x d W 9 0 O y w m c X V v d D t T Z W N 0 a W 9 u M S 9 h b m F s e X N p c y A o M y k v Q X V 0 b 1 J l b W 9 2 Z W R D b 2 x 1 b W 5 z M S 5 7 Q 2 9 s d W 1 u M T M w L D E y O X 0 m c X V v d D s s J n F 1 b 3 Q 7 U 2 V j d G l v b j E v Y W 5 h b H l z a X M g K D M p L 0 F 1 d G 9 S Z W 1 v d m V k Q 2 9 s d W 1 u c z E u e 0 N v b H V t b j E z M S w x M z B 9 J n F 1 b 3 Q 7 L C Z x d W 9 0 O 1 N l Y 3 R p b 2 4 x L 2 F u Y W x 5 c 2 l z I C g z K S 9 B d X R v U m V t b 3 Z l Z E N v b H V t b n M x L n t D b 2 x 1 b W 4 x M z I s M T M x f S Z x d W 9 0 O y w m c X V v d D t T Z W N 0 a W 9 u M S 9 h b m F s e X N p c y A o M y k v Q X V 0 b 1 J l b W 9 2 Z W R D b 2 x 1 b W 5 z M S 5 7 Q 2 9 s d W 1 u M T M z L D E z M n 0 m c X V v d D s s J n F 1 b 3 Q 7 U 2 V j d G l v b j E v Y W 5 h b H l z a X M g K D M p L 0 F 1 d G 9 S Z W 1 v d m V k Q 2 9 s d W 1 u c z E u e 0 N v b H V t b j E z N C w x M z N 9 J n F 1 b 3 Q 7 L C Z x d W 9 0 O 1 N l Y 3 R p b 2 4 x L 2 F u Y W x 5 c 2 l z I C g z K S 9 B d X R v U m V t b 3 Z l Z E N v b H V t b n M x L n t D b 2 x 1 b W 4 x M z U s M T M 0 f S Z x d W 9 0 O y w m c X V v d D t T Z W N 0 a W 9 u M S 9 h b m F s e X N p c y A o M y k v Q X V 0 b 1 J l b W 9 2 Z W R D b 2 x 1 b W 5 z M S 5 7 Q 2 9 s d W 1 u M T M 2 L D E z N X 0 m c X V v d D s s J n F 1 b 3 Q 7 U 2 V j d G l v b j E v Y W 5 h b H l z a X M g K D M p L 0 F 1 d G 9 S Z W 1 v d m V k Q 2 9 s d W 1 u c z E u e 0 N v b H V t b j E z N y w x M z Z 9 J n F 1 b 3 Q 7 L C Z x d W 9 0 O 1 N l Y 3 R p b 2 4 x L 2 F u Y W x 5 c 2 l z I C g z K S 9 B d X R v U m V t b 3 Z l Z E N v b H V t b n M x L n t D b 2 x 1 b W 4 x M z g s M T M 3 f S Z x d W 9 0 O y w m c X V v d D t T Z W N 0 a W 9 u M S 9 h b m F s e X N p c y A o M y k v Q X V 0 b 1 J l b W 9 2 Z W R D b 2 x 1 b W 5 z M S 5 7 Q 2 9 s d W 1 u M T M 5 L D E z O H 0 m c X V v d D s s J n F 1 b 3 Q 7 U 2 V j d G l v b j E v Y W 5 h b H l z a X M g K D M p L 0 F 1 d G 9 S Z W 1 v d m V k Q 2 9 s d W 1 u c z E u e 0 N v b H V t b j E 0 M C w x M z l 9 J n F 1 b 3 Q 7 L C Z x d W 9 0 O 1 N l Y 3 R p b 2 4 x L 2 F u Y W x 5 c 2 l z I C g z K S 9 B d X R v U m V t b 3 Z l Z E N v b H V t b n M x L n t D b 2 x 1 b W 4 x N D E s M T Q w f S Z x d W 9 0 O y w m c X V v d D t T Z W N 0 a W 9 u M S 9 h b m F s e X N p c y A o M y k v Q X V 0 b 1 J l b W 9 2 Z W R D b 2 x 1 b W 5 z M S 5 7 Q 2 9 s d W 1 u M T Q y L D E 0 M X 0 m c X V v d D s s J n F 1 b 3 Q 7 U 2 V j d G l v b j E v Y W 5 h b H l z a X M g K D M p L 0 F 1 d G 9 S Z W 1 v d m V k Q 2 9 s d W 1 u c z E u e 0 N v b H V t b j E 0 M y w x N D J 9 J n F 1 b 3 Q 7 L C Z x d W 9 0 O 1 N l Y 3 R p b 2 4 x L 2 F u Y W x 5 c 2 l z I C g z K S 9 B d X R v U m V t b 3 Z l Z E N v b H V t b n M x L n t D b 2 x 1 b W 4 x N D Q s M T Q z f S Z x d W 9 0 O y w m c X V v d D t T Z W N 0 a W 9 u M S 9 h b m F s e X N p c y A o M y k v Q X V 0 b 1 J l b W 9 2 Z W R D b 2 x 1 b W 5 z M S 5 7 Q 2 9 s d W 1 u M T Q 1 L D E 0 N H 0 m c X V v d D s s J n F 1 b 3 Q 7 U 2 V j d G l v b j E v Y W 5 h b H l z a X M g K D M p L 0 F 1 d G 9 S Z W 1 v d m V k Q 2 9 s d W 1 u c z E u e 0 N v b H V t b j E 0 N i w x N D V 9 J n F 1 b 3 Q 7 L C Z x d W 9 0 O 1 N l Y 3 R p b 2 4 x L 2 F u Y W x 5 c 2 l z I C g z K S 9 B d X R v U m V t b 3 Z l Z E N v b H V t b n M x L n t D b 2 x 1 b W 4 x N D c s M T Q 2 f S Z x d W 9 0 O y w m c X V v d D t T Z W N 0 a W 9 u M S 9 h b m F s e X N p c y A o M y k v Q X V 0 b 1 J l b W 9 2 Z W R D b 2 x 1 b W 5 z M S 5 7 Q 2 9 s d W 1 u M T Q 4 L D E 0 N 3 0 m c X V v d D s s J n F 1 b 3 Q 7 U 2 V j d G l v b j E v Y W 5 h b H l z a X M g K D M p L 0 F 1 d G 9 S Z W 1 v d m V k Q 2 9 s d W 1 u c z E u e 0 N v b H V t b j E 0 O S w x N D h 9 J n F 1 b 3 Q 7 L C Z x d W 9 0 O 1 N l Y 3 R p b 2 4 x L 2 F u Y W x 5 c 2 l z I C g z K S 9 B d X R v U m V t b 3 Z l Z E N v b H V t b n M x L n t D b 2 x 1 b W 4 x N T A s M T Q 5 f S Z x d W 9 0 O y w m c X V v d D t T Z W N 0 a W 9 u M S 9 h b m F s e X N p c y A o M y k v Q X V 0 b 1 J l b W 9 2 Z W R D b 2 x 1 b W 5 z M S 5 7 Q 2 9 s d W 1 u M T U x L D E 1 M H 0 m c X V v d D s s J n F 1 b 3 Q 7 U 2 V j d G l v b j E v Y W 5 h b H l z a X M g K D M p L 0 F 1 d G 9 S Z W 1 v d m V k Q 2 9 s d W 1 u c z E u e 0 N v b H V t b j E 1 M i w x N T F 9 J n F 1 b 3 Q 7 L C Z x d W 9 0 O 1 N l Y 3 R p b 2 4 x L 2 F u Y W x 5 c 2 l z I C g z K S 9 B d X R v U m V t b 3 Z l Z E N v b H V t b n M x L n t D b 2 x 1 b W 4 x N T M s M T U y f S Z x d W 9 0 O y w m c X V v d D t T Z W N 0 a W 9 u M S 9 h b m F s e X N p c y A o M y k v Q X V 0 b 1 J l b W 9 2 Z W R D b 2 x 1 b W 5 z M S 5 7 Q 2 9 s d W 1 u M T U 0 L D E 1 M 3 0 m c X V v d D s s J n F 1 b 3 Q 7 U 2 V j d G l v b j E v Y W 5 h b H l z a X M g K D M p L 0 F 1 d G 9 S Z W 1 v d m V k Q 2 9 s d W 1 u c z E u e 0 N v b H V t b j E 1 N S w x N T R 9 J n F 1 b 3 Q 7 L C Z x d W 9 0 O 1 N l Y 3 R p b 2 4 x L 2 F u Y W x 5 c 2 l z I C g z K S 9 B d X R v U m V t b 3 Z l Z E N v b H V t b n M x L n t D b 2 x 1 b W 4 x N T Y s M T U 1 f S Z x d W 9 0 O y w m c X V v d D t T Z W N 0 a W 9 u M S 9 h b m F s e X N p c y A o M y k v Q X V 0 b 1 J l b W 9 2 Z W R D b 2 x 1 b W 5 z M S 5 7 Q 2 9 s d W 1 u M T U 3 L D E 1 N n 0 m c X V v d D s s J n F 1 b 3 Q 7 U 2 V j d G l v b j E v Y W 5 h b H l z a X M g K D M p L 0 F 1 d G 9 S Z W 1 v d m V k Q 2 9 s d W 1 u c z E u e 0 N v b H V t b j E 1 O C w x N T d 9 J n F 1 b 3 Q 7 L C Z x d W 9 0 O 1 N l Y 3 R p b 2 4 x L 2 F u Y W x 5 c 2 l z I C g z K S 9 B d X R v U m V t b 3 Z l Z E N v b H V t b n M x L n t D b 2 x 1 b W 4 x N T k s M T U 4 f S Z x d W 9 0 O y w m c X V v d D t T Z W N 0 a W 9 u M S 9 h b m F s e X N p c y A o M y k v Q X V 0 b 1 J l b W 9 2 Z W R D b 2 x 1 b W 5 z M S 5 7 Q 2 9 s d W 1 u M T Y w L D E 1 O X 0 m c X V v d D s s J n F 1 b 3 Q 7 U 2 V j d G l v b j E v Y W 5 h b H l z a X M g K D M p L 0 F 1 d G 9 S Z W 1 v d m V k Q 2 9 s d W 1 u c z E u e 0 N v b H V t b j E 2 M S w x N j B 9 J n F 1 b 3 Q 7 L C Z x d W 9 0 O 1 N l Y 3 R p b 2 4 x L 2 F u Y W x 5 c 2 l z I C g z K S 9 B d X R v U m V t b 3 Z l Z E N v b H V t b n M x L n t D b 2 x 1 b W 4 x N j I s M T Y x f S Z x d W 9 0 O y w m c X V v d D t T Z W N 0 a W 9 u M S 9 h b m F s e X N p c y A o M y k v Q X V 0 b 1 J l b W 9 2 Z W R D b 2 x 1 b W 5 z M S 5 7 Q 2 9 s d W 1 u M T Y z L D E 2 M n 0 m c X V v d D s s J n F 1 b 3 Q 7 U 2 V j d G l v b j E v Y W 5 h b H l z a X M g K D M p L 0 F 1 d G 9 S Z W 1 v d m V k Q 2 9 s d W 1 u c z E u e 0 N v b H V t b j E 2 N C w x N j N 9 J n F 1 b 3 Q 7 L C Z x d W 9 0 O 1 N l Y 3 R p b 2 4 x L 2 F u Y W x 5 c 2 l z I C g z K S 9 B d X R v U m V t b 3 Z l Z E N v b H V t b n M x L n t D b 2 x 1 b W 4 x N j U s M T Y 0 f S Z x d W 9 0 O y w m c X V v d D t T Z W N 0 a W 9 u M S 9 h b m F s e X N p c y A o M y k v Q X V 0 b 1 J l b W 9 2 Z W R D b 2 x 1 b W 5 z M S 5 7 Q 2 9 s d W 1 u M T Y 2 L D E 2 N X 0 m c X V v d D s s J n F 1 b 3 Q 7 U 2 V j d G l v b j E v Y W 5 h b H l z a X M g K D M p L 0 F 1 d G 9 S Z W 1 v d m V k Q 2 9 s d W 1 u c z E u e 0 N v b H V t b j E 2 N y w x N j Z 9 J n F 1 b 3 Q 7 L C Z x d W 9 0 O 1 N l Y 3 R p b 2 4 x L 2 F u Y W x 5 c 2 l z I C g z K S 9 B d X R v U m V t b 3 Z l Z E N v b H V t b n M x L n t D b 2 x 1 b W 4 x N j g s M T Y 3 f S Z x d W 9 0 O y w m c X V v d D t T Z W N 0 a W 9 u M S 9 h b m F s e X N p c y A o M y k v Q X V 0 b 1 J l b W 9 2 Z W R D b 2 x 1 b W 5 z M S 5 7 Q 2 9 s d W 1 u M T Y 5 L D E 2 O H 0 m c X V v d D s s J n F 1 b 3 Q 7 U 2 V j d G l v b j E v Y W 5 h b H l z a X M g K D M p L 0 F 1 d G 9 S Z W 1 v d m V k Q 2 9 s d W 1 u c z E u e 0 N v b H V t b j E 3 M C w x N j l 9 J n F 1 b 3 Q 7 L C Z x d W 9 0 O 1 N l Y 3 R p b 2 4 x L 2 F u Y W x 5 c 2 l z I C g z K S 9 B d X R v U m V t b 3 Z l Z E N v b H V t b n M x L n t D b 2 x 1 b W 4 x N z E s M T c w f S Z x d W 9 0 O y w m c X V v d D t T Z W N 0 a W 9 u M S 9 h b m F s e X N p c y A o M y k v Q X V 0 b 1 J l b W 9 2 Z W R D b 2 x 1 b W 5 z M S 5 7 Q 2 9 s d W 1 u M T c y L D E 3 M X 0 m c X V v d D s s J n F 1 b 3 Q 7 U 2 V j d G l v b j E v Y W 5 h b H l z a X M g K D M p L 0 F 1 d G 9 S Z W 1 v d m V k Q 2 9 s d W 1 u c z E u e 0 N v b H V t b j E 3 M y w x N z J 9 J n F 1 b 3 Q 7 L C Z x d W 9 0 O 1 N l Y 3 R p b 2 4 x L 2 F u Y W x 5 c 2 l z I C g z K S 9 B d X R v U m V t b 3 Z l Z E N v b H V t b n M x L n t D b 2 x 1 b W 4 x N z Q s M T c z f S Z x d W 9 0 O y w m c X V v d D t T Z W N 0 a W 9 u M S 9 h b m F s e X N p c y A o M y k v Q X V 0 b 1 J l b W 9 2 Z W R D b 2 x 1 b W 5 z M S 5 7 Q 2 9 s d W 1 u M T c 1 L D E 3 N H 0 m c X V v d D s s J n F 1 b 3 Q 7 U 2 V j d G l v b j E v Y W 5 h b H l z a X M g K D M p L 0 F 1 d G 9 S Z W 1 v d m V k Q 2 9 s d W 1 u c z E u e 0 N v b H V t b j E 3 N i w x N z V 9 J n F 1 b 3 Q 7 L C Z x d W 9 0 O 1 N l Y 3 R p b 2 4 x L 2 F u Y W x 5 c 2 l z I C g z K S 9 B d X R v U m V t b 3 Z l Z E N v b H V t b n M x L n t D b 2 x 1 b W 4 x N z c s M T c 2 f S Z x d W 9 0 O y w m c X V v d D t T Z W N 0 a W 9 u M S 9 h b m F s e X N p c y A o M y k v Q X V 0 b 1 J l b W 9 2 Z W R D b 2 x 1 b W 5 z M S 5 7 Q 2 9 s d W 1 u M T c 4 L D E 3 N 3 0 m c X V v d D s s J n F 1 b 3 Q 7 U 2 V j d G l v b j E v Y W 5 h b H l z a X M g K D M p L 0 F 1 d G 9 S Z W 1 v d m V k Q 2 9 s d W 1 u c z E u e 0 N v b H V t b j E 3 O S w x N z h 9 J n F 1 b 3 Q 7 L C Z x d W 9 0 O 1 N l Y 3 R p b 2 4 x L 2 F u Y W x 5 c 2 l z I C g z K S 9 B d X R v U m V t b 3 Z l Z E N v b H V t b n M x L n t D b 2 x 1 b W 4 x O D A s M T c 5 f S Z x d W 9 0 O y w m c X V v d D t T Z W N 0 a W 9 u M S 9 h b m F s e X N p c y A o M y k v Q X V 0 b 1 J l b W 9 2 Z W R D b 2 x 1 b W 5 z M S 5 7 Q 2 9 s d W 1 u M T g x L D E 4 M H 0 m c X V v d D s s J n F 1 b 3 Q 7 U 2 V j d G l v b j E v Y W 5 h b H l z a X M g K D M p L 0 F 1 d G 9 S Z W 1 v d m V k Q 2 9 s d W 1 u c z E u e 0 N v b H V t b j E 4 M i w x O D F 9 J n F 1 b 3 Q 7 L C Z x d W 9 0 O 1 N l Y 3 R p b 2 4 x L 2 F u Y W x 5 c 2 l z I C g z K S 9 B d X R v U m V t b 3 Z l Z E N v b H V t b n M x L n t D b 2 x 1 b W 4 x O D M s M T g y f S Z x d W 9 0 O y w m c X V v d D t T Z W N 0 a W 9 u M S 9 h b m F s e X N p c y A o M y k v Q X V 0 b 1 J l b W 9 2 Z W R D b 2 x 1 b W 5 z M S 5 7 Q 2 9 s d W 1 u M T g 0 L D E 4 M 3 0 m c X V v d D s s J n F 1 b 3 Q 7 U 2 V j d G l v b j E v Y W 5 h b H l z a X M g K D M p L 0 F 1 d G 9 S Z W 1 v d m V k Q 2 9 s d W 1 u c z E u e 0 N v b H V t b j E 4 N S w x O D R 9 J n F 1 b 3 Q 7 L C Z x d W 9 0 O 1 N l Y 3 R p b 2 4 x L 2 F u Y W x 5 c 2 l z I C g z K S 9 B d X R v U m V t b 3 Z l Z E N v b H V t b n M x L n t D b 2 x 1 b W 4 x O D Y s M T g 1 f S Z x d W 9 0 O y w m c X V v d D t T Z W N 0 a W 9 u M S 9 h b m F s e X N p c y A o M y k v Q X V 0 b 1 J l b W 9 2 Z W R D b 2 x 1 b W 5 z M S 5 7 Q 2 9 s d W 1 u M T g 3 L D E 4 N n 0 m c X V v d D s s J n F 1 b 3 Q 7 U 2 V j d G l v b j E v Y W 5 h b H l z a X M g K D M p L 0 F 1 d G 9 S Z W 1 v d m V k Q 2 9 s d W 1 u c z E u e 0 N v b H V t b j E 4 O C w x O D d 9 J n F 1 b 3 Q 7 L C Z x d W 9 0 O 1 N l Y 3 R p b 2 4 x L 2 F u Y W x 5 c 2 l z I C g z K S 9 B d X R v U m V t b 3 Z l Z E N v b H V t b n M x L n t D b 2 x 1 b W 4 x O D k s M T g 4 f S Z x d W 9 0 O y w m c X V v d D t T Z W N 0 a W 9 u M S 9 h b m F s e X N p c y A o M y k v Q X V 0 b 1 J l b W 9 2 Z W R D b 2 x 1 b W 5 z M S 5 7 Q 2 9 s d W 1 u M T k w L D E 4 O X 0 m c X V v d D s s J n F 1 b 3 Q 7 U 2 V j d G l v b j E v Y W 5 h b H l z a X M g K D M p L 0 F 1 d G 9 S Z W 1 v d m V k Q 2 9 s d W 1 u c z E u e 0 N v b H V t b j E 5 M S w x O T B 9 J n F 1 b 3 Q 7 L C Z x d W 9 0 O 1 N l Y 3 R p b 2 4 x L 2 F u Y W x 5 c 2 l z I C g z K S 9 B d X R v U m V t b 3 Z l Z E N v b H V t b n M x L n t D b 2 x 1 b W 4 x O T I s M T k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h b H l z a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z a X M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c 2 l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h b H l z a X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F U M D k 6 M z U 6 M D I u N z Q 1 N D I w N 1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Q X d Z R 0 F 3 W U d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F s e X N p c y A o N C k v Q X V 0 b 1 J l b W 9 2 Z W R D b 2 x 1 b W 5 z M S 5 7 Q 2 9 s d W 1 u M S w w f S Z x d W 9 0 O y w m c X V v d D t T Z W N 0 a W 9 u M S 9 h b m F s e X N p c y A o N C k v Q X V 0 b 1 J l b W 9 2 Z W R D b 2 x 1 b W 5 z M S 5 7 Q 2 9 s d W 1 u M i w x f S Z x d W 9 0 O y w m c X V v d D t T Z W N 0 a W 9 u M S 9 h b m F s e X N p c y A o N C k v Q X V 0 b 1 J l b W 9 2 Z W R D b 2 x 1 b W 5 z M S 5 7 Q 2 9 s d W 1 u M y w y f S Z x d W 9 0 O y w m c X V v d D t T Z W N 0 a W 9 u M S 9 h b m F s e X N p c y A o N C k v Q X V 0 b 1 J l b W 9 2 Z W R D b 2 x 1 b W 5 z M S 5 7 Q 2 9 s d W 1 u N C w z f S Z x d W 9 0 O y w m c X V v d D t T Z W N 0 a W 9 u M S 9 h b m F s e X N p c y A o N C k v Q X V 0 b 1 J l b W 9 2 Z W R D b 2 x 1 b W 5 z M S 5 7 Q 2 9 s d W 1 u N S w 0 f S Z x d W 9 0 O y w m c X V v d D t T Z W N 0 a W 9 u M S 9 h b m F s e X N p c y A o N C k v Q X V 0 b 1 J l b W 9 2 Z W R D b 2 x 1 b W 5 z M S 5 7 Q 2 9 s d W 1 u N i w 1 f S Z x d W 9 0 O y w m c X V v d D t T Z W N 0 a W 9 u M S 9 h b m F s e X N p c y A o N C k v Q X V 0 b 1 J l b W 9 2 Z W R D b 2 x 1 b W 5 z M S 5 7 Q 2 9 s d W 1 u N y w 2 f S Z x d W 9 0 O y w m c X V v d D t T Z W N 0 a W 9 u M S 9 h b m F s e X N p c y A o N C k v Q X V 0 b 1 J l b W 9 2 Z W R D b 2 x 1 b W 5 z M S 5 7 Q 2 9 s d W 1 u O C w 3 f S Z x d W 9 0 O y w m c X V v d D t T Z W N 0 a W 9 u M S 9 h b m F s e X N p c y A o N C k v Q X V 0 b 1 J l b W 9 2 Z W R D b 2 x 1 b W 5 z M S 5 7 Q 2 9 s d W 1 u O S w 4 f S Z x d W 9 0 O y w m c X V v d D t T Z W N 0 a W 9 u M S 9 h b m F s e X N p c y A o N C k v Q X V 0 b 1 J l b W 9 2 Z W R D b 2 x 1 b W 5 z M S 5 7 Q 2 9 s d W 1 u M T A s O X 0 m c X V v d D s s J n F 1 b 3 Q 7 U 2 V j d G l v b j E v Y W 5 h b H l z a X M g K D Q p L 0 F 1 d G 9 S Z W 1 v d m V k Q 2 9 s d W 1 u c z E u e 0 N v b H V t b j E x L D E w f S Z x d W 9 0 O y w m c X V v d D t T Z W N 0 a W 9 u M S 9 h b m F s e X N p c y A o N C k v Q X V 0 b 1 J l b W 9 2 Z W R D b 2 x 1 b W 5 z M S 5 7 Q 2 9 s d W 1 u M T I s M T F 9 J n F 1 b 3 Q 7 L C Z x d W 9 0 O 1 N l Y 3 R p b 2 4 x L 2 F u Y W x 5 c 2 l z I C g 0 K S 9 B d X R v U m V t b 3 Z l Z E N v b H V t b n M x L n t D b 2 x 1 b W 4 x M y w x M n 0 m c X V v d D s s J n F 1 b 3 Q 7 U 2 V j d G l v b j E v Y W 5 h b H l z a X M g K D Q p L 0 F 1 d G 9 S Z W 1 v d m V k Q 2 9 s d W 1 u c z E u e 0 N v b H V t b j E 0 L D E z f S Z x d W 9 0 O y w m c X V v d D t T Z W N 0 a W 9 u M S 9 h b m F s e X N p c y A o N C k v Q X V 0 b 1 J l b W 9 2 Z W R D b 2 x 1 b W 5 z M S 5 7 Q 2 9 s d W 1 u M T U s M T R 9 J n F 1 b 3 Q 7 L C Z x d W 9 0 O 1 N l Y 3 R p b 2 4 x L 2 F u Y W x 5 c 2 l z I C g 0 K S 9 B d X R v U m V t b 3 Z l Z E N v b H V t b n M x L n t D b 2 x 1 b W 4 x N i w x N X 0 m c X V v d D s s J n F 1 b 3 Q 7 U 2 V j d G l v b j E v Y W 5 h b H l z a X M g K D Q p L 0 F 1 d G 9 S Z W 1 v d m V k Q 2 9 s d W 1 u c z E u e 0 N v b H V t b j E 3 L D E 2 f S Z x d W 9 0 O y w m c X V v d D t T Z W N 0 a W 9 u M S 9 h b m F s e X N p c y A o N C k v Q X V 0 b 1 J l b W 9 2 Z W R D b 2 x 1 b W 5 z M S 5 7 Q 2 9 s d W 1 u M T g s M T d 9 J n F 1 b 3 Q 7 L C Z x d W 9 0 O 1 N l Y 3 R p b 2 4 x L 2 F u Y W x 5 c 2 l z I C g 0 K S 9 B d X R v U m V t b 3 Z l Z E N v b H V t b n M x L n t D b 2 x 1 b W 4 x O S w x O H 0 m c X V v d D s s J n F 1 b 3 Q 7 U 2 V j d G l v b j E v Y W 5 h b H l z a X M g K D Q p L 0 F 1 d G 9 S Z W 1 v d m V k Q 2 9 s d W 1 u c z E u e 0 N v b H V t b j I w L D E 5 f S Z x d W 9 0 O y w m c X V v d D t T Z W N 0 a W 9 u M S 9 h b m F s e X N p c y A o N C k v Q X V 0 b 1 J l b W 9 2 Z W R D b 2 x 1 b W 5 z M S 5 7 Q 2 9 s d W 1 u M j E s M j B 9 J n F 1 b 3 Q 7 L C Z x d W 9 0 O 1 N l Y 3 R p b 2 4 x L 2 F u Y W x 5 c 2 l z I C g 0 K S 9 B d X R v U m V t b 3 Z l Z E N v b H V t b n M x L n t D b 2 x 1 b W 4 y M i w y M X 0 m c X V v d D s s J n F 1 b 3 Q 7 U 2 V j d G l v b j E v Y W 5 h b H l z a X M g K D Q p L 0 F 1 d G 9 S Z W 1 v d m V k Q 2 9 s d W 1 u c z E u e 0 N v b H V t b j I z L D I y f S Z x d W 9 0 O y w m c X V v d D t T Z W N 0 a W 9 u M S 9 h b m F s e X N p c y A o N C k v Q X V 0 b 1 J l b W 9 2 Z W R D b 2 x 1 b W 5 z M S 5 7 Q 2 9 s d W 1 u M j Q s M j N 9 J n F 1 b 3 Q 7 L C Z x d W 9 0 O 1 N l Y 3 R p b 2 4 x L 2 F u Y W x 5 c 2 l z I C g 0 K S 9 B d X R v U m V t b 3 Z l Z E N v b H V t b n M x L n t D b 2 x 1 b W 4 y N S w y N H 0 m c X V v d D s s J n F 1 b 3 Q 7 U 2 V j d G l v b j E v Y W 5 h b H l z a X M g K D Q p L 0 F 1 d G 9 S Z W 1 v d m V k Q 2 9 s d W 1 u c z E u e 0 N v b H V t b j I 2 L D I 1 f S Z x d W 9 0 O y w m c X V v d D t T Z W N 0 a W 9 u M S 9 h b m F s e X N p c y A o N C k v Q X V 0 b 1 J l b W 9 2 Z W R D b 2 x 1 b W 5 z M S 5 7 Q 2 9 s d W 1 u M j c s M j Z 9 J n F 1 b 3 Q 7 L C Z x d W 9 0 O 1 N l Y 3 R p b 2 4 x L 2 F u Y W x 5 c 2 l z I C g 0 K S 9 B d X R v U m V t b 3 Z l Z E N v b H V t b n M x L n t D b 2 x 1 b W 4 y O C w y N 3 0 m c X V v d D s s J n F 1 b 3 Q 7 U 2 V j d G l v b j E v Y W 5 h b H l z a X M g K D Q p L 0 F 1 d G 9 S Z W 1 v d m V k Q 2 9 s d W 1 u c z E u e 0 N v b H V t b j I 5 L D I 4 f S Z x d W 9 0 O y w m c X V v d D t T Z W N 0 a W 9 u M S 9 h b m F s e X N p c y A o N C k v Q X V 0 b 1 J l b W 9 2 Z W R D b 2 x 1 b W 5 z M S 5 7 Q 2 9 s d W 1 u M z A s M j l 9 J n F 1 b 3 Q 7 L C Z x d W 9 0 O 1 N l Y 3 R p b 2 4 x L 2 F u Y W x 5 c 2 l z I C g 0 K S 9 B d X R v U m V t b 3 Z l Z E N v b H V t b n M x L n t D b 2 x 1 b W 4 z M S w z M H 0 m c X V v d D s s J n F 1 b 3 Q 7 U 2 V j d G l v b j E v Y W 5 h b H l z a X M g K D Q p L 0 F 1 d G 9 S Z W 1 v d m V k Q 2 9 s d W 1 u c z E u e 0 N v b H V t b j M y L D M x f S Z x d W 9 0 O y w m c X V v d D t T Z W N 0 a W 9 u M S 9 h b m F s e X N p c y A o N C k v Q X V 0 b 1 J l b W 9 2 Z W R D b 2 x 1 b W 5 z M S 5 7 Q 2 9 s d W 1 u M z M s M z J 9 J n F 1 b 3 Q 7 L C Z x d W 9 0 O 1 N l Y 3 R p b 2 4 x L 2 F u Y W x 5 c 2 l z I C g 0 K S 9 B d X R v U m V t b 3 Z l Z E N v b H V t b n M x L n t D b 2 x 1 b W 4 z N C w z M 3 0 m c X V v d D s s J n F 1 b 3 Q 7 U 2 V j d G l v b j E v Y W 5 h b H l z a X M g K D Q p L 0 F 1 d G 9 S Z W 1 v d m V k Q 2 9 s d W 1 u c z E u e 0 N v b H V t b j M 1 L D M 0 f S Z x d W 9 0 O y w m c X V v d D t T Z W N 0 a W 9 u M S 9 h b m F s e X N p c y A o N C k v Q X V 0 b 1 J l b W 9 2 Z W R D b 2 x 1 b W 5 z M S 5 7 Q 2 9 s d W 1 u M z Y s M z V 9 J n F 1 b 3 Q 7 L C Z x d W 9 0 O 1 N l Y 3 R p b 2 4 x L 2 F u Y W x 5 c 2 l z I C g 0 K S 9 B d X R v U m V t b 3 Z l Z E N v b H V t b n M x L n t D b 2 x 1 b W 4 z N y w z N n 0 m c X V v d D s s J n F 1 b 3 Q 7 U 2 V j d G l v b j E v Y W 5 h b H l z a X M g K D Q p L 0 F 1 d G 9 S Z W 1 v d m V k Q 2 9 s d W 1 u c z E u e 0 N v b H V t b j M 4 L D M 3 f S Z x d W 9 0 O y w m c X V v d D t T Z W N 0 a W 9 u M S 9 h b m F s e X N p c y A o N C k v Q X V 0 b 1 J l b W 9 2 Z W R D b 2 x 1 b W 5 z M S 5 7 Q 2 9 s d W 1 u M z k s M z h 9 J n F 1 b 3 Q 7 L C Z x d W 9 0 O 1 N l Y 3 R p b 2 4 x L 2 F u Y W x 5 c 2 l z I C g 0 K S 9 B d X R v U m V t b 3 Z l Z E N v b H V t b n M x L n t D b 2 x 1 b W 4 0 M C w z O X 0 m c X V v d D s s J n F 1 b 3 Q 7 U 2 V j d G l v b j E v Y W 5 h b H l z a X M g K D Q p L 0 F 1 d G 9 S Z W 1 v d m V k Q 2 9 s d W 1 u c z E u e 0 N v b H V t b j Q x L D Q w f S Z x d W 9 0 O y w m c X V v d D t T Z W N 0 a W 9 u M S 9 h b m F s e X N p c y A o N C k v Q X V 0 b 1 J l b W 9 2 Z W R D b 2 x 1 b W 5 z M S 5 7 Q 2 9 s d W 1 u N D I s N D F 9 J n F 1 b 3 Q 7 L C Z x d W 9 0 O 1 N l Y 3 R p b 2 4 x L 2 F u Y W x 5 c 2 l z I C g 0 K S 9 B d X R v U m V t b 3 Z l Z E N v b H V t b n M x L n t D b 2 x 1 b W 4 0 M y w 0 M n 0 m c X V v d D s s J n F 1 b 3 Q 7 U 2 V j d G l v b j E v Y W 5 h b H l z a X M g K D Q p L 0 F 1 d G 9 S Z W 1 v d m V k Q 2 9 s d W 1 u c z E u e 0 N v b H V t b j Q 0 L D Q z f S Z x d W 9 0 O y w m c X V v d D t T Z W N 0 a W 9 u M S 9 h b m F s e X N p c y A o N C k v Q X V 0 b 1 J l b W 9 2 Z W R D b 2 x 1 b W 5 z M S 5 7 Q 2 9 s d W 1 u N D U s N D R 9 J n F 1 b 3 Q 7 L C Z x d W 9 0 O 1 N l Y 3 R p b 2 4 x L 2 F u Y W x 5 c 2 l z I C g 0 K S 9 B d X R v U m V t b 3 Z l Z E N v b H V t b n M x L n t D b 2 x 1 b W 4 0 N i w 0 N X 0 m c X V v d D s s J n F 1 b 3 Q 7 U 2 V j d G l v b j E v Y W 5 h b H l z a X M g K D Q p L 0 F 1 d G 9 S Z W 1 v d m V k Q 2 9 s d W 1 u c z E u e 0 N v b H V t b j Q 3 L D Q 2 f S Z x d W 9 0 O y w m c X V v d D t T Z W N 0 a W 9 u M S 9 h b m F s e X N p c y A o N C k v Q X V 0 b 1 J l b W 9 2 Z W R D b 2 x 1 b W 5 z M S 5 7 Q 2 9 s d W 1 u N D g s N D d 9 J n F 1 b 3 Q 7 L C Z x d W 9 0 O 1 N l Y 3 R p b 2 4 x L 2 F u Y W x 5 c 2 l z I C g 0 K S 9 B d X R v U m V t b 3 Z l Z E N v b H V t b n M x L n t D b 2 x 1 b W 4 0 O S w 0 O H 0 m c X V v d D s s J n F 1 b 3 Q 7 U 2 V j d G l v b j E v Y W 5 h b H l z a X M g K D Q p L 0 F 1 d G 9 S Z W 1 v d m V k Q 2 9 s d W 1 u c z E u e 0 N v b H V t b j U w L D Q 5 f S Z x d W 9 0 O y w m c X V v d D t T Z W N 0 a W 9 u M S 9 h b m F s e X N p c y A o N C k v Q X V 0 b 1 J l b W 9 2 Z W R D b 2 x 1 b W 5 z M S 5 7 Q 2 9 s d W 1 u N T E s N T B 9 J n F 1 b 3 Q 7 L C Z x d W 9 0 O 1 N l Y 3 R p b 2 4 x L 2 F u Y W x 5 c 2 l z I C g 0 K S 9 B d X R v U m V t b 3 Z l Z E N v b H V t b n M x L n t D b 2 x 1 b W 4 1 M i w 1 M X 0 m c X V v d D s s J n F 1 b 3 Q 7 U 2 V j d G l v b j E v Y W 5 h b H l z a X M g K D Q p L 0 F 1 d G 9 S Z W 1 v d m V k Q 2 9 s d W 1 u c z E u e 0 N v b H V t b j U z L D U y f S Z x d W 9 0 O y w m c X V v d D t T Z W N 0 a W 9 u M S 9 h b m F s e X N p c y A o N C k v Q X V 0 b 1 J l b W 9 2 Z W R D b 2 x 1 b W 5 z M S 5 7 Q 2 9 s d W 1 u N T Q s N T N 9 J n F 1 b 3 Q 7 L C Z x d W 9 0 O 1 N l Y 3 R p b 2 4 x L 2 F u Y W x 5 c 2 l z I C g 0 K S 9 B d X R v U m V t b 3 Z l Z E N v b H V t b n M x L n t D b 2 x 1 b W 4 1 N S w 1 N H 0 m c X V v d D s s J n F 1 b 3 Q 7 U 2 V j d G l v b j E v Y W 5 h b H l z a X M g K D Q p L 0 F 1 d G 9 S Z W 1 v d m V k Q 2 9 s d W 1 u c z E u e 0 N v b H V t b j U 2 L D U 1 f S Z x d W 9 0 O y w m c X V v d D t T Z W N 0 a W 9 u M S 9 h b m F s e X N p c y A o N C k v Q X V 0 b 1 J l b W 9 2 Z W R D b 2 x 1 b W 5 z M S 5 7 Q 2 9 s d W 1 u N T c s N T Z 9 J n F 1 b 3 Q 7 L C Z x d W 9 0 O 1 N l Y 3 R p b 2 4 x L 2 F u Y W x 5 c 2 l z I C g 0 K S 9 B d X R v U m V t b 3 Z l Z E N v b H V t b n M x L n t D b 2 x 1 b W 4 1 O C w 1 N 3 0 m c X V v d D s s J n F 1 b 3 Q 7 U 2 V j d G l v b j E v Y W 5 h b H l z a X M g K D Q p L 0 F 1 d G 9 S Z W 1 v d m V k Q 2 9 s d W 1 u c z E u e 0 N v b H V t b j U 5 L D U 4 f S Z x d W 9 0 O y w m c X V v d D t T Z W N 0 a W 9 u M S 9 h b m F s e X N p c y A o N C k v Q X V 0 b 1 J l b W 9 2 Z W R D b 2 x 1 b W 5 z M S 5 7 Q 2 9 s d W 1 u N j A s N T l 9 J n F 1 b 3 Q 7 L C Z x d W 9 0 O 1 N l Y 3 R p b 2 4 x L 2 F u Y W x 5 c 2 l z I C g 0 K S 9 B d X R v U m V t b 3 Z l Z E N v b H V t b n M x L n t D b 2 x 1 b W 4 2 M S w 2 M H 0 m c X V v d D s s J n F 1 b 3 Q 7 U 2 V j d G l v b j E v Y W 5 h b H l z a X M g K D Q p L 0 F 1 d G 9 S Z W 1 v d m V k Q 2 9 s d W 1 u c z E u e 0 N v b H V t b j Y y L D Y x f S Z x d W 9 0 O y w m c X V v d D t T Z W N 0 a W 9 u M S 9 h b m F s e X N p c y A o N C k v Q X V 0 b 1 J l b W 9 2 Z W R D b 2 x 1 b W 5 z M S 5 7 Q 2 9 s d W 1 u N j M s N j J 9 J n F 1 b 3 Q 7 L C Z x d W 9 0 O 1 N l Y 3 R p b 2 4 x L 2 F u Y W x 5 c 2 l z I C g 0 K S 9 B d X R v U m V t b 3 Z l Z E N v b H V t b n M x L n t D b 2 x 1 b W 4 2 N C w 2 M 3 0 m c X V v d D s s J n F 1 b 3 Q 7 U 2 V j d G l v b j E v Y W 5 h b H l z a X M g K D Q p L 0 F 1 d G 9 S Z W 1 v d m V k Q 2 9 s d W 1 u c z E u e 0 N v b H V t b j Y 1 L D Y 0 f S Z x d W 9 0 O y w m c X V v d D t T Z W N 0 a W 9 u M S 9 h b m F s e X N p c y A o N C k v Q X V 0 b 1 J l b W 9 2 Z W R D b 2 x 1 b W 5 z M S 5 7 Q 2 9 s d W 1 u N j Y s N j V 9 J n F 1 b 3 Q 7 L C Z x d W 9 0 O 1 N l Y 3 R p b 2 4 x L 2 F u Y W x 5 c 2 l z I C g 0 K S 9 B d X R v U m V t b 3 Z l Z E N v b H V t b n M x L n t D b 2 x 1 b W 4 2 N y w 2 N n 0 m c X V v d D s s J n F 1 b 3 Q 7 U 2 V j d G l v b j E v Y W 5 h b H l z a X M g K D Q p L 0 F 1 d G 9 S Z W 1 v d m V k Q 2 9 s d W 1 u c z E u e 0 N v b H V t b j Y 4 L D Y 3 f S Z x d W 9 0 O y w m c X V v d D t T Z W N 0 a W 9 u M S 9 h b m F s e X N p c y A o N C k v Q X V 0 b 1 J l b W 9 2 Z W R D b 2 x 1 b W 5 z M S 5 7 Q 2 9 s d W 1 u N j k s N j h 9 J n F 1 b 3 Q 7 L C Z x d W 9 0 O 1 N l Y 3 R p b 2 4 x L 2 F u Y W x 5 c 2 l z I C g 0 K S 9 B d X R v U m V t b 3 Z l Z E N v b H V t b n M x L n t D b 2 x 1 b W 4 3 M C w 2 O X 0 m c X V v d D s s J n F 1 b 3 Q 7 U 2 V j d G l v b j E v Y W 5 h b H l z a X M g K D Q p L 0 F 1 d G 9 S Z W 1 v d m V k Q 2 9 s d W 1 u c z E u e 0 N v b H V t b j c x L D c w f S Z x d W 9 0 O y w m c X V v d D t T Z W N 0 a W 9 u M S 9 h b m F s e X N p c y A o N C k v Q X V 0 b 1 J l b W 9 2 Z W R D b 2 x 1 b W 5 z M S 5 7 Q 2 9 s d W 1 u N z I s N z F 9 J n F 1 b 3 Q 7 L C Z x d W 9 0 O 1 N l Y 3 R p b 2 4 x L 2 F u Y W x 5 c 2 l z I C g 0 K S 9 B d X R v U m V t b 3 Z l Z E N v b H V t b n M x L n t D b 2 x 1 b W 4 3 M y w 3 M n 0 m c X V v d D s s J n F 1 b 3 Q 7 U 2 V j d G l v b j E v Y W 5 h b H l z a X M g K D Q p L 0 F 1 d G 9 S Z W 1 v d m V k Q 2 9 s d W 1 u c z E u e 0 N v b H V t b j c 0 L D c z f S Z x d W 9 0 O y w m c X V v d D t T Z W N 0 a W 9 u M S 9 h b m F s e X N p c y A o N C k v Q X V 0 b 1 J l b W 9 2 Z W R D b 2 x 1 b W 5 z M S 5 7 Q 2 9 s d W 1 u N z U s N z R 9 J n F 1 b 3 Q 7 L C Z x d W 9 0 O 1 N l Y 3 R p b 2 4 x L 2 F u Y W x 5 c 2 l z I C g 0 K S 9 B d X R v U m V t b 3 Z l Z E N v b H V t b n M x L n t D b 2 x 1 b W 4 3 N i w 3 N X 0 m c X V v d D s s J n F 1 b 3 Q 7 U 2 V j d G l v b j E v Y W 5 h b H l z a X M g K D Q p L 0 F 1 d G 9 S Z W 1 v d m V k Q 2 9 s d W 1 u c z E u e 0 N v b H V t b j c 3 L D c 2 f S Z x d W 9 0 O y w m c X V v d D t T Z W N 0 a W 9 u M S 9 h b m F s e X N p c y A o N C k v Q X V 0 b 1 J l b W 9 2 Z W R D b 2 x 1 b W 5 z M S 5 7 Q 2 9 s d W 1 u N z g s N z d 9 J n F 1 b 3 Q 7 L C Z x d W 9 0 O 1 N l Y 3 R p b 2 4 x L 2 F u Y W x 5 c 2 l z I C g 0 K S 9 B d X R v U m V t b 3 Z l Z E N v b H V t b n M x L n t D b 2 x 1 b W 4 3 O S w 3 O H 0 m c X V v d D s s J n F 1 b 3 Q 7 U 2 V j d G l v b j E v Y W 5 h b H l z a X M g K D Q p L 0 F 1 d G 9 S Z W 1 v d m V k Q 2 9 s d W 1 u c z E u e 0 N v b H V t b j g w L D c 5 f S Z x d W 9 0 O y w m c X V v d D t T Z W N 0 a W 9 u M S 9 h b m F s e X N p c y A o N C k v Q X V 0 b 1 J l b W 9 2 Z W R D b 2 x 1 b W 5 z M S 5 7 Q 2 9 s d W 1 u O D E s O D B 9 J n F 1 b 3 Q 7 L C Z x d W 9 0 O 1 N l Y 3 R p b 2 4 x L 2 F u Y W x 5 c 2 l z I C g 0 K S 9 B d X R v U m V t b 3 Z l Z E N v b H V t b n M x L n t D b 2 x 1 b W 4 4 M i w 4 M X 0 m c X V v d D s s J n F 1 b 3 Q 7 U 2 V j d G l v b j E v Y W 5 h b H l z a X M g K D Q p L 0 F 1 d G 9 S Z W 1 v d m V k Q 2 9 s d W 1 u c z E u e 0 N v b H V t b j g z L D g y f S Z x d W 9 0 O y w m c X V v d D t T Z W N 0 a W 9 u M S 9 h b m F s e X N p c y A o N C k v Q X V 0 b 1 J l b W 9 2 Z W R D b 2 x 1 b W 5 z M S 5 7 Q 2 9 s d W 1 u O D Q s O D N 9 J n F 1 b 3 Q 7 L C Z x d W 9 0 O 1 N l Y 3 R p b 2 4 x L 2 F u Y W x 5 c 2 l z I C g 0 K S 9 B d X R v U m V t b 3 Z l Z E N v b H V t b n M x L n t D b 2 x 1 b W 4 4 N S w 4 N H 0 m c X V v d D s s J n F 1 b 3 Q 7 U 2 V j d G l v b j E v Y W 5 h b H l z a X M g K D Q p L 0 F 1 d G 9 S Z W 1 v d m V k Q 2 9 s d W 1 u c z E u e 0 N v b H V t b j g 2 L D g 1 f S Z x d W 9 0 O y w m c X V v d D t T Z W N 0 a W 9 u M S 9 h b m F s e X N p c y A o N C k v Q X V 0 b 1 J l b W 9 2 Z W R D b 2 x 1 b W 5 z M S 5 7 Q 2 9 s d W 1 u O D c s O D Z 9 J n F 1 b 3 Q 7 L C Z x d W 9 0 O 1 N l Y 3 R p b 2 4 x L 2 F u Y W x 5 c 2 l z I C g 0 K S 9 B d X R v U m V t b 3 Z l Z E N v b H V t b n M x L n t D b 2 x 1 b W 4 4 O C w 4 N 3 0 m c X V v d D s s J n F 1 b 3 Q 7 U 2 V j d G l v b j E v Y W 5 h b H l z a X M g K D Q p L 0 F 1 d G 9 S Z W 1 v d m V k Q 2 9 s d W 1 u c z E u e 0 N v b H V t b j g 5 L D g 4 f S Z x d W 9 0 O y w m c X V v d D t T Z W N 0 a W 9 u M S 9 h b m F s e X N p c y A o N C k v Q X V 0 b 1 J l b W 9 2 Z W R D b 2 x 1 b W 5 z M S 5 7 Q 2 9 s d W 1 u O T A s O D l 9 J n F 1 b 3 Q 7 L C Z x d W 9 0 O 1 N l Y 3 R p b 2 4 x L 2 F u Y W x 5 c 2 l z I C g 0 K S 9 B d X R v U m V t b 3 Z l Z E N v b H V t b n M x L n t D b 2 x 1 b W 4 5 M S w 5 M H 0 m c X V v d D s s J n F 1 b 3 Q 7 U 2 V j d G l v b j E v Y W 5 h b H l z a X M g K D Q p L 0 F 1 d G 9 S Z W 1 v d m V k Q 2 9 s d W 1 u c z E u e 0 N v b H V t b j k y L D k x f S Z x d W 9 0 O y w m c X V v d D t T Z W N 0 a W 9 u M S 9 h b m F s e X N p c y A o N C k v Q X V 0 b 1 J l b W 9 2 Z W R D b 2 x 1 b W 5 z M S 5 7 Q 2 9 s d W 1 u O T M s O T J 9 J n F 1 b 3 Q 7 L C Z x d W 9 0 O 1 N l Y 3 R p b 2 4 x L 2 F u Y W x 5 c 2 l z I C g 0 K S 9 B d X R v U m V t b 3 Z l Z E N v b H V t b n M x L n t D b 2 x 1 b W 4 5 N C w 5 M 3 0 m c X V v d D s s J n F 1 b 3 Q 7 U 2 V j d G l v b j E v Y W 5 h b H l z a X M g K D Q p L 0 F 1 d G 9 S Z W 1 v d m V k Q 2 9 s d W 1 u c z E u e 0 N v b H V t b j k 1 L D k 0 f S Z x d W 9 0 O y w m c X V v d D t T Z W N 0 a W 9 u M S 9 h b m F s e X N p c y A o N C k v Q X V 0 b 1 J l b W 9 2 Z W R D b 2 x 1 b W 5 z M S 5 7 Q 2 9 s d W 1 u O T Y s O T V 9 J n F 1 b 3 Q 7 L C Z x d W 9 0 O 1 N l Y 3 R p b 2 4 x L 2 F u Y W x 5 c 2 l z I C g 0 K S 9 B d X R v U m V t b 3 Z l Z E N v b H V t b n M x L n t D b 2 x 1 b W 4 5 N y w 5 N n 0 m c X V v d D s s J n F 1 b 3 Q 7 U 2 V j d G l v b j E v Y W 5 h b H l z a X M g K D Q p L 0 F 1 d G 9 S Z W 1 v d m V k Q 2 9 s d W 1 u c z E u e 0 N v b H V t b j k 4 L D k 3 f S Z x d W 9 0 O y w m c X V v d D t T Z W N 0 a W 9 u M S 9 h b m F s e X N p c y A o N C k v Q X V 0 b 1 J l b W 9 2 Z W R D b 2 x 1 b W 5 z M S 5 7 Q 2 9 s d W 1 u O T k s O T h 9 J n F 1 b 3 Q 7 L C Z x d W 9 0 O 1 N l Y 3 R p b 2 4 x L 2 F u Y W x 5 c 2 l z I C g 0 K S 9 B d X R v U m V t b 3 Z l Z E N v b H V t b n M x L n t D b 2 x 1 b W 4 x M D A s O T l 9 J n F 1 b 3 Q 7 L C Z x d W 9 0 O 1 N l Y 3 R p b 2 4 x L 2 F u Y W x 5 c 2 l z I C g 0 K S 9 B d X R v U m V t b 3 Z l Z E N v b H V t b n M x L n t D b 2 x 1 b W 4 x M D E s M T A w f S Z x d W 9 0 O y w m c X V v d D t T Z W N 0 a W 9 u M S 9 h b m F s e X N p c y A o N C k v Q X V 0 b 1 J l b W 9 2 Z W R D b 2 x 1 b W 5 z M S 5 7 Q 2 9 s d W 1 u M T A y L D E w M X 0 m c X V v d D s s J n F 1 b 3 Q 7 U 2 V j d G l v b j E v Y W 5 h b H l z a X M g K D Q p L 0 F 1 d G 9 S Z W 1 v d m V k Q 2 9 s d W 1 u c z E u e 0 N v b H V t b j E w M y w x M D J 9 J n F 1 b 3 Q 7 L C Z x d W 9 0 O 1 N l Y 3 R p b 2 4 x L 2 F u Y W x 5 c 2 l z I C g 0 K S 9 B d X R v U m V t b 3 Z l Z E N v b H V t b n M x L n t D b 2 x 1 b W 4 x M D Q s M T A z f S Z x d W 9 0 O y w m c X V v d D t T Z W N 0 a W 9 u M S 9 h b m F s e X N p c y A o N C k v Q X V 0 b 1 J l b W 9 2 Z W R D b 2 x 1 b W 5 z M S 5 7 Q 2 9 s d W 1 u M T A 1 L D E w N H 0 m c X V v d D s s J n F 1 b 3 Q 7 U 2 V j d G l v b j E v Y W 5 h b H l z a X M g K D Q p L 0 F 1 d G 9 S Z W 1 v d m V k Q 2 9 s d W 1 u c z E u e 0 N v b H V t b j E w N i w x M D V 9 J n F 1 b 3 Q 7 L C Z x d W 9 0 O 1 N l Y 3 R p b 2 4 x L 2 F u Y W x 5 c 2 l z I C g 0 K S 9 B d X R v U m V t b 3 Z l Z E N v b H V t b n M x L n t D b 2 x 1 b W 4 x M D c s M T A 2 f S Z x d W 9 0 O y w m c X V v d D t T Z W N 0 a W 9 u M S 9 h b m F s e X N p c y A o N C k v Q X V 0 b 1 J l b W 9 2 Z W R D b 2 x 1 b W 5 z M S 5 7 Q 2 9 s d W 1 u M T A 4 L D E w N 3 0 m c X V v d D s s J n F 1 b 3 Q 7 U 2 V j d G l v b j E v Y W 5 h b H l z a X M g K D Q p L 0 F 1 d G 9 S Z W 1 v d m V k Q 2 9 s d W 1 u c z E u e 0 N v b H V t b j E w O S w x M D h 9 J n F 1 b 3 Q 7 L C Z x d W 9 0 O 1 N l Y 3 R p b 2 4 x L 2 F u Y W x 5 c 2 l z I C g 0 K S 9 B d X R v U m V t b 3 Z l Z E N v b H V t b n M x L n t D b 2 x 1 b W 4 x M T A s M T A 5 f S Z x d W 9 0 O y w m c X V v d D t T Z W N 0 a W 9 u M S 9 h b m F s e X N p c y A o N C k v Q X V 0 b 1 J l b W 9 2 Z W R D b 2 x 1 b W 5 z M S 5 7 Q 2 9 s d W 1 u M T E x L D E x M H 0 m c X V v d D s s J n F 1 b 3 Q 7 U 2 V j d G l v b j E v Y W 5 h b H l z a X M g K D Q p L 0 F 1 d G 9 S Z W 1 v d m V k Q 2 9 s d W 1 u c z E u e 0 N v b H V t b j E x M i w x M T F 9 J n F 1 b 3 Q 7 L C Z x d W 9 0 O 1 N l Y 3 R p b 2 4 x L 2 F u Y W x 5 c 2 l z I C g 0 K S 9 B d X R v U m V t b 3 Z l Z E N v b H V t b n M x L n t D b 2 x 1 b W 4 x M T M s M T E y f S Z x d W 9 0 O y w m c X V v d D t T Z W N 0 a W 9 u M S 9 h b m F s e X N p c y A o N C k v Q X V 0 b 1 J l b W 9 2 Z W R D b 2 x 1 b W 5 z M S 5 7 Q 2 9 s d W 1 u M T E 0 L D E x M 3 0 m c X V v d D s s J n F 1 b 3 Q 7 U 2 V j d G l v b j E v Y W 5 h b H l z a X M g K D Q p L 0 F 1 d G 9 S Z W 1 v d m V k Q 2 9 s d W 1 u c z E u e 0 N v b H V t b j E x N S w x M T R 9 J n F 1 b 3 Q 7 L C Z x d W 9 0 O 1 N l Y 3 R p b 2 4 x L 2 F u Y W x 5 c 2 l z I C g 0 K S 9 B d X R v U m V t b 3 Z l Z E N v b H V t b n M x L n t D b 2 x 1 b W 4 x M T Y s M T E 1 f S Z x d W 9 0 O y w m c X V v d D t T Z W N 0 a W 9 u M S 9 h b m F s e X N p c y A o N C k v Q X V 0 b 1 J l b W 9 2 Z W R D b 2 x 1 b W 5 z M S 5 7 Q 2 9 s d W 1 u M T E 3 L D E x N n 0 m c X V v d D s s J n F 1 b 3 Q 7 U 2 V j d G l v b j E v Y W 5 h b H l z a X M g K D Q p L 0 F 1 d G 9 S Z W 1 v d m V k Q 2 9 s d W 1 u c z E u e 0 N v b H V t b j E x O C w x M T d 9 J n F 1 b 3 Q 7 L C Z x d W 9 0 O 1 N l Y 3 R p b 2 4 x L 2 F u Y W x 5 c 2 l z I C g 0 K S 9 B d X R v U m V t b 3 Z l Z E N v b H V t b n M x L n t D b 2 x 1 b W 4 x M T k s M T E 4 f S Z x d W 9 0 O y w m c X V v d D t T Z W N 0 a W 9 u M S 9 h b m F s e X N p c y A o N C k v Q X V 0 b 1 J l b W 9 2 Z W R D b 2 x 1 b W 5 z M S 5 7 Q 2 9 s d W 1 u M T I w L D E x O X 0 m c X V v d D s s J n F 1 b 3 Q 7 U 2 V j d G l v b j E v Y W 5 h b H l z a X M g K D Q p L 0 F 1 d G 9 S Z W 1 v d m V k Q 2 9 s d W 1 u c z E u e 0 N v b H V t b j E y M S w x M j B 9 J n F 1 b 3 Q 7 L C Z x d W 9 0 O 1 N l Y 3 R p b 2 4 x L 2 F u Y W x 5 c 2 l z I C g 0 K S 9 B d X R v U m V t b 3 Z l Z E N v b H V t b n M x L n t D b 2 x 1 b W 4 x M j I s M T I x f S Z x d W 9 0 O y w m c X V v d D t T Z W N 0 a W 9 u M S 9 h b m F s e X N p c y A o N C k v Q X V 0 b 1 J l b W 9 2 Z W R D b 2 x 1 b W 5 z M S 5 7 Q 2 9 s d W 1 u M T I z L D E y M n 0 m c X V v d D s s J n F 1 b 3 Q 7 U 2 V j d G l v b j E v Y W 5 h b H l z a X M g K D Q p L 0 F 1 d G 9 S Z W 1 v d m V k Q 2 9 s d W 1 u c z E u e 0 N v b H V t b j E y N C w x M j N 9 J n F 1 b 3 Q 7 L C Z x d W 9 0 O 1 N l Y 3 R p b 2 4 x L 2 F u Y W x 5 c 2 l z I C g 0 K S 9 B d X R v U m V t b 3 Z l Z E N v b H V t b n M x L n t D b 2 x 1 b W 4 x M j U s M T I 0 f S Z x d W 9 0 O y w m c X V v d D t T Z W N 0 a W 9 u M S 9 h b m F s e X N p c y A o N C k v Q X V 0 b 1 J l b W 9 2 Z W R D b 2 x 1 b W 5 z M S 5 7 Q 2 9 s d W 1 u M T I 2 L D E y N X 0 m c X V v d D s s J n F 1 b 3 Q 7 U 2 V j d G l v b j E v Y W 5 h b H l z a X M g K D Q p L 0 F 1 d G 9 S Z W 1 v d m V k Q 2 9 s d W 1 u c z E u e 0 N v b H V t b j E y N y w x M j Z 9 J n F 1 b 3 Q 7 L C Z x d W 9 0 O 1 N l Y 3 R p b 2 4 x L 2 F u Y W x 5 c 2 l z I C g 0 K S 9 B d X R v U m V t b 3 Z l Z E N v b H V t b n M x L n t D b 2 x 1 b W 4 x M j g s M T I 3 f S Z x d W 9 0 O y w m c X V v d D t T Z W N 0 a W 9 u M S 9 h b m F s e X N p c y A o N C k v Q X V 0 b 1 J l b W 9 2 Z W R D b 2 x 1 b W 5 z M S 5 7 Q 2 9 s d W 1 u M T I 5 L D E y O H 0 m c X V v d D s s J n F 1 b 3 Q 7 U 2 V j d G l v b j E v Y W 5 h b H l z a X M g K D Q p L 0 F 1 d G 9 S Z W 1 v d m V k Q 2 9 s d W 1 u c z E u e 0 N v b H V t b j E z M C w x M j l 9 J n F 1 b 3 Q 7 L C Z x d W 9 0 O 1 N l Y 3 R p b 2 4 x L 2 F u Y W x 5 c 2 l z I C g 0 K S 9 B d X R v U m V t b 3 Z l Z E N v b H V t b n M x L n t D b 2 x 1 b W 4 x M z E s M T M w f S Z x d W 9 0 O y w m c X V v d D t T Z W N 0 a W 9 u M S 9 h b m F s e X N p c y A o N C k v Q X V 0 b 1 J l b W 9 2 Z W R D b 2 x 1 b W 5 z M S 5 7 Q 2 9 s d W 1 u M T M y L D E z M X 0 m c X V v d D s s J n F 1 b 3 Q 7 U 2 V j d G l v b j E v Y W 5 h b H l z a X M g K D Q p L 0 F 1 d G 9 S Z W 1 v d m V k Q 2 9 s d W 1 u c z E u e 0 N v b H V t b j E z M y w x M z J 9 J n F 1 b 3 Q 7 L C Z x d W 9 0 O 1 N l Y 3 R p b 2 4 x L 2 F u Y W x 5 c 2 l z I C g 0 K S 9 B d X R v U m V t b 3 Z l Z E N v b H V t b n M x L n t D b 2 x 1 b W 4 x M z Q s M T M z f S Z x d W 9 0 O y w m c X V v d D t T Z W N 0 a W 9 u M S 9 h b m F s e X N p c y A o N C k v Q X V 0 b 1 J l b W 9 2 Z W R D b 2 x 1 b W 5 z M S 5 7 Q 2 9 s d W 1 u M T M 1 L D E z N H 0 m c X V v d D s s J n F 1 b 3 Q 7 U 2 V j d G l v b j E v Y W 5 h b H l z a X M g K D Q p L 0 F 1 d G 9 S Z W 1 v d m V k Q 2 9 s d W 1 u c z E u e 0 N v b H V t b j E z N i w x M z V 9 J n F 1 b 3 Q 7 L C Z x d W 9 0 O 1 N l Y 3 R p b 2 4 x L 2 F u Y W x 5 c 2 l z I C g 0 K S 9 B d X R v U m V t b 3 Z l Z E N v b H V t b n M x L n t D b 2 x 1 b W 4 x M z c s M T M 2 f S Z x d W 9 0 O y w m c X V v d D t T Z W N 0 a W 9 u M S 9 h b m F s e X N p c y A o N C k v Q X V 0 b 1 J l b W 9 2 Z W R D b 2 x 1 b W 5 z M S 5 7 Q 2 9 s d W 1 u M T M 4 L D E z N 3 0 m c X V v d D s s J n F 1 b 3 Q 7 U 2 V j d G l v b j E v Y W 5 h b H l z a X M g K D Q p L 0 F 1 d G 9 S Z W 1 v d m V k Q 2 9 s d W 1 u c z E u e 0 N v b H V t b j E z O S w x M z h 9 J n F 1 b 3 Q 7 L C Z x d W 9 0 O 1 N l Y 3 R p b 2 4 x L 2 F u Y W x 5 c 2 l z I C g 0 K S 9 B d X R v U m V t b 3 Z l Z E N v b H V t b n M x L n t D b 2 x 1 b W 4 x N D A s M T M 5 f S Z x d W 9 0 O y w m c X V v d D t T Z W N 0 a W 9 u M S 9 h b m F s e X N p c y A o N C k v Q X V 0 b 1 J l b W 9 2 Z W R D b 2 x 1 b W 5 z M S 5 7 Q 2 9 s d W 1 u M T Q x L D E 0 M H 0 m c X V v d D s s J n F 1 b 3 Q 7 U 2 V j d G l v b j E v Y W 5 h b H l z a X M g K D Q p L 0 F 1 d G 9 S Z W 1 v d m V k Q 2 9 s d W 1 u c z E u e 0 N v b H V t b j E 0 M i w x N D F 9 J n F 1 b 3 Q 7 L C Z x d W 9 0 O 1 N l Y 3 R p b 2 4 x L 2 F u Y W x 5 c 2 l z I C g 0 K S 9 B d X R v U m V t b 3 Z l Z E N v b H V t b n M x L n t D b 2 x 1 b W 4 x N D M s M T Q y f S Z x d W 9 0 O y w m c X V v d D t T Z W N 0 a W 9 u M S 9 h b m F s e X N p c y A o N C k v Q X V 0 b 1 J l b W 9 2 Z W R D b 2 x 1 b W 5 z M S 5 7 Q 2 9 s d W 1 u M T Q 0 L D E 0 M 3 0 m c X V v d D s s J n F 1 b 3 Q 7 U 2 V j d G l v b j E v Y W 5 h b H l z a X M g K D Q p L 0 F 1 d G 9 S Z W 1 v d m V k Q 2 9 s d W 1 u c z E u e 0 N v b H V t b j E 0 N S w x N D R 9 J n F 1 b 3 Q 7 L C Z x d W 9 0 O 1 N l Y 3 R p b 2 4 x L 2 F u Y W x 5 c 2 l z I C g 0 K S 9 B d X R v U m V t b 3 Z l Z E N v b H V t b n M x L n t D b 2 x 1 b W 4 x N D Y s M T Q 1 f S Z x d W 9 0 O y w m c X V v d D t T Z W N 0 a W 9 u M S 9 h b m F s e X N p c y A o N C k v Q X V 0 b 1 J l b W 9 2 Z W R D b 2 x 1 b W 5 z M S 5 7 Q 2 9 s d W 1 u M T Q 3 L D E 0 N n 0 m c X V v d D s s J n F 1 b 3 Q 7 U 2 V j d G l v b j E v Y W 5 h b H l z a X M g K D Q p L 0 F 1 d G 9 S Z W 1 v d m V k Q 2 9 s d W 1 u c z E u e 0 N v b H V t b j E 0 O C w x N D d 9 J n F 1 b 3 Q 7 L C Z x d W 9 0 O 1 N l Y 3 R p b 2 4 x L 2 F u Y W x 5 c 2 l z I C g 0 K S 9 B d X R v U m V t b 3 Z l Z E N v b H V t b n M x L n t D b 2 x 1 b W 4 x N D k s M T Q 4 f S Z x d W 9 0 O y w m c X V v d D t T Z W N 0 a W 9 u M S 9 h b m F s e X N p c y A o N C k v Q X V 0 b 1 J l b W 9 2 Z W R D b 2 x 1 b W 5 z M S 5 7 Q 2 9 s d W 1 u M T U w L D E 0 O X 0 m c X V v d D s s J n F 1 b 3 Q 7 U 2 V j d G l v b j E v Y W 5 h b H l z a X M g K D Q p L 0 F 1 d G 9 S Z W 1 v d m V k Q 2 9 s d W 1 u c z E u e 0 N v b H V t b j E 1 M S w x N T B 9 J n F 1 b 3 Q 7 L C Z x d W 9 0 O 1 N l Y 3 R p b 2 4 x L 2 F u Y W x 5 c 2 l z I C g 0 K S 9 B d X R v U m V t b 3 Z l Z E N v b H V t b n M x L n t D b 2 x 1 b W 4 x N T I s M T U x f S Z x d W 9 0 O y w m c X V v d D t T Z W N 0 a W 9 u M S 9 h b m F s e X N p c y A o N C k v Q X V 0 b 1 J l b W 9 2 Z W R D b 2 x 1 b W 5 z M S 5 7 Q 2 9 s d W 1 u M T U z L D E 1 M n 0 m c X V v d D s s J n F 1 b 3 Q 7 U 2 V j d G l v b j E v Y W 5 h b H l z a X M g K D Q p L 0 F 1 d G 9 S Z W 1 v d m V k Q 2 9 s d W 1 u c z E u e 0 N v b H V t b j E 1 N C w x N T N 9 J n F 1 b 3 Q 7 L C Z x d W 9 0 O 1 N l Y 3 R p b 2 4 x L 2 F u Y W x 5 c 2 l z I C g 0 K S 9 B d X R v U m V t b 3 Z l Z E N v b H V t b n M x L n t D b 2 x 1 b W 4 x N T U s M T U 0 f S Z x d W 9 0 O y w m c X V v d D t T Z W N 0 a W 9 u M S 9 h b m F s e X N p c y A o N C k v Q X V 0 b 1 J l b W 9 2 Z W R D b 2 x 1 b W 5 z M S 5 7 Q 2 9 s d W 1 u M T U 2 L D E 1 N X 0 m c X V v d D s s J n F 1 b 3 Q 7 U 2 V j d G l v b j E v Y W 5 h b H l z a X M g K D Q p L 0 F 1 d G 9 S Z W 1 v d m V k Q 2 9 s d W 1 u c z E u e 0 N v b H V t b j E 1 N y w x N T Z 9 J n F 1 b 3 Q 7 L C Z x d W 9 0 O 1 N l Y 3 R p b 2 4 x L 2 F u Y W x 5 c 2 l z I C g 0 K S 9 B d X R v U m V t b 3 Z l Z E N v b H V t b n M x L n t D b 2 x 1 b W 4 x N T g s M T U 3 f S Z x d W 9 0 O y w m c X V v d D t T Z W N 0 a W 9 u M S 9 h b m F s e X N p c y A o N C k v Q X V 0 b 1 J l b W 9 2 Z W R D b 2 x 1 b W 5 z M S 5 7 Q 2 9 s d W 1 u M T U 5 L D E 1 O H 0 m c X V v d D s s J n F 1 b 3 Q 7 U 2 V j d G l v b j E v Y W 5 h b H l z a X M g K D Q p L 0 F 1 d G 9 S Z W 1 v d m V k Q 2 9 s d W 1 u c z E u e 0 N v b H V t b j E 2 M C w x N T l 9 J n F 1 b 3 Q 7 L C Z x d W 9 0 O 1 N l Y 3 R p b 2 4 x L 2 F u Y W x 5 c 2 l z I C g 0 K S 9 B d X R v U m V t b 3 Z l Z E N v b H V t b n M x L n t D b 2 x 1 b W 4 x N j E s M T Y w f S Z x d W 9 0 O y w m c X V v d D t T Z W N 0 a W 9 u M S 9 h b m F s e X N p c y A o N C k v Q X V 0 b 1 J l b W 9 2 Z W R D b 2 x 1 b W 5 z M S 5 7 Q 2 9 s d W 1 u M T Y y L D E 2 M X 0 m c X V v d D s s J n F 1 b 3 Q 7 U 2 V j d G l v b j E v Y W 5 h b H l z a X M g K D Q p L 0 F 1 d G 9 S Z W 1 v d m V k Q 2 9 s d W 1 u c z E u e 0 N v b H V t b j E 2 M y w x N j J 9 J n F 1 b 3 Q 7 L C Z x d W 9 0 O 1 N l Y 3 R p b 2 4 x L 2 F u Y W x 5 c 2 l z I C g 0 K S 9 B d X R v U m V t b 3 Z l Z E N v b H V t b n M x L n t D b 2 x 1 b W 4 x N j Q s M T Y z f S Z x d W 9 0 O y w m c X V v d D t T Z W N 0 a W 9 u M S 9 h b m F s e X N p c y A o N C k v Q X V 0 b 1 J l b W 9 2 Z W R D b 2 x 1 b W 5 z M S 5 7 Q 2 9 s d W 1 u M T Y 1 L D E 2 N H 0 m c X V v d D s s J n F 1 b 3 Q 7 U 2 V j d G l v b j E v Y W 5 h b H l z a X M g K D Q p L 0 F 1 d G 9 S Z W 1 v d m V k Q 2 9 s d W 1 u c z E u e 0 N v b H V t b j E 2 N i w x N j V 9 J n F 1 b 3 Q 7 L C Z x d W 9 0 O 1 N l Y 3 R p b 2 4 x L 2 F u Y W x 5 c 2 l z I C g 0 K S 9 B d X R v U m V t b 3 Z l Z E N v b H V t b n M x L n t D b 2 x 1 b W 4 x N j c s M T Y 2 f S Z x d W 9 0 O y w m c X V v d D t T Z W N 0 a W 9 u M S 9 h b m F s e X N p c y A o N C k v Q X V 0 b 1 J l b W 9 2 Z W R D b 2 x 1 b W 5 z M S 5 7 Q 2 9 s d W 1 u M T Y 4 L D E 2 N 3 0 m c X V v d D s s J n F 1 b 3 Q 7 U 2 V j d G l v b j E v Y W 5 h b H l z a X M g K D Q p L 0 F 1 d G 9 S Z W 1 v d m V k Q 2 9 s d W 1 u c z E u e 0 N v b H V t b j E 2 O S w x N j h 9 J n F 1 b 3 Q 7 L C Z x d W 9 0 O 1 N l Y 3 R p b 2 4 x L 2 F u Y W x 5 c 2 l z I C g 0 K S 9 B d X R v U m V t b 3 Z l Z E N v b H V t b n M x L n t D b 2 x 1 b W 4 x N z A s M T Y 5 f S Z x d W 9 0 O y w m c X V v d D t T Z W N 0 a W 9 u M S 9 h b m F s e X N p c y A o N C k v Q X V 0 b 1 J l b W 9 2 Z W R D b 2 x 1 b W 5 z M S 5 7 Q 2 9 s d W 1 u M T c x L D E 3 M H 0 m c X V v d D s s J n F 1 b 3 Q 7 U 2 V j d G l v b j E v Y W 5 h b H l z a X M g K D Q p L 0 F 1 d G 9 S Z W 1 v d m V k Q 2 9 s d W 1 u c z E u e 0 N v b H V t b j E 3 M i w x N z F 9 J n F 1 b 3 Q 7 L C Z x d W 9 0 O 1 N l Y 3 R p b 2 4 x L 2 F u Y W x 5 c 2 l z I C g 0 K S 9 B d X R v U m V t b 3 Z l Z E N v b H V t b n M x L n t D b 2 x 1 b W 4 x N z M s M T c y f S Z x d W 9 0 O y w m c X V v d D t T Z W N 0 a W 9 u M S 9 h b m F s e X N p c y A o N C k v Q X V 0 b 1 J l b W 9 2 Z W R D b 2 x 1 b W 5 z M S 5 7 Q 2 9 s d W 1 u M T c 0 L D E 3 M 3 0 m c X V v d D s s J n F 1 b 3 Q 7 U 2 V j d G l v b j E v Y W 5 h b H l z a X M g K D Q p L 0 F 1 d G 9 S Z W 1 v d m V k Q 2 9 s d W 1 u c z E u e 0 N v b H V t b j E 3 N S w x N z R 9 J n F 1 b 3 Q 7 L C Z x d W 9 0 O 1 N l Y 3 R p b 2 4 x L 2 F u Y W x 5 c 2 l z I C g 0 K S 9 B d X R v U m V t b 3 Z l Z E N v b H V t b n M x L n t D b 2 x 1 b W 4 x N z Y s M T c 1 f S Z x d W 9 0 O y w m c X V v d D t T Z W N 0 a W 9 u M S 9 h b m F s e X N p c y A o N C k v Q X V 0 b 1 J l b W 9 2 Z W R D b 2 x 1 b W 5 z M S 5 7 Q 2 9 s d W 1 u M T c 3 L D E 3 N n 0 m c X V v d D s s J n F 1 b 3 Q 7 U 2 V j d G l v b j E v Y W 5 h b H l z a X M g K D Q p L 0 F 1 d G 9 S Z W 1 v d m V k Q 2 9 s d W 1 u c z E u e 0 N v b H V t b j E 3 O C w x N z d 9 J n F 1 b 3 Q 7 L C Z x d W 9 0 O 1 N l Y 3 R p b 2 4 x L 2 F u Y W x 5 c 2 l z I C g 0 K S 9 B d X R v U m V t b 3 Z l Z E N v b H V t b n M x L n t D b 2 x 1 b W 4 x N z k s M T c 4 f S Z x d W 9 0 O y w m c X V v d D t T Z W N 0 a W 9 u M S 9 h b m F s e X N p c y A o N C k v Q X V 0 b 1 J l b W 9 2 Z W R D b 2 x 1 b W 5 z M S 5 7 Q 2 9 s d W 1 u M T g w L D E 3 O X 0 m c X V v d D s s J n F 1 b 3 Q 7 U 2 V j d G l v b j E v Y W 5 h b H l z a X M g K D Q p L 0 F 1 d G 9 S Z W 1 v d m V k Q 2 9 s d W 1 u c z E u e 0 N v b H V t b j E 4 M S w x O D B 9 J n F 1 b 3 Q 7 L C Z x d W 9 0 O 1 N l Y 3 R p b 2 4 x L 2 F u Y W x 5 c 2 l z I C g 0 K S 9 B d X R v U m V t b 3 Z l Z E N v b H V t b n M x L n t D b 2 x 1 b W 4 x O D I s M T g x f S Z x d W 9 0 O y w m c X V v d D t T Z W N 0 a W 9 u M S 9 h b m F s e X N p c y A o N C k v Q X V 0 b 1 J l b W 9 2 Z W R D b 2 x 1 b W 5 z M S 5 7 Q 2 9 s d W 1 u M T g z L D E 4 M n 0 m c X V v d D s s J n F 1 b 3 Q 7 U 2 V j d G l v b j E v Y W 5 h b H l z a X M g K D Q p L 0 F 1 d G 9 S Z W 1 v d m V k Q 2 9 s d W 1 u c z E u e 0 N v b H V t b j E 4 N C w x O D N 9 J n F 1 b 3 Q 7 L C Z x d W 9 0 O 1 N l Y 3 R p b 2 4 x L 2 F u Y W x 5 c 2 l z I C g 0 K S 9 B d X R v U m V t b 3 Z l Z E N v b H V t b n M x L n t D b 2 x 1 b W 4 x O D U s M T g 0 f S Z x d W 9 0 O y w m c X V v d D t T Z W N 0 a W 9 u M S 9 h b m F s e X N p c y A o N C k v Q X V 0 b 1 J l b W 9 2 Z W R D b 2 x 1 b W 5 z M S 5 7 Q 2 9 s d W 1 u M T g 2 L D E 4 N X 0 m c X V v d D s s J n F 1 b 3 Q 7 U 2 V j d G l v b j E v Y W 5 h b H l z a X M g K D Q p L 0 F 1 d G 9 S Z W 1 v d m V k Q 2 9 s d W 1 u c z E u e 0 N v b H V t b j E 4 N y w x O D Z 9 J n F 1 b 3 Q 7 L C Z x d W 9 0 O 1 N l Y 3 R p b 2 4 x L 2 F u Y W x 5 c 2 l z I C g 0 K S 9 B d X R v U m V t b 3 Z l Z E N v b H V t b n M x L n t D b 2 x 1 b W 4 x O D g s M T g 3 f S Z x d W 9 0 O y w m c X V v d D t T Z W N 0 a W 9 u M S 9 h b m F s e X N p c y A o N C k v Q X V 0 b 1 J l b W 9 2 Z W R D b 2 x 1 b W 5 z M S 5 7 Q 2 9 s d W 1 u M T g 5 L D E 4 O H 0 m c X V v d D s s J n F 1 b 3 Q 7 U 2 V j d G l v b j E v Y W 5 h b H l z a X M g K D Q p L 0 F 1 d G 9 S Z W 1 v d m V k Q 2 9 s d W 1 u c z E u e 0 N v b H V t b j E 5 M C w x O D l 9 J n F 1 b 3 Q 7 L C Z x d W 9 0 O 1 N l Y 3 R p b 2 4 x L 2 F u Y W x 5 c 2 l z I C g 0 K S 9 B d X R v U m V t b 3 Z l Z E N v b H V t b n M x L n t D b 2 x 1 b W 4 x O T E s M T k w f S Z x d W 9 0 O y w m c X V v d D t T Z W N 0 a W 9 u M S 9 h b m F s e X N p c y A o N C k v Q X V 0 b 1 J l b W 9 2 Z W R D b 2 x 1 b W 5 z M S 5 7 Q 2 9 s d W 1 u M T k y L D E 5 M X 0 m c X V v d D t d L C Z x d W 9 0 O 0 N v b H V t b k N v d W 5 0 J n F 1 b 3 Q 7 O j E 5 M i w m c X V v d D t L Z X l D b 2 x 1 b W 5 O Y W 1 l c y Z x d W 9 0 O z p b X S w m c X V v d D t D b 2 x 1 b W 5 J Z G V u d G l 0 a W V z J n F 1 b 3 Q 7 O l s m c X V v d D t T Z W N 0 a W 9 u M S 9 h b m F s e X N p c y A o N C k v Q X V 0 b 1 J l b W 9 2 Z W R D b 2 x 1 b W 5 z M S 5 7 Q 2 9 s d W 1 u M S w w f S Z x d W 9 0 O y w m c X V v d D t T Z W N 0 a W 9 u M S 9 h b m F s e X N p c y A o N C k v Q X V 0 b 1 J l b W 9 2 Z W R D b 2 x 1 b W 5 z M S 5 7 Q 2 9 s d W 1 u M i w x f S Z x d W 9 0 O y w m c X V v d D t T Z W N 0 a W 9 u M S 9 h b m F s e X N p c y A o N C k v Q X V 0 b 1 J l b W 9 2 Z W R D b 2 x 1 b W 5 z M S 5 7 Q 2 9 s d W 1 u M y w y f S Z x d W 9 0 O y w m c X V v d D t T Z W N 0 a W 9 u M S 9 h b m F s e X N p c y A o N C k v Q X V 0 b 1 J l b W 9 2 Z W R D b 2 x 1 b W 5 z M S 5 7 Q 2 9 s d W 1 u N C w z f S Z x d W 9 0 O y w m c X V v d D t T Z W N 0 a W 9 u M S 9 h b m F s e X N p c y A o N C k v Q X V 0 b 1 J l b W 9 2 Z W R D b 2 x 1 b W 5 z M S 5 7 Q 2 9 s d W 1 u N S w 0 f S Z x d W 9 0 O y w m c X V v d D t T Z W N 0 a W 9 u M S 9 h b m F s e X N p c y A o N C k v Q X V 0 b 1 J l b W 9 2 Z W R D b 2 x 1 b W 5 z M S 5 7 Q 2 9 s d W 1 u N i w 1 f S Z x d W 9 0 O y w m c X V v d D t T Z W N 0 a W 9 u M S 9 h b m F s e X N p c y A o N C k v Q X V 0 b 1 J l b W 9 2 Z W R D b 2 x 1 b W 5 z M S 5 7 Q 2 9 s d W 1 u N y w 2 f S Z x d W 9 0 O y w m c X V v d D t T Z W N 0 a W 9 u M S 9 h b m F s e X N p c y A o N C k v Q X V 0 b 1 J l b W 9 2 Z W R D b 2 x 1 b W 5 z M S 5 7 Q 2 9 s d W 1 u O C w 3 f S Z x d W 9 0 O y w m c X V v d D t T Z W N 0 a W 9 u M S 9 h b m F s e X N p c y A o N C k v Q X V 0 b 1 J l b W 9 2 Z W R D b 2 x 1 b W 5 z M S 5 7 Q 2 9 s d W 1 u O S w 4 f S Z x d W 9 0 O y w m c X V v d D t T Z W N 0 a W 9 u M S 9 h b m F s e X N p c y A o N C k v Q X V 0 b 1 J l b W 9 2 Z W R D b 2 x 1 b W 5 z M S 5 7 Q 2 9 s d W 1 u M T A s O X 0 m c X V v d D s s J n F 1 b 3 Q 7 U 2 V j d G l v b j E v Y W 5 h b H l z a X M g K D Q p L 0 F 1 d G 9 S Z W 1 v d m V k Q 2 9 s d W 1 u c z E u e 0 N v b H V t b j E x L D E w f S Z x d W 9 0 O y w m c X V v d D t T Z W N 0 a W 9 u M S 9 h b m F s e X N p c y A o N C k v Q X V 0 b 1 J l b W 9 2 Z W R D b 2 x 1 b W 5 z M S 5 7 Q 2 9 s d W 1 u M T I s M T F 9 J n F 1 b 3 Q 7 L C Z x d W 9 0 O 1 N l Y 3 R p b 2 4 x L 2 F u Y W x 5 c 2 l z I C g 0 K S 9 B d X R v U m V t b 3 Z l Z E N v b H V t b n M x L n t D b 2 x 1 b W 4 x M y w x M n 0 m c X V v d D s s J n F 1 b 3 Q 7 U 2 V j d G l v b j E v Y W 5 h b H l z a X M g K D Q p L 0 F 1 d G 9 S Z W 1 v d m V k Q 2 9 s d W 1 u c z E u e 0 N v b H V t b j E 0 L D E z f S Z x d W 9 0 O y w m c X V v d D t T Z W N 0 a W 9 u M S 9 h b m F s e X N p c y A o N C k v Q X V 0 b 1 J l b W 9 2 Z W R D b 2 x 1 b W 5 z M S 5 7 Q 2 9 s d W 1 u M T U s M T R 9 J n F 1 b 3 Q 7 L C Z x d W 9 0 O 1 N l Y 3 R p b 2 4 x L 2 F u Y W x 5 c 2 l z I C g 0 K S 9 B d X R v U m V t b 3 Z l Z E N v b H V t b n M x L n t D b 2 x 1 b W 4 x N i w x N X 0 m c X V v d D s s J n F 1 b 3 Q 7 U 2 V j d G l v b j E v Y W 5 h b H l z a X M g K D Q p L 0 F 1 d G 9 S Z W 1 v d m V k Q 2 9 s d W 1 u c z E u e 0 N v b H V t b j E 3 L D E 2 f S Z x d W 9 0 O y w m c X V v d D t T Z W N 0 a W 9 u M S 9 h b m F s e X N p c y A o N C k v Q X V 0 b 1 J l b W 9 2 Z W R D b 2 x 1 b W 5 z M S 5 7 Q 2 9 s d W 1 u M T g s M T d 9 J n F 1 b 3 Q 7 L C Z x d W 9 0 O 1 N l Y 3 R p b 2 4 x L 2 F u Y W x 5 c 2 l z I C g 0 K S 9 B d X R v U m V t b 3 Z l Z E N v b H V t b n M x L n t D b 2 x 1 b W 4 x O S w x O H 0 m c X V v d D s s J n F 1 b 3 Q 7 U 2 V j d G l v b j E v Y W 5 h b H l z a X M g K D Q p L 0 F 1 d G 9 S Z W 1 v d m V k Q 2 9 s d W 1 u c z E u e 0 N v b H V t b j I w L D E 5 f S Z x d W 9 0 O y w m c X V v d D t T Z W N 0 a W 9 u M S 9 h b m F s e X N p c y A o N C k v Q X V 0 b 1 J l b W 9 2 Z W R D b 2 x 1 b W 5 z M S 5 7 Q 2 9 s d W 1 u M j E s M j B 9 J n F 1 b 3 Q 7 L C Z x d W 9 0 O 1 N l Y 3 R p b 2 4 x L 2 F u Y W x 5 c 2 l z I C g 0 K S 9 B d X R v U m V t b 3 Z l Z E N v b H V t b n M x L n t D b 2 x 1 b W 4 y M i w y M X 0 m c X V v d D s s J n F 1 b 3 Q 7 U 2 V j d G l v b j E v Y W 5 h b H l z a X M g K D Q p L 0 F 1 d G 9 S Z W 1 v d m V k Q 2 9 s d W 1 u c z E u e 0 N v b H V t b j I z L D I y f S Z x d W 9 0 O y w m c X V v d D t T Z W N 0 a W 9 u M S 9 h b m F s e X N p c y A o N C k v Q X V 0 b 1 J l b W 9 2 Z W R D b 2 x 1 b W 5 z M S 5 7 Q 2 9 s d W 1 u M j Q s M j N 9 J n F 1 b 3 Q 7 L C Z x d W 9 0 O 1 N l Y 3 R p b 2 4 x L 2 F u Y W x 5 c 2 l z I C g 0 K S 9 B d X R v U m V t b 3 Z l Z E N v b H V t b n M x L n t D b 2 x 1 b W 4 y N S w y N H 0 m c X V v d D s s J n F 1 b 3 Q 7 U 2 V j d G l v b j E v Y W 5 h b H l z a X M g K D Q p L 0 F 1 d G 9 S Z W 1 v d m V k Q 2 9 s d W 1 u c z E u e 0 N v b H V t b j I 2 L D I 1 f S Z x d W 9 0 O y w m c X V v d D t T Z W N 0 a W 9 u M S 9 h b m F s e X N p c y A o N C k v Q X V 0 b 1 J l b W 9 2 Z W R D b 2 x 1 b W 5 z M S 5 7 Q 2 9 s d W 1 u M j c s M j Z 9 J n F 1 b 3 Q 7 L C Z x d W 9 0 O 1 N l Y 3 R p b 2 4 x L 2 F u Y W x 5 c 2 l z I C g 0 K S 9 B d X R v U m V t b 3 Z l Z E N v b H V t b n M x L n t D b 2 x 1 b W 4 y O C w y N 3 0 m c X V v d D s s J n F 1 b 3 Q 7 U 2 V j d G l v b j E v Y W 5 h b H l z a X M g K D Q p L 0 F 1 d G 9 S Z W 1 v d m V k Q 2 9 s d W 1 u c z E u e 0 N v b H V t b j I 5 L D I 4 f S Z x d W 9 0 O y w m c X V v d D t T Z W N 0 a W 9 u M S 9 h b m F s e X N p c y A o N C k v Q X V 0 b 1 J l b W 9 2 Z W R D b 2 x 1 b W 5 z M S 5 7 Q 2 9 s d W 1 u M z A s M j l 9 J n F 1 b 3 Q 7 L C Z x d W 9 0 O 1 N l Y 3 R p b 2 4 x L 2 F u Y W x 5 c 2 l z I C g 0 K S 9 B d X R v U m V t b 3 Z l Z E N v b H V t b n M x L n t D b 2 x 1 b W 4 z M S w z M H 0 m c X V v d D s s J n F 1 b 3 Q 7 U 2 V j d G l v b j E v Y W 5 h b H l z a X M g K D Q p L 0 F 1 d G 9 S Z W 1 v d m V k Q 2 9 s d W 1 u c z E u e 0 N v b H V t b j M y L D M x f S Z x d W 9 0 O y w m c X V v d D t T Z W N 0 a W 9 u M S 9 h b m F s e X N p c y A o N C k v Q X V 0 b 1 J l b W 9 2 Z W R D b 2 x 1 b W 5 z M S 5 7 Q 2 9 s d W 1 u M z M s M z J 9 J n F 1 b 3 Q 7 L C Z x d W 9 0 O 1 N l Y 3 R p b 2 4 x L 2 F u Y W x 5 c 2 l z I C g 0 K S 9 B d X R v U m V t b 3 Z l Z E N v b H V t b n M x L n t D b 2 x 1 b W 4 z N C w z M 3 0 m c X V v d D s s J n F 1 b 3 Q 7 U 2 V j d G l v b j E v Y W 5 h b H l z a X M g K D Q p L 0 F 1 d G 9 S Z W 1 v d m V k Q 2 9 s d W 1 u c z E u e 0 N v b H V t b j M 1 L D M 0 f S Z x d W 9 0 O y w m c X V v d D t T Z W N 0 a W 9 u M S 9 h b m F s e X N p c y A o N C k v Q X V 0 b 1 J l b W 9 2 Z W R D b 2 x 1 b W 5 z M S 5 7 Q 2 9 s d W 1 u M z Y s M z V 9 J n F 1 b 3 Q 7 L C Z x d W 9 0 O 1 N l Y 3 R p b 2 4 x L 2 F u Y W x 5 c 2 l z I C g 0 K S 9 B d X R v U m V t b 3 Z l Z E N v b H V t b n M x L n t D b 2 x 1 b W 4 z N y w z N n 0 m c X V v d D s s J n F 1 b 3 Q 7 U 2 V j d G l v b j E v Y W 5 h b H l z a X M g K D Q p L 0 F 1 d G 9 S Z W 1 v d m V k Q 2 9 s d W 1 u c z E u e 0 N v b H V t b j M 4 L D M 3 f S Z x d W 9 0 O y w m c X V v d D t T Z W N 0 a W 9 u M S 9 h b m F s e X N p c y A o N C k v Q X V 0 b 1 J l b W 9 2 Z W R D b 2 x 1 b W 5 z M S 5 7 Q 2 9 s d W 1 u M z k s M z h 9 J n F 1 b 3 Q 7 L C Z x d W 9 0 O 1 N l Y 3 R p b 2 4 x L 2 F u Y W x 5 c 2 l z I C g 0 K S 9 B d X R v U m V t b 3 Z l Z E N v b H V t b n M x L n t D b 2 x 1 b W 4 0 M C w z O X 0 m c X V v d D s s J n F 1 b 3 Q 7 U 2 V j d G l v b j E v Y W 5 h b H l z a X M g K D Q p L 0 F 1 d G 9 S Z W 1 v d m V k Q 2 9 s d W 1 u c z E u e 0 N v b H V t b j Q x L D Q w f S Z x d W 9 0 O y w m c X V v d D t T Z W N 0 a W 9 u M S 9 h b m F s e X N p c y A o N C k v Q X V 0 b 1 J l b W 9 2 Z W R D b 2 x 1 b W 5 z M S 5 7 Q 2 9 s d W 1 u N D I s N D F 9 J n F 1 b 3 Q 7 L C Z x d W 9 0 O 1 N l Y 3 R p b 2 4 x L 2 F u Y W x 5 c 2 l z I C g 0 K S 9 B d X R v U m V t b 3 Z l Z E N v b H V t b n M x L n t D b 2 x 1 b W 4 0 M y w 0 M n 0 m c X V v d D s s J n F 1 b 3 Q 7 U 2 V j d G l v b j E v Y W 5 h b H l z a X M g K D Q p L 0 F 1 d G 9 S Z W 1 v d m V k Q 2 9 s d W 1 u c z E u e 0 N v b H V t b j Q 0 L D Q z f S Z x d W 9 0 O y w m c X V v d D t T Z W N 0 a W 9 u M S 9 h b m F s e X N p c y A o N C k v Q X V 0 b 1 J l b W 9 2 Z W R D b 2 x 1 b W 5 z M S 5 7 Q 2 9 s d W 1 u N D U s N D R 9 J n F 1 b 3 Q 7 L C Z x d W 9 0 O 1 N l Y 3 R p b 2 4 x L 2 F u Y W x 5 c 2 l z I C g 0 K S 9 B d X R v U m V t b 3 Z l Z E N v b H V t b n M x L n t D b 2 x 1 b W 4 0 N i w 0 N X 0 m c X V v d D s s J n F 1 b 3 Q 7 U 2 V j d G l v b j E v Y W 5 h b H l z a X M g K D Q p L 0 F 1 d G 9 S Z W 1 v d m V k Q 2 9 s d W 1 u c z E u e 0 N v b H V t b j Q 3 L D Q 2 f S Z x d W 9 0 O y w m c X V v d D t T Z W N 0 a W 9 u M S 9 h b m F s e X N p c y A o N C k v Q X V 0 b 1 J l b W 9 2 Z W R D b 2 x 1 b W 5 z M S 5 7 Q 2 9 s d W 1 u N D g s N D d 9 J n F 1 b 3 Q 7 L C Z x d W 9 0 O 1 N l Y 3 R p b 2 4 x L 2 F u Y W x 5 c 2 l z I C g 0 K S 9 B d X R v U m V t b 3 Z l Z E N v b H V t b n M x L n t D b 2 x 1 b W 4 0 O S w 0 O H 0 m c X V v d D s s J n F 1 b 3 Q 7 U 2 V j d G l v b j E v Y W 5 h b H l z a X M g K D Q p L 0 F 1 d G 9 S Z W 1 v d m V k Q 2 9 s d W 1 u c z E u e 0 N v b H V t b j U w L D Q 5 f S Z x d W 9 0 O y w m c X V v d D t T Z W N 0 a W 9 u M S 9 h b m F s e X N p c y A o N C k v Q X V 0 b 1 J l b W 9 2 Z W R D b 2 x 1 b W 5 z M S 5 7 Q 2 9 s d W 1 u N T E s N T B 9 J n F 1 b 3 Q 7 L C Z x d W 9 0 O 1 N l Y 3 R p b 2 4 x L 2 F u Y W x 5 c 2 l z I C g 0 K S 9 B d X R v U m V t b 3 Z l Z E N v b H V t b n M x L n t D b 2 x 1 b W 4 1 M i w 1 M X 0 m c X V v d D s s J n F 1 b 3 Q 7 U 2 V j d G l v b j E v Y W 5 h b H l z a X M g K D Q p L 0 F 1 d G 9 S Z W 1 v d m V k Q 2 9 s d W 1 u c z E u e 0 N v b H V t b j U z L D U y f S Z x d W 9 0 O y w m c X V v d D t T Z W N 0 a W 9 u M S 9 h b m F s e X N p c y A o N C k v Q X V 0 b 1 J l b W 9 2 Z W R D b 2 x 1 b W 5 z M S 5 7 Q 2 9 s d W 1 u N T Q s N T N 9 J n F 1 b 3 Q 7 L C Z x d W 9 0 O 1 N l Y 3 R p b 2 4 x L 2 F u Y W x 5 c 2 l z I C g 0 K S 9 B d X R v U m V t b 3 Z l Z E N v b H V t b n M x L n t D b 2 x 1 b W 4 1 N S w 1 N H 0 m c X V v d D s s J n F 1 b 3 Q 7 U 2 V j d G l v b j E v Y W 5 h b H l z a X M g K D Q p L 0 F 1 d G 9 S Z W 1 v d m V k Q 2 9 s d W 1 u c z E u e 0 N v b H V t b j U 2 L D U 1 f S Z x d W 9 0 O y w m c X V v d D t T Z W N 0 a W 9 u M S 9 h b m F s e X N p c y A o N C k v Q X V 0 b 1 J l b W 9 2 Z W R D b 2 x 1 b W 5 z M S 5 7 Q 2 9 s d W 1 u N T c s N T Z 9 J n F 1 b 3 Q 7 L C Z x d W 9 0 O 1 N l Y 3 R p b 2 4 x L 2 F u Y W x 5 c 2 l z I C g 0 K S 9 B d X R v U m V t b 3 Z l Z E N v b H V t b n M x L n t D b 2 x 1 b W 4 1 O C w 1 N 3 0 m c X V v d D s s J n F 1 b 3 Q 7 U 2 V j d G l v b j E v Y W 5 h b H l z a X M g K D Q p L 0 F 1 d G 9 S Z W 1 v d m V k Q 2 9 s d W 1 u c z E u e 0 N v b H V t b j U 5 L D U 4 f S Z x d W 9 0 O y w m c X V v d D t T Z W N 0 a W 9 u M S 9 h b m F s e X N p c y A o N C k v Q X V 0 b 1 J l b W 9 2 Z W R D b 2 x 1 b W 5 z M S 5 7 Q 2 9 s d W 1 u N j A s N T l 9 J n F 1 b 3 Q 7 L C Z x d W 9 0 O 1 N l Y 3 R p b 2 4 x L 2 F u Y W x 5 c 2 l z I C g 0 K S 9 B d X R v U m V t b 3 Z l Z E N v b H V t b n M x L n t D b 2 x 1 b W 4 2 M S w 2 M H 0 m c X V v d D s s J n F 1 b 3 Q 7 U 2 V j d G l v b j E v Y W 5 h b H l z a X M g K D Q p L 0 F 1 d G 9 S Z W 1 v d m V k Q 2 9 s d W 1 u c z E u e 0 N v b H V t b j Y y L D Y x f S Z x d W 9 0 O y w m c X V v d D t T Z W N 0 a W 9 u M S 9 h b m F s e X N p c y A o N C k v Q X V 0 b 1 J l b W 9 2 Z W R D b 2 x 1 b W 5 z M S 5 7 Q 2 9 s d W 1 u N j M s N j J 9 J n F 1 b 3 Q 7 L C Z x d W 9 0 O 1 N l Y 3 R p b 2 4 x L 2 F u Y W x 5 c 2 l z I C g 0 K S 9 B d X R v U m V t b 3 Z l Z E N v b H V t b n M x L n t D b 2 x 1 b W 4 2 N C w 2 M 3 0 m c X V v d D s s J n F 1 b 3 Q 7 U 2 V j d G l v b j E v Y W 5 h b H l z a X M g K D Q p L 0 F 1 d G 9 S Z W 1 v d m V k Q 2 9 s d W 1 u c z E u e 0 N v b H V t b j Y 1 L D Y 0 f S Z x d W 9 0 O y w m c X V v d D t T Z W N 0 a W 9 u M S 9 h b m F s e X N p c y A o N C k v Q X V 0 b 1 J l b W 9 2 Z W R D b 2 x 1 b W 5 z M S 5 7 Q 2 9 s d W 1 u N j Y s N j V 9 J n F 1 b 3 Q 7 L C Z x d W 9 0 O 1 N l Y 3 R p b 2 4 x L 2 F u Y W x 5 c 2 l z I C g 0 K S 9 B d X R v U m V t b 3 Z l Z E N v b H V t b n M x L n t D b 2 x 1 b W 4 2 N y w 2 N n 0 m c X V v d D s s J n F 1 b 3 Q 7 U 2 V j d G l v b j E v Y W 5 h b H l z a X M g K D Q p L 0 F 1 d G 9 S Z W 1 v d m V k Q 2 9 s d W 1 u c z E u e 0 N v b H V t b j Y 4 L D Y 3 f S Z x d W 9 0 O y w m c X V v d D t T Z W N 0 a W 9 u M S 9 h b m F s e X N p c y A o N C k v Q X V 0 b 1 J l b W 9 2 Z W R D b 2 x 1 b W 5 z M S 5 7 Q 2 9 s d W 1 u N j k s N j h 9 J n F 1 b 3 Q 7 L C Z x d W 9 0 O 1 N l Y 3 R p b 2 4 x L 2 F u Y W x 5 c 2 l z I C g 0 K S 9 B d X R v U m V t b 3 Z l Z E N v b H V t b n M x L n t D b 2 x 1 b W 4 3 M C w 2 O X 0 m c X V v d D s s J n F 1 b 3 Q 7 U 2 V j d G l v b j E v Y W 5 h b H l z a X M g K D Q p L 0 F 1 d G 9 S Z W 1 v d m V k Q 2 9 s d W 1 u c z E u e 0 N v b H V t b j c x L D c w f S Z x d W 9 0 O y w m c X V v d D t T Z W N 0 a W 9 u M S 9 h b m F s e X N p c y A o N C k v Q X V 0 b 1 J l b W 9 2 Z W R D b 2 x 1 b W 5 z M S 5 7 Q 2 9 s d W 1 u N z I s N z F 9 J n F 1 b 3 Q 7 L C Z x d W 9 0 O 1 N l Y 3 R p b 2 4 x L 2 F u Y W x 5 c 2 l z I C g 0 K S 9 B d X R v U m V t b 3 Z l Z E N v b H V t b n M x L n t D b 2 x 1 b W 4 3 M y w 3 M n 0 m c X V v d D s s J n F 1 b 3 Q 7 U 2 V j d G l v b j E v Y W 5 h b H l z a X M g K D Q p L 0 F 1 d G 9 S Z W 1 v d m V k Q 2 9 s d W 1 u c z E u e 0 N v b H V t b j c 0 L D c z f S Z x d W 9 0 O y w m c X V v d D t T Z W N 0 a W 9 u M S 9 h b m F s e X N p c y A o N C k v Q X V 0 b 1 J l b W 9 2 Z W R D b 2 x 1 b W 5 z M S 5 7 Q 2 9 s d W 1 u N z U s N z R 9 J n F 1 b 3 Q 7 L C Z x d W 9 0 O 1 N l Y 3 R p b 2 4 x L 2 F u Y W x 5 c 2 l z I C g 0 K S 9 B d X R v U m V t b 3 Z l Z E N v b H V t b n M x L n t D b 2 x 1 b W 4 3 N i w 3 N X 0 m c X V v d D s s J n F 1 b 3 Q 7 U 2 V j d G l v b j E v Y W 5 h b H l z a X M g K D Q p L 0 F 1 d G 9 S Z W 1 v d m V k Q 2 9 s d W 1 u c z E u e 0 N v b H V t b j c 3 L D c 2 f S Z x d W 9 0 O y w m c X V v d D t T Z W N 0 a W 9 u M S 9 h b m F s e X N p c y A o N C k v Q X V 0 b 1 J l b W 9 2 Z W R D b 2 x 1 b W 5 z M S 5 7 Q 2 9 s d W 1 u N z g s N z d 9 J n F 1 b 3 Q 7 L C Z x d W 9 0 O 1 N l Y 3 R p b 2 4 x L 2 F u Y W x 5 c 2 l z I C g 0 K S 9 B d X R v U m V t b 3 Z l Z E N v b H V t b n M x L n t D b 2 x 1 b W 4 3 O S w 3 O H 0 m c X V v d D s s J n F 1 b 3 Q 7 U 2 V j d G l v b j E v Y W 5 h b H l z a X M g K D Q p L 0 F 1 d G 9 S Z W 1 v d m V k Q 2 9 s d W 1 u c z E u e 0 N v b H V t b j g w L D c 5 f S Z x d W 9 0 O y w m c X V v d D t T Z W N 0 a W 9 u M S 9 h b m F s e X N p c y A o N C k v Q X V 0 b 1 J l b W 9 2 Z W R D b 2 x 1 b W 5 z M S 5 7 Q 2 9 s d W 1 u O D E s O D B 9 J n F 1 b 3 Q 7 L C Z x d W 9 0 O 1 N l Y 3 R p b 2 4 x L 2 F u Y W x 5 c 2 l z I C g 0 K S 9 B d X R v U m V t b 3 Z l Z E N v b H V t b n M x L n t D b 2 x 1 b W 4 4 M i w 4 M X 0 m c X V v d D s s J n F 1 b 3 Q 7 U 2 V j d G l v b j E v Y W 5 h b H l z a X M g K D Q p L 0 F 1 d G 9 S Z W 1 v d m V k Q 2 9 s d W 1 u c z E u e 0 N v b H V t b j g z L D g y f S Z x d W 9 0 O y w m c X V v d D t T Z W N 0 a W 9 u M S 9 h b m F s e X N p c y A o N C k v Q X V 0 b 1 J l b W 9 2 Z W R D b 2 x 1 b W 5 z M S 5 7 Q 2 9 s d W 1 u O D Q s O D N 9 J n F 1 b 3 Q 7 L C Z x d W 9 0 O 1 N l Y 3 R p b 2 4 x L 2 F u Y W x 5 c 2 l z I C g 0 K S 9 B d X R v U m V t b 3 Z l Z E N v b H V t b n M x L n t D b 2 x 1 b W 4 4 N S w 4 N H 0 m c X V v d D s s J n F 1 b 3 Q 7 U 2 V j d G l v b j E v Y W 5 h b H l z a X M g K D Q p L 0 F 1 d G 9 S Z W 1 v d m V k Q 2 9 s d W 1 u c z E u e 0 N v b H V t b j g 2 L D g 1 f S Z x d W 9 0 O y w m c X V v d D t T Z W N 0 a W 9 u M S 9 h b m F s e X N p c y A o N C k v Q X V 0 b 1 J l b W 9 2 Z W R D b 2 x 1 b W 5 z M S 5 7 Q 2 9 s d W 1 u O D c s O D Z 9 J n F 1 b 3 Q 7 L C Z x d W 9 0 O 1 N l Y 3 R p b 2 4 x L 2 F u Y W x 5 c 2 l z I C g 0 K S 9 B d X R v U m V t b 3 Z l Z E N v b H V t b n M x L n t D b 2 x 1 b W 4 4 O C w 4 N 3 0 m c X V v d D s s J n F 1 b 3 Q 7 U 2 V j d G l v b j E v Y W 5 h b H l z a X M g K D Q p L 0 F 1 d G 9 S Z W 1 v d m V k Q 2 9 s d W 1 u c z E u e 0 N v b H V t b j g 5 L D g 4 f S Z x d W 9 0 O y w m c X V v d D t T Z W N 0 a W 9 u M S 9 h b m F s e X N p c y A o N C k v Q X V 0 b 1 J l b W 9 2 Z W R D b 2 x 1 b W 5 z M S 5 7 Q 2 9 s d W 1 u O T A s O D l 9 J n F 1 b 3 Q 7 L C Z x d W 9 0 O 1 N l Y 3 R p b 2 4 x L 2 F u Y W x 5 c 2 l z I C g 0 K S 9 B d X R v U m V t b 3 Z l Z E N v b H V t b n M x L n t D b 2 x 1 b W 4 5 M S w 5 M H 0 m c X V v d D s s J n F 1 b 3 Q 7 U 2 V j d G l v b j E v Y W 5 h b H l z a X M g K D Q p L 0 F 1 d G 9 S Z W 1 v d m V k Q 2 9 s d W 1 u c z E u e 0 N v b H V t b j k y L D k x f S Z x d W 9 0 O y w m c X V v d D t T Z W N 0 a W 9 u M S 9 h b m F s e X N p c y A o N C k v Q X V 0 b 1 J l b W 9 2 Z W R D b 2 x 1 b W 5 z M S 5 7 Q 2 9 s d W 1 u O T M s O T J 9 J n F 1 b 3 Q 7 L C Z x d W 9 0 O 1 N l Y 3 R p b 2 4 x L 2 F u Y W x 5 c 2 l z I C g 0 K S 9 B d X R v U m V t b 3 Z l Z E N v b H V t b n M x L n t D b 2 x 1 b W 4 5 N C w 5 M 3 0 m c X V v d D s s J n F 1 b 3 Q 7 U 2 V j d G l v b j E v Y W 5 h b H l z a X M g K D Q p L 0 F 1 d G 9 S Z W 1 v d m V k Q 2 9 s d W 1 u c z E u e 0 N v b H V t b j k 1 L D k 0 f S Z x d W 9 0 O y w m c X V v d D t T Z W N 0 a W 9 u M S 9 h b m F s e X N p c y A o N C k v Q X V 0 b 1 J l b W 9 2 Z W R D b 2 x 1 b W 5 z M S 5 7 Q 2 9 s d W 1 u O T Y s O T V 9 J n F 1 b 3 Q 7 L C Z x d W 9 0 O 1 N l Y 3 R p b 2 4 x L 2 F u Y W x 5 c 2 l z I C g 0 K S 9 B d X R v U m V t b 3 Z l Z E N v b H V t b n M x L n t D b 2 x 1 b W 4 5 N y w 5 N n 0 m c X V v d D s s J n F 1 b 3 Q 7 U 2 V j d G l v b j E v Y W 5 h b H l z a X M g K D Q p L 0 F 1 d G 9 S Z W 1 v d m V k Q 2 9 s d W 1 u c z E u e 0 N v b H V t b j k 4 L D k 3 f S Z x d W 9 0 O y w m c X V v d D t T Z W N 0 a W 9 u M S 9 h b m F s e X N p c y A o N C k v Q X V 0 b 1 J l b W 9 2 Z W R D b 2 x 1 b W 5 z M S 5 7 Q 2 9 s d W 1 u O T k s O T h 9 J n F 1 b 3 Q 7 L C Z x d W 9 0 O 1 N l Y 3 R p b 2 4 x L 2 F u Y W x 5 c 2 l z I C g 0 K S 9 B d X R v U m V t b 3 Z l Z E N v b H V t b n M x L n t D b 2 x 1 b W 4 x M D A s O T l 9 J n F 1 b 3 Q 7 L C Z x d W 9 0 O 1 N l Y 3 R p b 2 4 x L 2 F u Y W x 5 c 2 l z I C g 0 K S 9 B d X R v U m V t b 3 Z l Z E N v b H V t b n M x L n t D b 2 x 1 b W 4 x M D E s M T A w f S Z x d W 9 0 O y w m c X V v d D t T Z W N 0 a W 9 u M S 9 h b m F s e X N p c y A o N C k v Q X V 0 b 1 J l b W 9 2 Z W R D b 2 x 1 b W 5 z M S 5 7 Q 2 9 s d W 1 u M T A y L D E w M X 0 m c X V v d D s s J n F 1 b 3 Q 7 U 2 V j d G l v b j E v Y W 5 h b H l z a X M g K D Q p L 0 F 1 d G 9 S Z W 1 v d m V k Q 2 9 s d W 1 u c z E u e 0 N v b H V t b j E w M y w x M D J 9 J n F 1 b 3 Q 7 L C Z x d W 9 0 O 1 N l Y 3 R p b 2 4 x L 2 F u Y W x 5 c 2 l z I C g 0 K S 9 B d X R v U m V t b 3 Z l Z E N v b H V t b n M x L n t D b 2 x 1 b W 4 x M D Q s M T A z f S Z x d W 9 0 O y w m c X V v d D t T Z W N 0 a W 9 u M S 9 h b m F s e X N p c y A o N C k v Q X V 0 b 1 J l b W 9 2 Z W R D b 2 x 1 b W 5 z M S 5 7 Q 2 9 s d W 1 u M T A 1 L D E w N H 0 m c X V v d D s s J n F 1 b 3 Q 7 U 2 V j d G l v b j E v Y W 5 h b H l z a X M g K D Q p L 0 F 1 d G 9 S Z W 1 v d m V k Q 2 9 s d W 1 u c z E u e 0 N v b H V t b j E w N i w x M D V 9 J n F 1 b 3 Q 7 L C Z x d W 9 0 O 1 N l Y 3 R p b 2 4 x L 2 F u Y W x 5 c 2 l z I C g 0 K S 9 B d X R v U m V t b 3 Z l Z E N v b H V t b n M x L n t D b 2 x 1 b W 4 x M D c s M T A 2 f S Z x d W 9 0 O y w m c X V v d D t T Z W N 0 a W 9 u M S 9 h b m F s e X N p c y A o N C k v Q X V 0 b 1 J l b W 9 2 Z W R D b 2 x 1 b W 5 z M S 5 7 Q 2 9 s d W 1 u M T A 4 L D E w N 3 0 m c X V v d D s s J n F 1 b 3 Q 7 U 2 V j d G l v b j E v Y W 5 h b H l z a X M g K D Q p L 0 F 1 d G 9 S Z W 1 v d m V k Q 2 9 s d W 1 u c z E u e 0 N v b H V t b j E w O S w x M D h 9 J n F 1 b 3 Q 7 L C Z x d W 9 0 O 1 N l Y 3 R p b 2 4 x L 2 F u Y W x 5 c 2 l z I C g 0 K S 9 B d X R v U m V t b 3 Z l Z E N v b H V t b n M x L n t D b 2 x 1 b W 4 x M T A s M T A 5 f S Z x d W 9 0 O y w m c X V v d D t T Z W N 0 a W 9 u M S 9 h b m F s e X N p c y A o N C k v Q X V 0 b 1 J l b W 9 2 Z W R D b 2 x 1 b W 5 z M S 5 7 Q 2 9 s d W 1 u M T E x L D E x M H 0 m c X V v d D s s J n F 1 b 3 Q 7 U 2 V j d G l v b j E v Y W 5 h b H l z a X M g K D Q p L 0 F 1 d G 9 S Z W 1 v d m V k Q 2 9 s d W 1 u c z E u e 0 N v b H V t b j E x M i w x M T F 9 J n F 1 b 3 Q 7 L C Z x d W 9 0 O 1 N l Y 3 R p b 2 4 x L 2 F u Y W x 5 c 2 l z I C g 0 K S 9 B d X R v U m V t b 3 Z l Z E N v b H V t b n M x L n t D b 2 x 1 b W 4 x M T M s M T E y f S Z x d W 9 0 O y w m c X V v d D t T Z W N 0 a W 9 u M S 9 h b m F s e X N p c y A o N C k v Q X V 0 b 1 J l b W 9 2 Z W R D b 2 x 1 b W 5 z M S 5 7 Q 2 9 s d W 1 u M T E 0 L D E x M 3 0 m c X V v d D s s J n F 1 b 3 Q 7 U 2 V j d G l v b j E v Y W 5 h b H l z a X M g K D Q p L 0 F 1 d G 9 S Z W 1 v d m V k Q 2 9 s d W 1 u c z E u e 0 N v b H V t b j E x N S w x M T R 9 J n F 1 b 3 Q 7 L C Z x d W 9 0 O 1 N l Y 3 R p b 2 4 x L 2 F u Y W x 5 c 2 l z I C g 0 K S 9 B d X R v U m V t b 3 Z l Z E N v b H V t b n M x L n t D b 2 x 1 b W 4 x M T Y s M T E 1 f S Z x d W 9 0 O y w m c X V v d D t T Z W N 0 a W 9 u M S 9 h b m F s e X N p c y A o N C k v Q X V 0 b 1 J l b W 9 2 Z W R D b 2 x 1 b W 5 z M S 5 7 Q 2 9 s d W 1 u M T E 3 L D E x N n 0 m c X V v d D s s J n F 1 b 3 Q 7 U 2 V j d G l v b j E v Y W 5 h b H l z a X M g K D Q p L 0 F 1 d G 9 S Z W 1 v d m V k Q 2 9 s d W 1 u c z E u e 0 N v b H V t b j E x O C w x M T d 9 J n F 1 b 3 Q 7 L C Z x d W 9 0 O 1 N l Y 3 R p b 2 4 x L 2 F u Y W x 5 c 2 l z I C g 0 K S 9 B d X R v U m V t b 3 Z l Z E N v b H V t b n M x L n t D b 2 x 1 b W 4 x M T k s M T E 4 f S Z x d W 9 0 O y w m c X V v d D t T Z W N 0 a W 9 u M S 9 h b m F s e X N p c y A o N C k v Q X V 0 b 1 J l b W 9 2 Z W R D b 2 x 1 b W 5 z M S 5 7 Q 2 9 s d W 1 u M T I w L D E x O X 0 m c X V v d D s s J n F 1 b 3 Q 7 U 2 V j d G l v b j E v Y W 5 h b H l z a X M g K D Q p L 0 F 1 d G 9 S Z W 1 v d m V k Q 2 9 s d W 1 u c z E u e 0 N v b H V t b j E y M S w x M j B 9 J n F 1 b 3 Q 7 L C Z x d W 9 0 O 1 N l Y 3 R p b 2 4 x L 2 F u Y W x 5 c 2 l z I C g 0 K S 9 B d X R v U m V t b 3 Z l Z E N v b H V t b n M x L n t D b 2 x 1 b W 4 x M j I s M T I x f S Z x d W 9 0 O y w m c X V v d D t T Z W N 0 a W 9 u M S 9 h b m F s e X N p c y A o N C k v Q X V 0 b 1 J l b W 9 2 Z W R D b 2 x 1 b W 5 z M S 5 7 Q 2 9 s d W 1 u M T I z L D E y M n 0 m c X V v d D s s J n F 1 b 3 Q 7 U 2 V j d G l v b j E v Y W 5 h b H l z a X M g K D Q p L 0 F 1 d G 9 S Z W 1 v d m V k Q 2 9 s d W 1 u c z E u e 0 N v b H V t b j E y N C w x M j N 9 J n F 1 b 3 Q 7 L C Z x d W 9 0 O 1 N l Y 3 R p b 2 4 x L 2 F u Y W x 5 c 2 l z I C g 0 K S 9 B d X R v U m V t b 3 Z l Z E N v b H V t b n M x L n t D b 2 x 1 b W 4 x M j U s M T I 0 f S Z x d W 9 0 O y w m c X V v d D t T Z W N 0 a W 9 u M S 9 h b m F s e X N p c y A o N C k v Q X V 0 b 1 J l b W 9 2 Z W R D b 2 x 1 b W 5 z M S 5 7 Q 2 9 s d W 1 u M T I 2 L D E y N X 0 m c X V v d D s s J n F 1 b 3 Q 7 U 2 V j d G l v b j E v Y W 5 h b H l z a X M g K D Q p L 0 F 1 d G 9 S Z W 1 v d m V k Q 2 9 s d W 1 u c z E u e 0 N v b H V t b j E y N y w x M j Z 9 J n F 1 b 3 Q 7 L C Z x d W 9 0 O 1 N l Y 3 R p b 2 4 x L 2 F u Y W x 5 c 2 l z I C g 0 K S 9 B d X R v U m V t b 3 Z l Z E N v b H V t b n M x L n t D b 2 x 1 b W 4 x M j g s M T I 3 f S Z x d W 9 0 O y w m c X V v d D t T Z W N 0 a W 9 u M S 9 h b m F s e X N p c y A o N C k v Q X V 0 b 1 J l b W 9 2 Z W R D b 2 x 1 b W 5 z M S 5 7 Q 2 9 s d W 1 u M T I 5 L D E y O H 0 m c X V v d D s s J n F 1 b 3 Q 7 U 2 V j d G l v b j E v Y W 5 h b H l z a X M g K D Q p L 0 F 1 d G 9 S Z W 1 v d m V k Q 2 9 s d W 1 u c z E u e 0 N v b H V t b j E z M C w x M j l 9 J n F 1 b 3 Q 7 L C Z x d W 9 0 O 1 N l Y 3 R p b 2 4 x L 2 F u Y W x 5 c 2 l z I C g 0 K S 9 B d X R v U m V t b 3 Z l Z E N v b H V t b n M x L n t D b 2 x 1 b W 4 x M z E s M T M w f S Z x d W 9 0 O y w m c X V v d D t T Z W N 0 a W 9 u M S 9 h b m F s e X N p c y A o N C k v Q X V 0 b 1 J l b W 9 2 Z W R D b 2 x 1 b W 5 z M S 5 7 Q 2 9 s d W 1 u M T M y L D E z M X 0 m c X V v d D s s J n F 1 b 3 Q 7 U 2 V j d G l v b j E v Y W 5 h b H l z a X M g K D Q p L 0 F 1 d G 9 S Z W 1 v d m V k Q 2 9 s d W 1 u c z E u e 0 N v b H V t b j E z M y w x M z J 9 J n F 1 b 3 Q 7 L C Z x d W 9 0 O 1 N l Y 3 R p b 2 4 x L 2 F u Y W x 5 c 2 l z I C g 0 K S 9 B d X R v U m V t b 3 Z l Z E N v b H V t b n M x L n t D b 2 x 1 b W 4 x M z Q s M T M z f S Z x d W 9 0 O y w m c X V v d D t T Z W N 0 a W 9 u M S 9 h b m F s e X N p c y A o N C k v Q X V 0 b 1 J l b W 9 2 Z W R D b 2 x 1 b W 5 z M S 5 7 Q 2 9 s d W 1 u M T M 1 L D E z N H 0 m c X V v d D s s J n F 1 b 3 Q 7 U 2 V j d G l v b j E v Y W 5 h b H l z a X M g K D Q p L 0 F 1 d G 9 S Z W 1 v d m V k Q 2 9 s d W 1 u c z E u e 0 N v b H V t b j E z N i w x M z V 9 J n F 1 b 3 Q 7 L C Z x d W 9 0 O 1 N l Y 3 R p b 2 4 x L 2 F u Y W x 5 c 2 l z I C g 0 K S 9 B d X R v U m V t b 3 Z l Z E N v b H V t b n M x L n t D b 2 x 1 b W 4 x M z c s M T M 2 f S Z x d W 9 0 O y w m c X V v d D t T Z W N 0 a W 9 u M S 9 h b m F s e X N p c y A o N C k v Q X V 0 b 1 J l b W 9 2 Z W R D b 2 x 1 b W 5 z M S 5 7 Q 2 9 s d W 1 u M T M 4 L D E z N 3 0 m c X V v d D s s J n F 1 b 3 Q 7 U 2 V j d G l v b j E v Y W 5 h b H l z a X M g K D Q p L 0 F 1 d G 9 S Z W 1 v d m V k Q 2 9 s d W 1 u c z E u e 0 N v b H V t b j E z O S w x M z h 9 J n F 1 b 3 Q 7 L C Z x d W 9 0 O 1 N l Y 3 R p b 2 4 x L 2 F u Y W x 5 c 2 l z I C g 0 K S 9 B d X R v U m V t b 3 Z l Z E N v b H V t b n M x L n t D b 2 x 1 b W 4 x N D A s M T M 5 f S Z x d W 9 0 O y w m c X V v d D t T Z W N 0 a W 9 u M S 9 h b m F s e X N p c y A o N C k v Q X V 0 b 1 J l b W 9 2 Z W R D b 2 x 1 b W 5 z M S 5 7 Q 2 9 s d W 1 u M T Q x L D E 0 M H 0 m c X V v d D s s J n F 1 b 3 Q 7 U 2 V j d G l v b j E v Y W 5 h b H l z a X M g K D Q p L 0 F 1 d G 9 S Z W 1 v d m V k Q 2 9 s d W 1 u c z E u e 0 N v b H V t b j E 0 M i w x N D F 9 J n F 1 b 3 Q 7 L C Z x d W 9 0 O 1 N l Y 3 R p b 2 4 x L 2 F u Y W x 5 c 2 l z I C g 0 K S 9 B d X R v U m V t b 3 Z l Z E N v b H V t b n M x L n t D b 2 x 1 b W 4 x N D M s M T Q y f S Z x d W 9 0 O y w m c X V v d D t T Z W N 0 a W 9 u M S 9 h b m F s e X N p c y A o N C k v Q X V 0 b 1 J l b W 9 2 Z W R D b 2 x 1 b W 5 z M S 5 7 Q 2 9 s d W 1 u M T Q 0 L D E 0 M 3 0 m c X V v d D s s J n F 1 b 3 Q 7 U 2 V j d G l v b j E v Y W 5 h b H l z a X M g K D Q p L 0 F 1 d G 9 S Z W 1 v d m V k Q 2 9 s d W 1 u c z E u e 0 N v b H V t b j E 0 N S w x N D R 9 J n F 1 b 3 Q 7 L C Z x d W 9 0 O 1 N l Y 3 R p b 2 4 x L 2 F u Y W x 5 c 2 l z I C g 0 K S 9 B d X R v U m V t b 3 Z l Z E N v b H V t b n M x L n t D b 2 x 1 b W 4 x N D Y s M T Q 1 f S Z x d W 9 0 O y w m c X V v d D t T Z W N 0 a W 9 u M S 9 h b m F s e X N p c y A o N C k v Q X V 0 b 1 J l b W 9 2 Z W R D b 2 x 1 b W 5 z M S 5 7 Q 2 9 s d W 1 u M T Q 3 L D E 0 N n 0 m c X V v d D s s J n F 1 b 3 Q 7 U 2 V j d G l v b j E v Y W 5 h b H l z a X M g K D Q p L 0 F 1 d G 9 S Z W 1 v d m V k Q 2 9 s d W 1 u c z E u e 0 N v b H V t b j E 0 O C w x N D d 9 J n F 1 b 3 Q 7 L C Z x d W 9 0 O 1 N l Y 3 R p b 2 4 x L 2 F u Y W x 5 c 2 l z I C g 0 K S 9 B d X R v U m V t b 3 Z l Z E N v b H V t b n M x L n t D b 2 x 1 b W 4 x N D k s M T Q 4 f S Z x d W 9 0 O y w m c X V v d D t T Z W N 0 a W 9 u M S 9 h b m F s e X N p c y A o N C k v Q X V 0 b 1 J l b W 9 2 Z W R D b 2 x 1 b W 5 z M S 5 7 Q 2 9 s d W 1 u M T U w L D E 0 O X 0 m c X V v d D s s J n F 1 b 3 Q 7 U 2 V j d G l v b j E v Y W 5 h b H l z a X M g K D Q p L 0 F 1 d G 9 S Z W 1 v d m V k Q 2 9 s d W 1 u c z E u e 0 N v b H V t b j E 1 M S w x N T B 9 J n F 1 b 3 Q 7 L C Z x d W 9 0 O 1 N l Y 3 R p b 2 4 x L 2 F u Y W x 5 c 2 l z I C g 0 K S 9 B d X R v U m V t b 3 Z l Z E N v b H V t b n M x L n t D b 2 x 1 b W 4 x N T I s M T U x f S Z x d W 9 0 O y w m c X V v d D t T Z W N 0 a W 9 u M S 9 h b m F s e X N p c y A o N C k v Q X V 0 b 1 J l b W 9 2 Z W R D b 2 x 1 b W 5 z M S 5 7 Q 2 9 s d W 1 u M T U z L D E 1 M n 0 m c X V v d D s s J n F 1 b 3 Q 7 U 2 V j d G l v b j E v Y W 5 h b H l z a X M g K D Q p L 0 F 1 d G 9 S Z W 1 v d m V k Q 2 9 s d W 1 u c z E u e 0 N v b H V t b j E 1 N C w x N T N 9 J n F 1 b 3 Q 7 L C Z x d W 9 0 O 1 N l Y 3 R p b 2 4 x L 2 F u Y W x 5 c 2 l z I C g 0 K S 9 B d X R v U m V t b 3 Z l Z E N v b H V t b n M x L n t D b 2 x 1 b W 4 x N T U s M T U 0 f S Z x d W 9 0 O y w m c X V v d D t T Z W N 0 a W 9 u M S 9 h b m F s e X N p c y A o N C k v Q X V 0 b 1 J l b W 9 2 Z W R D b 2 x 1 b W 5 z M S 5 7 Q 2 9 s d W 1 u M T U 2 L D E 1 N X 0 m c X V v d D s s J n F 1 b 3 Q 7 U 2 V j d G l v b j E v Y W 5 h b H l z a X M g K D Q p L 0 F 1 d G 9 S Z W 1 v d m V k Q 2 9 s d W 1 u c z E u e 0 N v b H V t b j E 1 N y w x N T Z 9 J n F 1 b 3 Q 7 L C Z x d W 9 0 O 1 N l Y 3 R p b 2 4 x L 2 F u Y W x 5 c 2 l z I C g 0 K S 9 B d X R v U m V t b 3 Z l Z E N v b H V t b n M x L n t D b 2 x 1 b W 4 x N T g s M T U 3 f S Z x d W 9 0 O y w m c X V v d D t T Z W N 0 a W 9 u M S 9 h b m F s e X N p c y A o N C k v Q X V 0 b 1 J l b W 9 2 Z W R D b 2 x 1 b W 5 z M S 5 7 Q 2 9 s d W 1 u M T U 5 L D E 1 O H 0 m c X V v d D s s J n F 1 b 3 Q 7 U 2 V j d G l v b j E v Y W 5 h b H l z a X M g K D Q p L 0 F 1 d G 9 S Z W 1 v d m V k Q 2 9 s d W 1 u c z E u e 0 N v b H V t b j E 2 M C w x N T l 9 J n F 1 b 3 Q 7 L C Z x d W 9 0 O 1 N l Y 3 R p b 2 4 x L 2 F u Y W x 5 c 2 l z I C g 0 K S 9 B d X R v U m V t b 3 Z l Z E N v b H V t b n M x L n t D b 2 x 1 b W 4 x N j E s M T Y w f S Z x d W 9 0 O y w m c X V v d D t T Z W N 0 a W 9 u M S 9 h b m F s e X N p c y A o N C k v Q X V 0 b 1 J l b W 9 2 Z W R D b 2 x 1 b W 5 z M S 5 7 Q 2 9 s d W 1 u M T Y y L D E 2 M X 0 m c X V v d D s s J n F 1 b 3 Q 7 U 2 V j d G l v b j E v Y W 5 h b H l z a X M g K D Q p L 0 F 1 d G 9 S Z W 1 v d m V k Q 2 9 s d W 1 u c z E u e 0 N v b H V t b j E 2 M y w x N j J 9 J n F 1 b 3 Q 7 L C Z x d W 9 0 O 1 N l Y 3 R p b 2 4 x L 2 F u Y W x 5 c 2 l z I C g 0 K S 9 B d X R v U m V t b 3 Z l Z E N v b H V t b n M x L n t D b 2 x 1 b W 4 x N j Q s M T Y z f S Z x d W 9 0 O y w m c X V v d D t T Z W N 0 a W 9 u M S 9 h b m F s e X N p c y A o N C k v Q X V 0 b 1 J l b W 9 2 Z W R D b 2 x 1 b W 5 z M S 5 7 Q 2 9 s d W 1 u M T Y 1 L D E 2 N H 0 m c X V v d D s s J n F 1 b 3 Q 7 U 2 V j d G l v b j E v Y W 5 h b H l z a X M g K D Q p L 0 F 1 d G 9 S Z W 1 v d m V k Q 2 9 s d W 1 u c z E u e 0 N v b H V t b j E 2 N i w x N j V 9 J n F 1 b 3 Q 7 L C Z x d W 9 0 O 1 N l Y 3 R p b 2 4 x L 2 F u Y W x 5 c 2 l z I C g 0 K S 9 B d X R v U m V t b 3 Z l Z E N v b H V t b n M x L n t D b 2 x 1 b W 4 x N j c s M T Y 2 f S Z x d W 9 0 O y w m c X V v d D t T Z W N 0 a W 9 u M S 9 h b m F s e X N p c y A o N C k v Q X V 0 b 1 J l b W 9 2 Z W R D b 2 x 1 b W 5 z M S 5 7 Q 2 9 s d W 1 u M T Y 4 L D E 2 N 3 0 m c X V v d D s s J n F 1 b 3 Q 7 U 2 V j d G l v b j E v Y W 5 h b H l z a X M g K D Q p L 0 F 1 d G 9 S Z W 1 v d m V k Q 2 9 s d W 1 u c z E u e 0 N v b H V t b j E 2 O S w x N j h 9 J n F 1 b 3 Q 7 L C Z x d W 9 0 O 1 N l Y 3 R p b 2 4 x L 2 F u Y W x 5 c 2 l z I C g 0 K S 9 B d X R v U m V t b 3 Z l Z E N v b H V t b n M x L n t D b 2 x 1 b W 4 x N z A s M T Y 5 f S Z x d W 9 0 O y w m c X V v d D t T Z W N 0 a W 9 u M S 9 h b m F s e X N p c y A o N C k v Q X V 0 b 1 J l b W 9 2 Z W R D b 2 x 1 b W 5 z M S 5 7 Q 2 9 s d W 1 u M T c x L D E 3 M H 0 m c X V v d D s s J n F 1 b 3 Q 7 U 2 V j d G l v b j E v Y W 5 h b H l z a X M g K D Q p L 0 F 1 d G 9 S Z W 1 v d m V k Q 2 9 s d W 1 u c z E u e 0 N v b H V t b j E 3 M i w x N z F 9 J n F 1 b 3 Q 7 L C Z x d W 9 0 O 1 N l Y 3 R p b 2 4 x L 2 F u Y W x 5 c 2 l z I C g 0 K S 9 B d X R v U m V t b 3 Z l Z E N v b H V t b n M x L n t D b 2 x 1 b W 4 x N z M s M T c y f S Z x d W 9 0 O y w m c X V v d D t T Z W N 0 a W 9 u M S 9 h b m F s e X N p c y A o N C k v Q X V 0 b 1 J l b W 9 2 Z W R D b 2 x 1 b W 5 z M S 5 7 Q 2 9 s d W 1 u M T c 0 L D E 3 M 3 0 m c X V v d D s s J n F 1 b 3 Q 7 U 2 V j d G l v b j E v Y W 5 h b H l z a X M g K D Q p L 0 F 1 d G 9 S Z W 1 v d m V k Q 2 9 s d W 1 u c z E u e 0 N v b H V t b j E 3 N S w x N z R 9 J n F 1 b 3 Q 7 L C Z x d W 9 0 O 1 N l Y 3 R p b 2 4 x L 2 F u Y W x 5 c 2 l z I C g 0 K S 9 B d X R v U m V t b 3 Z l Z E N v b H V t b n M x L n t D b 2 x 1 b W 4 x N z Y s M T c 1 f S Z x d W 9 0 O y w m c X V v d D t T Z W N 0 a W 9 u M S 9 h b m F s e X N p c y A o N C k v Q X V 0 b 1 J l b W 9 2 Z W R D b 2 x 1 b W 5 z M S 5 7 Q 2 9 s d W 1 u M T c 3 L D E 3 N n 0 m c X V v d D s s J n F 1 b 3 Q 7 U 2 V j d G l v b j E v Y W 5 h b H l z a X M g K D Q p L 0 F 1 d G 9 S Z W 1 v d m V k Q 2 9 s d W 1 u c z E u e 0 N v b H V t b j E 3 O C w x N z d 9 J n F 1 b 3 Q 7 L C Z x d W 9 0 O 1 N l Y 3 R p b 2 4 x L 2 F u Y W x 5 c 2 l z I C g 0 K S 9 B d X R v U m V t b 3 Z l Z E N v b H V t b n M x L n t D b 2 x 1 b W 4 x N z k s M T c 4 f S Z x d W 9 0 O y w m c X V v d D t T Z W N 0 a W 9 u M S 9 h b m F s e X N p c y A o N C k v Q X V 0 b 1 J l b W 9 2 Z W R D b 2 x 1 b W 5 z M S 5 7 Q 2 9 s d W 1 u M T g w L D E 3 O X 0 m c X V v d D s s J n F 1 b 3 Q 7 U 2 V j d G l v b j E v Y W 5 h b H l z a X M g K D Q p L 0 F 1 d G 9 S Z W 1 v d m V k Q 2 9 s d W 1 u c z E u e 0 N v b H V t b j E 4 M S w x O D B 9 J n F 1 b 3 Q 7 L C Z x d W 9 0 O 1 N l Y 3 R p b 2 4 x L 2 F u Y W x 5 c 2 l z I C g 0 K S 9 B d X R v U m V t b 3 Z l Z E N v b H V t b n M x L n t D b 2 x 1 b W 4 x O D I s M T g x f S Z x d W 9 0 O y w m c X V v d D t T Z W N 0 a W 9 u M S 9 h b m F s e X N p c y A o N C k v Q X V 0 b 1 J l b W 9 2 Z W R D b 2 x 1 b W 5 z M S 5 7 Q 2 9 s d W 1 u M T g z L D E 4 M n 0 m c X V v d D s s J n F 1 b 3 Q 7 U 2 V j d G l v b j E v Y W 5 h b H l z a X M g K D Q p L 0 F 1 d G 9 S Z W 1 v d m V k Q 2 9 s d W 1 u c z E u e 0 N v b H V t b j E 4 N C w x O D N 9 J n F 1 b 3 Q 7 L C Z x d W 9 0 O 1 N l Y 3 R p b 2 4 x L 2 F u Y W x 5 c 2 l z I C g 0 K S 9 B d X R v U m V t b 3 Z l Z E N v b H V t b n M x L n t D b 2 x 1 b W 4 x O D U s M T g 0 f S Z x d W 9 0 O y w m c X V v d D t T Z W N 0 a W 9 u M S 9 h b m F s e X N p c y A o N C k v Q X V 0 b 1 J l b W 9 2 Z W R D b 2 x 1 b W 5 z M S 5 7 Q 2 9 s d W 1 u M T g 2 L D E 4 N X 0 m c X V v d D s s J n F 1 b 3 Q 7 U 2 V j d G l v b j E v Y W 5 h b H l z a X M g K D Q p L 0 F 1 d G 9 S Z W 1 v d m V k Q 2 9 s d W 1 u c z E u e 0 N v b H V t b j E 4 N y w x O D Z 9 J n F 1 b 3 Q 7 L C Z x d W 9 0 O 1 N l Y 3 R p b 2 4 x L 2 F u Y W x 5 c 2 l z I C g 0 K S 9 B d X R v U m V t b 3 Z l Z E N v b H V t b n M x L n t D b 2 x 1 b W 4 x O D g s M T g 3 f S Z x d W 9 0 O y w m c X V v d D t T Z W N 0 a W 9 u M S 9 h b m F s e X N p c y A o N C k v Q X V 0 b 1 J l b W 9 2 Z W R D b 2 x 1 b W 5 z M S 5 7 Q 2 9 s d W 1 u M T g 5 L D E 4 O H 0 m c X V v d D s s J n F 1 b 3 Q 7 U 2 V j d G l v b j E v Y W 5 h b H l z a X M g K D Q p L 0 F 1 d G 9 S Z W 1 v d m V k Q 2 9 s d W 1 u c z E u e 0 N v b H V t b j E 5 M C w x O D l 9 J n F 1 b 3 Q 7 L C Z x d W 9 0 O 1 N l Y 3 R p b 2 4 x L 2 F u Y W x 5 c 2 l z I C g 0 K S 9 B d X R v U m V t b 3 Z l Z E N v b H V t b n M x L n t D b 2 x 1 b W 4 x O T E s M T k w f S Z x d W 9 0 O y w m c X V v d D t T Z W N 0 a W 9 u M S 9 h b m F s e X N p c y A o N C k v Q X V 0 b 1 J l b W 9 2 Z W R D b 2 x 1 b W 5 z M S 5 7 Q 2 9 s d W 1 u M T k y L D E 5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Y W x 5 c 2 l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c 2 l z J T I w K D Q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O x k C J j s q 0 O N g x l N f v j 8 T w A A A A A C A A A A A A A Q Z g A A A A E A A C A A A A D m M r 2 M Q L + 7 j R s d S m Q / 3 c W Q x / s Z F O W W N V Y E R a 0 Y Q R C w 5 A A A A A A O g A A A A A I A A C A A A A B h T + Q i 1 R y V P j q N d k I M n u 3 B t m R 1 y v S 2 7 N P h Q y t G M d R U 5 V A A A A A r z s P r O E K Z 5 F c Q Y B a c F X l m o j 5 e w n j L 6 2 3 E 0 R G T G x B Q p P W f F C + c 8 t Y 7 n y s p q t V p e k s / C D I 8 6 5 V o P D 2 r 4 c u W k L D + 0 N 0 F F I p e L H l 8 6 K 7 i 4 6 5 5 3 U A A A A B 2 / K R r A t Z D 7 C N c U q M V z U 1 d k m u Y E 8 c L 6 l H k d J V V m 1 N v I L r k c l K / Q l N F 0 n 0 u a b 0 H H 5 z r 1 E a M y M x u R q j z S k j V s 8 B 6 < / D a t a M a s h u p > 
</file>

<file path=customXml/itemProps1.xml><?xml version="1.0" encoding="utf-8"?>
<ds:datastoreItem xmlns:ds="http://schemas.openxmlformats.org/officeDocument/2006/customXml" ds:itemID="{C96D8716-D870-4B25-8D3D-814A6AE60E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detail3543 (2)</vt:lpstr>
      <vt:lpstr>detail3543 (3)</vt:lpstr>
      <vt:lpstr>detail3543 (5)</vt:lpstr>
      <vt:lpstr>power4multpres24</vt:lpstr>
      <vt:lpstr>power4mult</vt:lpstr>
      <vt:lpstr>power6 (2)</vt:lpstr>
      <vt:lpstr>power6multpres36</vt:lpstr>
      <vt:lpstr>conj-power6multpres36</vt:lpstr>
      <vt:lpstr>detail3543 (11)</vt:lpstr>
      <vt:lpstr>detail3543 (13)</vt:lpstr>
      <vt:lpstr>analysis (4)</vt:lpstr>
      <vt:lpstr>analysis (3)</vt:lpstr>
      <vt:lpstr>analysis (2)</vt:lpstr>
      <vt:lpstr>detail3543 (12)</vt:lpstr>
      <vt:lpstr>calculations base 64</vt:lpstr>
      <vt:lpstr>power6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SALHA</dc:creator>
  <cp:lastModifiedBy>Henri SALHA</cp:lastModifiedBy>
  <dcterms:created xsi:type="dcterms:W3CDTF">2023-11-10T07:38:43Z</dcterms:created>
  <dcterms:modified xsi:type="dcterms:W3CDTF">2023-11-11T09:37:18Z</dcterms:modified>
</cp:coreProperties>
</file>