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8_{6DF83610-CCCF-4762-AD08-F2C7C3795AEC}" xr6:coauthVersionLast="47" xr6:coauthVersionMax="47" xr10:uidLastSave="{00000000-0000-0000-0000-000000000000}"/>
  <bookViews>
    <workbookView xWindow="-120" yWindow="-120" windowWidth="29040" windowHeight="15990" activeTab="2" xr2:uid="{175B8CC0-B3BD-454B-B6E7-46178A7F41F6}"/>
  </bookViews>
  <sheets>
    <sheet name="Listes" sheetId="1" r:id="rId1"/>
    <sheet name="RH" sheetId="2" r:id="rId2"/>
    <sheet name="Bdd" sheetId="3" r:id="rId3"/>
  </sheets>
  <externalReferences>
    <externalReference r:id="rId4"/>
  </externalReferences>
  <definedNames>
    <definedName name="EtatForm">[1]!TableauEtatForm[état]</definedName>
    <definedName name="Formations">[1]!TableauFormations[formation]</definedName>
    <definedName name="FR1647080" localSheetId="0">Listes!#REF!</definedName>
    <definedName name="FR1905393" localSheetId="0">Listes!#REF!</definedName>
    <definedName name="FR1950842" localSheetId="0">Listes!#REF!</definedName>
    <definedName name="FR8135099" localSheetId="0">Listes!#REF!</definedName>
    <definedName name="FR8187173" localSheetId="0">Listes!#REF!</definedName>
    <definedName name="FR8553386" localSheetId="0">Listes!#REF!</definedName>
    <definedName name="Presta">[1]!TableauPresta[prestataire]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</calcChain>
</file>

<file path=xl/sharedStrings.xml><?xml version="1.0" encoding="utf-8"?>
<sst xmlns="http://schemas.openxmlformats.org/spreadsheetml/2006/main" count="1851" uniqueCount="306">
  <si>
    <t>formation</t>
  </si>
  <si>
    <t>Achat - Approvisionnement - Logistique</t>
  </si>
  <si>
    <t>Artisanat</t>
  </si>
  <si>
    <t>Assurance - Banque - Bourse</t>
  </si>
  <si>
    <t>Bilan de Compétences - VAE</t>
  </si>
  <si>
    <t>BTP - Architecture</t>
  </si>
  <si>
    <t>Bureautique</t>
  </si>
  <si>
    <t>Collectivités - Secteur Public</t>
  </si>
  <si>
    <t>Communication</t>
  </si>
  <si>
    <t>Comptabilité - Gestion - Finance - Paie</t>
  </si>
  <si>
    <t>Culture - Esthétique - Mode</t>
  </si>
  <si>
    <t>Environnement</t>
  </si>
  <si>
    <t>Gestion de Projet</t>
  </si>
  <si>
    <t>Hôtellerie - Restauration - Tourisme</t>
  </si>
  <si>
    <t>Informatique - Système d'Information</t>
  </si>
  <si>
    <t>Langues</t>
  </si>
  <si>
    <t>Mathématique - Statistiques</t>
  </si>
  <si>
    <t>Multimédia - Infographie - Dessin technique</t>
  </si>
  <si>
    <t>Physique - Chimie - Biologie</t>
  </si>
  <si>
    <t>Santé - Social</t>
  </si>
  <si>
    <t>Web/réseaux sociaux</t>
  </si>
  <si>
    <t>comptabilité</t>
  </si>
  <si>
    <t>technique</t>
  </si>
  <si>
    <t>juridique</t>
  </si>
  <si>
    <t>commercial</t>
  </si>
  <si>
    <t>RH</t>
  </si>
  <si>
    <t>fabrication</t>
  </si>
  <si>
    <t>informatique</t>
  </si>
  <si>
    <t>méthodes</t>
  </si>
  <si>
    <t>direction</t>
  </si>
  <si>
    <t>Services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</si>
  <si>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</si>
  <si>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</si>
  <si>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</si>
  <si>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</si>
  <si>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</si>
  <si>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</si>
  <si>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</si>
  <si>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</si>
  <si>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</si>
  <si>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</si>
  <si>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</si>
  <si>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</si>
  <si>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Lefèvre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</si>
  <si>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</si>
  <si>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</si>
  <si>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</si>
  <si>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</si>
  <si>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</si>
  <si>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</si>
  <si>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</si>
  <si>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</si>
  <si>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</si>
  <si>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</si>
  <si>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</si>
  <si>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</si>
  <si>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</si>
  <si>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</si>
  <si>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</si>
  <si>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</si>
  <si>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André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</si>
  <si>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</si>
  <si>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</si>
  <si>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</si>
  <si>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</si>
  <si>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</si>
  <si>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</si>
  <si>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</si>
  <si>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</si>
  <si>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</si>
  <si>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</si>
  <si>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</si>
  <si>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</si>
  <si>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</si>
  <si>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</si>
  <si>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</si>
  <si>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</si>
  <si>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</si>
  <si>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Mathieu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</si>
  <si>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</si>
  <si>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</si>
  <si>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</si>
  <si>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</si>
  <si>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</si>
  <si>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</si>
  <si>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</si>
  <si>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</si>
  <si>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</si>
  <si>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</si>
  <si>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</si>
  <si>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</si>
  <si>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</si>
  <si>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Blanchard</t>
  </si>
  <si>
    <t>Giraud</t>
  </si>
  <si>
    <t>Joly</t>
  </si>
  <si>
    <t>Riviere</t>
  </si>
  <si>
    <t>Lucas</t>
  </si>
  <si>
    <t>Brunet</t>
  </si>
  <si>
    <t>Gaillard</t>
  </si>
  <si>
    <t>Barbier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</si>
  <si>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</si>
  <si>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</si>
  <si>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</si>
  <si>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</si>
  <si>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</si>
  <si>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</si>
  <si>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</si>
  <si>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</si>
  <si>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Colin</t>
  </si>
  <si>
    <t>Vidal</t>
  </si>
  <si>
    <t>Caron</t>
  </si>
  <si>
    <t>Picard</t>
  </si>
  <si>
    <t>Roger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</si>
  <si>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</si>
  <si>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</si>
  <si>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</si>
  <si>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</si>
  <si>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</si>
  <si>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</si>
  <si>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</si>
  <si>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</si>
  <si>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</si>
  <si>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</si>
  <si>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</si>
  <si>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</si>
  <si>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</si>
  <si>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Payet</t>
  </si>
  <si>
    <t>Rolland</t>
  </si>
  <si>
    <t>Leclercq</t>
  </si>
  <si>
    <t>Guillaume</t>
  </si>
  <si>
    <t>Lecomte</t>
  </si>
  <si>
    <t>Lopez</t>
  </si>
  <si>
    <t>Jean</t>
  </si>
  <si>
    <t>Dupuy</t>
  </si>
  <si>
    <t>Guillot</t>
  </si>
  <si>
    <t>Hubert</t>
  </si>
  <si>
    <t>Marcel</t>
  </si>
  <si>
    <t>Jacqueline</t>
  </si>
  <si>
    <t>Daniel</t>
  </si>
  <si>
    <t>Paul</t>
  </si>
  <si>
    <t>Jacques</t>
  </si>
  <si>
    <t>Françoise</t>
  </si>
  <si>
    <t>Monique</t>
  </si>
  <si>
    <t>Anne</t>
  </si>
  <si>
    <t>Madeleine</t>
  </si>
  <si>
    <t>Christine</t>
  </si>
  <si>
    <t>Nicole</t>
  </si>
  <si>
    <t>Jeanne</t>
  </si>
  <si>
    <t>Hélène</t>
  </si>
  <si>
    <t>Nathalie</t>
  </si>
  <si>
    <t>Christiane</t>
  </si>
  <si>
    <t>Claude</t>
  </si>
  <si>
    <t>Georges</t>
  </si>
  <si>
    <t>Sylvie</t>
  </si>
  <si>
    <t>Denise</t>
  </si>
  <si>
    <t>Marguerite</t>
  </si>
  <si>
    <t>Henri</t>
  </si>
  <si>
    <t>Louis</t>
  </si>
  <si>
    <t>René</t>
  </si>
  <si>
    <t>Louise</t>
  </si>
  <si>
    <t>Alain</t>
  </si>
  <si>
    <t>Christian</t>
  </si>
  <si>
    <t>Martine</t>
  </si>
  <si>
    <t>Catherine</t>
  </si>
  <si>
    <t>Suzanne</t>
  </si>
  <si>
    <t>Noms</t>
  </si>
  <si>
    <t>Prénoms</t>
  </si>
  <si>
    <t>Matricules</t>
  </si>
  <si>
    <t>001-AM</t>
  </si>
  <si>
    <t>002-AC</t>
  </si>
  <si>
    <t>003-AM</t>
  </si>
  <si>
    <t>004-BG</t>
  </si>
  <si>
    <t>005-BM</t>
  </si>
  <si>
    <t>006-BJ</t>
  </si>
  <si>
    <t>007-BR</t>
  </si>
  <si>
    <t>008-BD</t>
  </si>
  <si>
    <t>009-BP</t>
  </si>
  <si>
    <t>010-BN</t>
  </si>
  <si>
    <t>011-BC</t>
  </si>
  <si>
    <t>012-BC</t>
  </si>
  <si>
    <t>013-BA</t>
  </si>
  <si>
    <t>014-BP</t>
  </si>
  <si>
    <t>015-CD</t>
  </si>
  <si>
    <t>016-CR</t>
  </si>
  <si>
    <t>017-CG</t>
  </si>
  <si>
    <t>018-CS</t>
  </si>
  <si>
    <t>019-DN</t>
  </si>
  <si>
    <t>020-DM</t>
  </si>
  <si>
    <t>021-DP</t>
  </si>
  <si>
    <t>022-DJ</t>
  </si>
  <si>
    <t>023-DC</t>
  </si>
  <si>
    <t>024-DF</t>
  </si>
  <si>
    <t>025-DC</t>
  </si>
  <si>
    <t>026-DC</t>
  </si>
  <si>
    <t>027-DB</t>
  </si>
  <si>
    <t>028-DR</t>
  </si>
  <si>
    <t>029-FH</t>
  </si>
  <si>
    <t>030-FA</t>
  </si>
  <si>
    <t>031-FF</t>
  </si>
  <si>
    <t>032-FB</t>
  </si>
  <si>
    <t>033-FC</t>
  </si>
  <si>
    <t>034-GJ</t>
  </si>
  <si>
    <t>035-GM</t>
  </si>
  <si>
    <t>036-GM</t>
  </si>
  <si>
    <t>037-GN</t>
  </si>
  <si>
    <t>038-GM</t>
  </si>
  <si>
    <t>039-GM</t>
  </si>
  <si>
    <t>040-GR</t>
  </si>
  <si>
    <t>041-GC</t>
  </si>
  <si>
    <t>042-GN</t>
  </si>
  <si>
    <t>043-GM</t>
  </si>
  <si>
    <t>044-GC</t>
  </si>
  <si>
    <t>045-HL</t>
  </si>
  <si>
    <t>046-HG</t>
  </si>
  <si>
    <t>047-JL</t>
  </si>
  <si>
    <t>048-JJ</t>
  </si>
  <si>
    <t>049-LC</t>
  </si>
  <si>
    <t>050-LC</t>
  </si>
  <si>
    <t>051-LM</t>
  </si>
  <si>
    <t>052-LA</t>
  </si>
  <si>
    <t>053-LJ</t>
  </si>
  <si>
    <t>054-LM</t>
  </si>
  <si>
    <t>055-LR</t>
  </si>
  <si>
    <t>056-LC</t>
  </si>
  <si>
    <t>057-LJ</t>
  </si>
  <si>
    <t>058-LD</t>
  </si>
  <si>
    <t>059-LF</t>
  </si>
  <si>
    <t>060-LR</t>
  </si>
  <si>
    <t>061-LN</t>
  </si>
  <si>
    <t>062-LA</t>
  </si>
  <si>
    <t>063-LJ</t>
  </si>
  <si>
    <t>064-MG</t>
  </si>
  <si>
    <t>065-MM</t>
  </si>
  <si>
    <t>066-MM</t>
  </si>
  <si>
    <t>067-MH</t>
  </si>
  <si>
    <t>068-MD</t>
  </si>
  <si>
    <t>069-MC</t>
  </si>
  <si>
    <t>070-MD</t>
  </si>
  <si>
    <t>071-MF</t>
  </si>
  <si>
    <t>072-ML</t>
  </si>
  <si>
    <t>073-MM</t>
  </si>
  <si>
    <t>074-MF</t>
  </si>
  <si>
    <t>075-MH</t>
  </si>
  <si>
    <t>076-MM</t>
  </si>
  <si>
    <t>077-MS</t>
  </si>
  <si>
    <t>078-NH</t>
  </si>
  <si>
    <t>079-NN</t>
  </si>
  <si>
    <t>080-OC</t>
  </si>
  <si>
    <t>081-PP</t>
  </si>
  <si>
    <t>082-PA</t>
  </si>
  <si>
    <t>083-PR</t>
  </si>
  <si>
    <t>084-PD</t>
  </si>
  <si>
    <t>085-PM</t>
  </si>
  <si>
    <t>086-PH</t>
  </si>
  <si>
    <t>087-RC</t>
  </si>
  <si>
    <t>088-RC</t>
  </si>
  <si>
    <t>089-RJ</t>
  </si>
  <si>
    <t>090-RJ</t>
  </si>
  <si>
    <t>091-RL</t>
  </si>
  <si>
    <t>092-RP</t>
  </si>
  <si>
    <t>093-RP</t>
  </si>
  <si>
    <t>094-RC</t>
  </si>
  <si>
    <t>095-RL</t>
  </si>
  <si>
    <t>096-RA</t>
  </si>
  <si>
    <t>097-RM</t>
  </si>
  <si>
    <t>098-RM</t>
  </si>
  <si>
    <t>099-RJ</t>
  </si>
  <si>
    <t>100-RH</t>
  </si>
  <si>
    <t>101-SJ</t>
  </si>
  <si>
    <t>102-SA</t>
  </si>
  <si>
    <t>103-TD</t>
  </si>
  <si>
    <t>104-VS</t>
  </si>
  <si>
    <t>105-VG</t>
  </si>
  <si>
    <t>prévue</t>
  </si>
  <si>
    <t>réalisée</t>
  </si>
  <si>
    <t>État formation</t>
  </si>
  <si>
    <t>Matricule</t>
  </si>
  <si>
    <t>Nom</t>
  </si>
  <si>
    <t>Prénom</t>
  </si>
  <si>
    <t>Service</t>
  </si>
  <si>
    <t>Prestataire</t>
  </si>
  <si>
    <t>dispeo</t>
  </si>
  <si>
    <t>Urgence-Artisan</t>
  </si>
  <si>
    <t>Boursorama</t>
  </si>
  <si>
    <t>IciFormation</t>
  </si>
  <si>
    <t>Europages</t>
  </si>
  <si>
    <t>PerspectivES</t>
  </si>
  <si>
    <t>Explore</t>
  </si>
  <si>
    <t>Malt</t>
  </si>
  <si>
    <t>PayFit</t>
  </si>
  <si>
    <t>HygiènePlus</t>
  </si>
  <si>
    <t>Ban-IDF</t>
  </si>
  <si>
    <t>Asana</t>
  </si>
  <si>
    <t>Jerri</t>
  </si>
  <si>
    <t>Oracle</t>
  </si>
  <si>
    <t>Babbelforbusiness</t>
  </si>
  <si>
    <t>MathArtem</t>
  </si>
  <si>
    <t>Formaguide</t>
  </si>
  <si>
    <t>PoincaPhy</t>
  </si>
  <si>
    <t>AstenSanté</t>
  </si>
  <si>
    <t>Esvdigital</t>
  </si>
  <si>
    <t>État</t>
  </si>
  <si>
    <t>Formation</t>
  </si>
  <si>
    <t>Durées</t>
  </si>
  <si>
    <t>Date de fin</t>
  </si>
  <si>
    <t>Note 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</si>
</sst>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&quot; 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165" formatCode="0.0&quot; h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1066801</xdr:colOff>
      <xdr:row>22</xdr:row>
      <xdr:rowOff>123825</xdr:rowOff>
    </xdr:from>
    <xdr:ext cx="3038474" cy="69826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5AFA774-A2FA-2667-F87B-4D6A3514E9CC}"/>
            </a:ext>
          </a:extLst>
        </xdr:cNvPr>
        <xdr:cNvSpPr txBox="1"/>
      </xdr:nvSpPr>
      <xdr:spPr>
        <a:xfrm>
          <a:off x="2590801" y="4314825"/>
          <a:ext cx="3038474" cy="698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1400">
              <a:latin typeface="Garamond" panose="02020404030301010803" pitchFamily="18" charset="0"/>
            </a:rPr>
            <a:t>Liste des formations intéressant</a:t>
          </a:r>
          <a:r>
            <a:rPr lang="fr-FR" sz="1400" baseline="0">
              <a:latin typeface="Garamond" panose="02020404030301010803" pitchFamily="18" charset="0"/>
            </a:rPr>
            <a:t> les salariés de l'entreprise. Une formation est assurée par un prestataire.</a:t>
          </a:r>
          <a:endParaRPr lang="fr-FR" sz="1400">
            <a:latin typeface="Garamond" panose="02020404030301010803" pitchFamily="18" charset="0"/>
          </a:endParaRPr>
        </a:p>
      </xdr:txBody>
    </xdr:sp>
    <xdr:clientData/>
  </xdr:oneCellAnchor>
  <xdr:oneCellAnchor>
    <xdr:from>
      <xdr:col>4</xdr:col>
      <xdr:colOff>390526</xdr:colOff>
      <xdr:row>11</xdr:row>
      <xdr:rowOff>123824</xdr:rowOff>
    </xdr:from>
    <xdr:ext cx="1476374" cy="110222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E195FD8-07AC-DDA0-3844-392E73B99B28}"/>
            </a:ext>
          </a:extLst>
        </xdr:cNvPr>
        <xdr:cNvSpPr txBox="1"/>
      </xdr:nvSpPr>
      <xdr:spPr>
        <a:xfrm>
          <a:off x="7343776" y="2219324"/>
          <a:ext cx="1476374" cy="110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1400">
              <a:latin typeface="Garamond" panose="02020404030301010803" pitchFamily="18" charset="0"/>
            </a:rPr>
            <a:t>Liste des services auquels appartiennent les salariés de l'entreprise</a:t>
          </a:r>
          <a:r>
            <a:rPr lang="fr-FR" sz="1400" baseline="0">
              <a:latin typeface="Garamond" panose="02020404030301010803" pitchFamily="18" charset="0"/>
            </a:rPr>
            <a:t>.</a:t>
          </a:r>
          <a:endParaRPr lang="fr-FR" sz="1400">
            <a:latin typeface="Garamond" panose="02020404030301010803" pitchFamily="18" charset="0"/>
          </a:endParaRPr>
        </a:p>
      </xdr:txBody>
    </xdr:sp>
    <xdr:clientData/>
  </xdr:oneCellAnchor>
  <xdr:oneCellAnchor>
    <xdr:from>
      <xdr:col>6</xdr:col>
      <xdr:colOff>581026</xdr:colOff>
      <xdr:row>4</xdr:row>
      <xdr:rowOff>76199</xdr:rowOff>
    </xdr:from>
    <xdr:ext cx="1476374" cy="698268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2662C73-12B2-F290-5F8D-A5F2F41598AC}"/>
            </a:ext>
          </a:extLst>
        </xdr:cNvPr>
        <xdr:cNvSpPr txBox="1"/>
      </xdr:nvSpPr>
      <xdr:spPr>
        <a:xfrm>
          <a:off x="9144001" y="838199"/>
          <a:ext cx="1476374" cy="698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1400">
              <a:latin typeface="Garamond" panose="02020404030301010803" pitchFamily="18" charset="0"/>
            </a:rPr>
            <a:t>Chaque formation est soit réalisée, soit prévue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</xdr:row>
      <xdr:rowOff>95250</xdr:rowOff>
    </xdr:from>
    <xdr:ext cx="8509765" cy="438582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401B793-3FCE-4C12-AD34-366B9DB58830}"/>
            </a:ext>
          </a:extLst>
        </xdr:cNvPr>
        <xdr:cNvSpPr txBox="1"/>
      </xdr:nvSpPr>
      <xdr:spPr>
        <a:xfrm>
          <a:off x="647700" y="285750"/>
          <a:ext cx="8509765" cy="438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fr-FR" sz="2400">
              <a:latin typeface="Garamond" panose="02020404030301010803" pitchFamily="18" charset="0"/>
            </a:rPr>
            <a:t>Liste des formations suivies ou à venir pour les salariés de l'entreprise.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nri/Excel/FILIM-Exercice-pratique-Excel-3-Suivi-des-form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bdd"/>
      <sheetName val="listes"/>
      <sheetName val="RH"/>
      <sheetName val="tableau de bord"/>
      <sheetName val="FILIM-Exercice-pratique-Excel-3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25C4B-C3FC-42DD-B776-E8537A23C064}" name="Tableau6" displayName="Tableau6" ref="C2:D22" totalsRowShown="0">
  <autoFilter ref="C2:D22" xr:uid="{FA78D811-0252-438A-B7F6-BF77E65C90D4}"/>
  <sortState xmlns:xlrd2="http://schemas.microsoft.com/office/spreadsheetml/2017/richdata2" ref="C3:D22">
    <sortCondition ref="D2:D22"/>
  </sortState>
  <tableColumns count="2">
    <tableColumn id="1" xr3:uid="{6FB403B2-E5FA-43E9-B021-D0F55A442B06}" name="formation"/>
    <tableColumn id="2" xr3:uid="{BD633A3D-F1DC-40A5-BBAF-9D4EF7956926}" name="Prestatai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55FBA-A993-47C8-910C-511C324ED998}" name="Tableau3" displayName="Tableau3" ref="F2:F11" totalsRowShown="0">
  <autoFilter ref="F2:F11" xr:uid="{E0A55FBA-A993-47C8-910C-511C324ED998}"/>
  <tableColumns count="1">
    <tableColumn id="1" xr3:uid="{63A7129B-923A-4FB0-A82F-E9B7F7554B2B}" name="Servic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250442-FEE1-43F1-8574-D3D96CD37DF0}" name="Tableau5" displayName="Tableau5" ref="H2:H4" totalsRowShown="0">
  <autoFilter ref="H2:H4" xr:uid="{35250442-FEE1-43F1-8574-D3D96CD37DF0}"/>
  <tableColumns count="1">
    <tableColumn id="1" xr3:uid="{D5FB1D1F-9943-4BA8-9A04-0640C1DDC1C4}" name="État forma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9067E-06F9-45A1-8896-4C7F639CFD5C}" name="Tableau4" displayName="Tableau4" ref="B2:E107" totalsRowShown="0">
  <autoFilter ref="B2:E107" xr:uid="{1349067E-06F9-45A1-8896-4C7F639CFD5C}"/>
  <tableColumns count="4">
    <tableColumn id="1" xr3:uid="{1F457CCA-F169-4411-98CE-9ED700290C13}" name="Matricules" dataDxfId="9"/>
    <tableColumn id="2" xr3:uid="{E69B2A18-E91A-4C0E-826E-4DF49FB539F4}" name="Noms"/>
    <tableColumn id="3" xr3:uid="{4AD39146-450F-48CF-9F36-79655316FE16}" name="Prénoms"/>
    <tableColumn id="4" xr3:uid="{FF5A234F-32EA-4CC2-8594-239D15E066D7}" name="Servic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CE376F-14FD-4C60-9342-557F0E55A017}" name="Tableau8" displayName="Tableau8" ref="B6:K460" totalsRowShown="0">
  <autoFilter ref="B6:K460" xr:uid="{35CE376F-14FD-4C60-9342-557F0E55A017}"/>
  <sortState xmlns:xlrd2="http://schemas.microsoft.com/office/spreadsheetml/2017/richdata2" ref="B7:K460">
    <sortCondition ref="B6:B460"/>
  </sortState>
  <tableColumns count="10">
    <tableColumn id="1" xr3:uid="{C03270A9-7312-429C-85D5-6D5F4B84D957}" name="Matricule"/>
    <tableColumn id="2" xr3:uid="{B23C8330-F370-4E0A-8CA5-57BB38C62C65}" name="Nom" dataDxfId="8"/>
    <tableColumn id="3" xr3:uid="{17B7B54D-93F2-4C62-BF8F-00947614A3AA}" name="Prénom" dataDxfId="7"/>
    <tableColumn id="4" xr3:uid="{DCBF9803-6A8A-4568-859C-2EDD8C862F41}" name="Service" dataDxfId="6"/>
    <tableColumn id="5" xr3:uid="{1CECC491-37FE-4BFD-AB9B-1A2023C779BE}" name="État" dataDxfId="5"/>
    <tableColumn id="6" xr3:uid="{B70B5B00-D25C-477A-A7F9-9BB3F77863F9}" name="Formation" dataDxfId="4"/>
    <tableColumn id="7" xr3:uid="{EAAF6C7A-FB14-4B37-9FDF-9B9FAA4C29EA}" name="Prestataire" dataDxfId="3">
      <calculatedColumnFormula>VLOOKUP(Tableau8[[#This Row],[Formation]],Tableau6[],2,FALSE)</calculatedColumnFormula>
    </tableColumn>
    <tableColumn id="8" xr3:uid="{52CA278F-5CEC-40E2-ACAB-46D926B816FC}" name="Durées" dataDxfId="2"/>
    <tableColumn id="9" xr3:uid="{6D2DE12A-5462-4DEB-A41B-E2EF4B7D3EFB}" name="Date de fin" dataDxfId="1"/>
    <tableColumn id="10" xr3:uid="{29429D4A-4C60-4739-80F0-CC98A7FC1C95}" name="Note /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400">
            <a:latin typeface="Garamond" panose="02020404030301010803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2300-071D-467D-B353-DC69CAFC0061}">
  <dimension ref="C2:H22"/>
  <sheetViews>
    <sheetView showGridLines="0" workbookViewId="0">
      <selection activeCell="L14" sqref="L14"/>
    </sheetView>
  </sheetViews>
  <sheetFormatPr baseColWidth="10" defaultRowHeight="15" x14ac:dyDescent="0.25"/>
  <cols>
    <col min="3" max="3" width="40.7109375" bestFit="1" customWidth="1"/>
    <col min="4" max="4" width="40.7109375" customWidth="1"/>
    <col min="6" max="6" width="12.7109375" bestFit="1" customWidth="1"/>
    <col min="8" max="8" width="16.140625" bestFit="1" customWidth="1"/>
    <col min="10" max="10" width="14.140625" customWidth="1"/>
  </cols>
  <sheetData>
    <row r="2" spans="3:8" x14ac:dyDescent="0.25">
      <c r="C2" t="s">
        <v>0</v>
      </c>
      <c r="D2" t="s">
        <v>280</v>
      </c>
      <c r="F2" t="s">
        <v>30</v>
      </c>
      <c r="H2" t="s">
        <v>275</v>
      </c>
    </row>
    <row r="3" spans="3:8" x14ac:dyDescent="0.25">
      <c r="C3" t="s">
        <v>12</v>
      </c>
      <c r="D3" t="s">
        <v>292</v>
      </c>
      <c r="F3" t="s">
        <v>21</v>
      </c>
      <c r="H3" t="s">
        <v>273</v>
      </c>
    </row>
    <row r="4" spans="3:8" x14ac:dyDescent="0.25">
      <c r="C4" t="s">
        <v>19</v>
      </c>
      <c r="D4" t="s">
        <v>299</v>
      </c>
      <c r="F4" t="s">
        <v>22</v>
      </c>
      <c r="H4" t="s">
        <v>274</v>
      </c>
    </row>
    <row r="5" spans="3:8" x14ac:dyDescent="0.25">
      <c r="C5" t="s">
        <v>15</v>
      </c>
      <c r="D5" t="s">
        <v>295</v>
      </c>
      <c r="F5" t="s">
        <v>23</v>
      </c>
    </row>
    <row r="6" spans="3:8" x14ac:dyDescent="0.25">
      <c r="C6" t="s">
        <v>11</v>
      </c>
      <c r="D6" t="s">
        <v>291</v>
      </c>
      <c r="F6" t="s">
        <v>24</v>
      </c>
    </row>
    <row r="7" spans="3:8" x14ac:dyDescent="0.25">
      <c r="C7" t="s">
        <v>3</v>
      </c>
      <c r="D7" t="s">
        <v>283</v>
      </c>
      <c r="F7" t="s">
        <v>25</v>
      </c>
    </row>
    <row r="8" spans="3:8" x14ac:dyDescent="0.25">
      <c r="C8" t="s">
        <v>1</v>
      </c>
      <c r="D8" t="s">
        <v>281</v>
      </c>
      <c r="F8" t="s">
        <v>26</v>
      </c>
    </row>
    <row r="9" spans="3:8" x14ac:dyDescent="0.25">
      <c r="C9" t="s">
        <v>20</v>
      </c>
      <c r="D9" t="s">
        <v>300</v>
      </c>
      <c r="F9" t="s">
        <v>27</v>
      </c>
    </row>
    <row r="10" spans="3:8" x14ac:dyDescent="0.25">
      <c r="C10" t="s">
        <v>5</v>
      </c>
      <c r="D10" t="s">
        <v>285</v>
      </c>
      <c r="F10" t="s">
        <v>28</v>
      </c>
    </row>
    <row r="11" spans="3:8" x14ac:dyDescent="0.25">
      <c r="C11" t="s">
        <v>7</v>
      </c>
      <c r="D11" t="s">
        <v>287</v>
      </c>
      <c r="F11" t="s">
        <v>29</v>
      </c>
    </row>
    <row r="12" spans="3:8" x14ac:dyDescent="0.25">
      <c r="C12" t="s">
        <v>17</v>
      </c>
      <c r="D12" t="s">
        <v>297</v>
      </c>
    </row>
    <row r="13" spans="3:8" x14ac:dyDescent="0.25">
      <c r="C13" t="s">
        <v>10</v>
      </c>
      <c r="D13" t="s">
        <v>290</v>
      </c>
    </row>
    <row r="14" spans="3:8" x14ac:dyDescent="0.25">
      <c r="C14" t="s">
        <v>4</v>
      </c>
      <c r="D14" t="s">
        <v>284</v>
      </c>
    </row>
    <row r="15" spans="3:8" x14ac:dyDescent="0.25">
      <c r="C15" t="s">
        <v>13</v>
      </c>
      <c r="D15" t="s">
        <v>293</v>
      </c>
    </row>
    <row r="16" spans="3:8" x14ac:dyDescent="0.25">
      <c r="C16" t="s">
        <v>8</v>
      </c>
      <c r="D16" t="s">
        <v>288</v>
      </c>
    </row>
    <row r="17" spans="3:4" x14ac:dyDescent="0.25">
      <c r="C17" t="s">
        <v>16</v>
      </c>
      <c r="D17" t="s">
        <v>296</v>
      </c>
    </row>
    <row r="18" spans="3:4" x14ac:dyDescent="0.25">
      <c r="C18" t="s">
        <v>14</v>
      </c>
      <c r="D18" t="s">
        <v>294</v>
      </c>
    </row>
    <row r="19" spans="3:4" x14ac:dyDescent="0.25">
      <c r="C19" t="s">
        <v>9</v>
      </c>
      <c r="D19" t="s">
        <v>289</v>
      </c>
    </row>
    <row r="20" spans="3:4" x14ac:dyDescent="0.25">
      <c r="C20" t="s">
        <v>6</v>
      </c>
      <c r="D20" t="s">
        <v>286</v>
      </c>
    </row>
    <row r="21" spans="3:4" x14ac:dyDescent="0.25">
      <c r="C21" t="s">
        <v>18</v>
      </c>
      <c r="D21" t="s">
        <v>298</v>
      </c>
    </row>
    <row r="22" spans="3:4" x14ac:dyDescent="0.25">
      <c r="C22" t="s">
        <v>2</v>
      </c>
      <c r="D22" t="s">
        <v>282</v>
      </c>
    </row>
  </sheetData>
  <sortState xmlns:xlrd2="http://schemas.microsoft.com/office/spreadsheetml/2017/richdata2" ref="J3:J8">
    <sortCondition ref="J3:J8"/>
  </sortState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CB90-0059-4ABC-B2F5-8B06134857A3}">
  <dimension ref="B2:I107"/>
  <sheetViews>
    <sheetView showGridLines="0" workbookViewId="0">
      <selection activeCell="I24" sqref="I24"/>
    </sheetView>
  </sheetViews>
  <sheetFormatPr baseColWidth="10" defaultRowHeight="15" x14ac:dyDescent="0.25"/>
  <cols>
    <col min="2" max="2" width="12.42578125" customWidth="1"/>
    <col min="5" max="5" width="12.7109375" bestFit="1" customWidth="1"/>
  </cols>
  <sheetData>
    <row r="2" spans="2:9" x14ac:dyDescent="0.25">
      <c r="B2" t="s">
        <v>167</v>
      </c>
      <c r="C2" t="s">
        <v>165</v>
      </c>
      <c r="D2" t="s">
        <v>166</v>
      </c>
      <c r="E2" t="s">
        <v>30</v>
      </c>
    </row>
    <row r="3" spans="2:9" x14ac:dyDescent="0.25">
      <c r="B3" s="2" t="s">
        <v>168</v>
      </c>
      <c r="C3" t="s">
        <v>60</v>
      </c>
      <c r="D3" t="s">
        <v>142</v>
      </c>
      <c r="E3" t="s">
        <v>21</v>
      </c>
      <c r="I3" s="1"/>
    </row>
    <row r="4" spans="2:9" x14ac:dyDescent="0.25">
      <c r="B4" s="2" t="s">
        <v>169</v>
      </c>
      <c r="C4" t="s">
        <v>100</v>
      </c>
      <c r="D4" t="s">
        <v>161</v>
      </c>
      <c r="E4" t="s">
        <v>22</v>
      </c>
      <c r="I4" s="1"/>
    </row>
    <row r="5" spans="2:9" x14ac:dyDescent="0.25">
      <c r="B5" s="2" t="s">
        <v>170</v>
      </c>
      <c r="C5" t="s">
        <v>114</v>
      </c>
      <c r="D5" t="s">
        <v>85</v>
      </c>
      <c r="E5" t="s">
        <v>27</v>
      </c>
      <c r="I5" s="1"/>
    </row>
    <row r="6" spans="2:9" x14ac:dyDescent="0.25">
      <c r="B6" s="2" t="s">
        <v>171</v>
      </c>
      <c r="C6" t="s">
        <v>99</v>
      </c>
      <c r="D6" t="s">
        <v>152</v>
      </c>
      <c r="E6" t="s">
        <v>26</v>
      </c>
      <c r="I6" s="1"/>
    </row>
    <row r="7" spans="2:9" x14ac:dyDescent="0.25">
      <c r="B7" s="2" t="s">
        <v>172</v>
      </c>
      <c r="C7" t="s">
        <v>123</v>
      </c>
      <c r="D7" t="s">
        <v>144</v>
      </c>
      <c r="E7" t="s">
        <v>29</v>
      </c>
      <c r="I7" s="1"/>
    </row>
    <row r="8" spans="2:9" x14ac:dyDescent="0.25">
      <c r="B8" s="2" t="s">
        <v>173</v>
      </c>
      <c r="C8" t="s">
        <v>32</v>
      </c>
      <c r="D8" t="s">
        <v>137</v>
      </c>
      <c r="E8" t="s">
        <v>21</v>
      </c>
      <c r="I8" s="1"/>
    </row>
    <row r="9" spans="2:9" x14ac:dyDescent="0.25">
      <c r="B9" s="2" t="s">
        <v>174</v>
      </c>
      <c r="C9" t="s">
        <v>47</v>
      </c>
      <c r="D9" t="s">
        <v>112</v>
      </c>
      <c r="E9" t="s">
        <v>23</v>
      </c>
      <c r="I9" s="1"/>
    </row>
    <row r="10" spans="2:9" x14ac:dyDescent="0.25">
      <c r="B10" s="2" t="s">
        <v>175</v>
      </c>
      <c r="C10" t="s">
        <v>62</v>
      </c>
      <c r="D10" t="s">
        <v>154</v>
      </c>
      <c r="E10" t="s">
        <v>24</v>
      </c>
      <c r="I10" s="1"/>
    </row>
    <row r="11" spans="2:9" x14ac:dyDescent="0.25">
      <c r="B11" s="2" t="s">
        <v>176</v>
      </c>
      <c r="C11" t="s">
        <v>92</v>
      </c>
      <c r="D11" t="s">
        <v>120</v>
      </c>
      <c r="E11" t="s">
        <v>27</v>
      </c>
      <c r="I11" s="1"/>
    </row>
    <row r="12" spans="2:9" x14ac:dyDescent="0.25">
      <c r="B12" s="2" t="s">
        <v>177</v>
      </c>
      <c r="C12" t="s">
        <v>51</v>
      </c>
      <c r="D12" t="s">
        <v>149</v>
      </c>
      <c r="E12" t="s">
        <v>24</v>
      </c>
      <c r="I12" s="1"/>
    </row>
    <row r="13" spans="2:9" x14ac:dyDescent="0.25">
      <c r="B13" s="2" t="s">
        <v>178</v>
      </c>
      <c r="C13" t="s">
        <v>121</v>
      </c>
      <c r="D13" t="s">
        <v>163</v>
      </c>
      <c r="E13" t="s">
        <v>24</v>
      </c>
      <c r="I13" s="1"/>
    </row>
    <row r="14" spans="2:9" x14ac:dyDescent="0.25">
      <c r="B14" s="2" t="s">
        <v>179</v>
      </c>
      <c r="C14" t="s">
        <v>64</v>
      </c>
      <c r="D14" t="s">
        <v>150</v>
      </c>
      <c r="E14" t="s">
        <v>27</v>
      </c>
      <c r="I14" s="1"/>
    </row>
    <row r="15" spans="2:9" x14ac:dyDescent="0.25">
      <c r="B15" s="2" t="s">
        <v>180</v>
      </c>
      <c r="C15" t="s">
        <v>91</v>
      </c>
      <c r="D15" t="s">
        <v>160</v>
      </c>
      <c r="E15" t="s">
        <v>24</v>
      </c>
      <c r="I15" s="1"/>
    </row>
    <row r="16" spans="2:9" x14ac:dyDescent="0.25">
      <c r="B16" s="2" t="s">
        <v>181</v>
      </c>
      <c r="C16" t="s">
        <v>97</v>
      </c>
      <c r="D16" t="s">
        <v>120</v>
      </c>
      <c r="E16" t="s">
        <v>22</v>
      </c>
      <c r="I16" s="1"/>
    </row>
    <row r="17" spans="2:9" x14ac:dyDescent="0.25">
      <c r="B17" s="2" t="s">
        <v>182</v>
      </c>
      <c r="C17" t="s">
        <v>110</v>
      </c>
      <c r="D17" t="s">
        <v>154</v>
      </c>
      <c r="E17" t="s">
        <v>25</v>
      </c>
      <c r="I17" s="1"/>
    </row>
    <row r="18" spans="2:9" x14ac:dyDescent="0.25">
      <c r="B18" s="2" t="s">
        <v>183</v>
      </c>
      <c r="C18" t="s">
        <v>66</v>
      </c>
      <c r="D18" t="s">
        <v>112</v>
      </c>
      <c r="E18" t="s">
        <v>23</v>
      </c>
      <c r="I18" s="1"/>
    </row>
    <row r="19" spans="2:9" x14ac:dyDescent="0.25">
      <c r="B19" s="2" t="s">
        <v>184</v>
      </c>
      <c r="C19" t="s">
        <v>73</v>
      </c>
      <c r="D19" t="s">
        <v>152</v>
      </c>
      <c r="E19" t="s">
        <v>26</v>
      </c>
      <c r="I19" s="1"/>
    </row>
    <row r="20" spans="2:9" x14ac:dyDescent="0.25">
      <c r="B20" s="2" t="s">
        <v>185</v>
      </c>
      <c r="C20" t="s">
        <v>108</v>
      </c>
      <c r="D20" t="s">
        <v>153</v>
      </c>
      <c r="E20" t="s">
        <v>28</v>
      </c>
      <c r="I20" s="1"/>
    </row>
    <row r="21" spans="2:9" x14ac:dyDescent="0.25">
      <c r="B21" s="2" t="s">
        <v>186</v>
      </c>
      <c r="C21" t="s">
        <v>46</v>
      </c>
      <c r="D21" t="s">
        <v>146</v>
      </c>
      <c r="E21" t="s">
        <v>29</v>
      </c>
      <c r="I21" s="1"/>
    </row>
    <row r="22" spans="2:9" x14ac:dyDescent="0.25">
      <c r="B22" s="2" t="s">
        <v>187</v>
      </c>
      <c r="C22" t="s">
        <v>83</v>
      </c>
      <c r="D22" t="s">
        <v>42</v>
      </c>
      <c r="E22" t="s">
        <v>24</v>
      </c>
      <c r="I22" s="1"/>
    </row>
    <row r="23" spans="2:9" x14ac:dyDescent="0.25">
      <c r="B23" s="2" t="s">
        <v>188</v>
      </c>
      <c r="C23" t="s">
        <v>38</v>
      </c>
      <c r="D23" t="s">
        <v>122</v>
      </c>
      <c r="E23" t="s">
        <v>27</v>
      </c>
      <c r="I23" s="1"/>
    </row>
    <row r="24" spans="2:9" x14ac:dyDescent="0.25">
      <c r="B24" s="2" t="s">
        <v>189</v>
      </c>
      <c r="C24" t="s">
        <v>89</v>
      </c>
      <c r="D24" t="s">
        <v>140</v>
      </c>
      <c r="E24" t="s">
        <v>23</v>
      </c>
      <c r="I24" s="1"/>
    </row>
    <row r="25" spans="2:9" x14ac:dyDescent="0.25">
      <c r="B25" s="2" t="s">
        <v>190</v>
      </c>
      <c r="C25" t="s">
        <v>117</v>
      </c>
      <c r="D25" t="s">
        <v>161</v>
      </c>
      <c r="E25" t="s">
        <v>22</v>
      </c>
      <c r="I25" s="1"/>
    </row>
    <row r="26" spans="2:9" x14ac:dyDescent="0.25">
      <c r="B26" s="2" t="s">
        <v>191</v>
      </c>
      <c r="C26" t="s">
        <v>84</v>
      </c>
      <c r="D26" t="s">
        <v>141</v>
      </c>
      <c r="E26" t="s">
        <v>21</v>
      </c>
      <c r="I26" s="1"/>
    </row>
    <row r="27" spans="2:9" x14ac:dyDescent="0.25">
      <c r="B27" s="2" t="s">
        <v>192</v>
      </c>
      <c r="C27" t="s">
        <v>52</v>
      </c>
      <c r="D27" t="s">
        <v>150</v>
      </c>
      <c r="E27" t="s">
        <v>28</v>
      </c>
      <c r="I27" s="1"/>
    </row>
    <row r="28" spans="2:9" x14ac:dyDescent="0.25">
      <c r="B28" s="2" t="s">
        <v>193</v>
      </c>
      <c r="C28" t="s">
        <v>133</v>
      </c>
      <c r="D28" t="s">
        <v>163</v>
      </c>
      <c r="E28" t="s">
        <v>25</v>
      </c>
      <c r="I28" s="1"/>
    </row>
    <row r="29" spans="2:9" x14ac:dyDescent="0.25">
      <c r="B29" s="2" t="s">
        <v>194</v>
      </c>
      <c r="C29" t="s">
        <v>37</v>
      </c>
      <c r="D29" t="s">
        <v>32</v>
      </c>
      <c r="E29" t="s">
        <v>25</v>
      </c>
      <c r="I29" s="1"/>
    </row>
    <row r="30" spans="2:9" x14ac:dyDescent="0.25">
      <c r="B30" s="2" t="s">
        <v>195</v>
      </c>
      <c r="C30" t="s">
        <v>82</v>
      </c>
      <c r="D30" t="s">
        <v>158</v>
      </c>
      <c r="E30" t="s">
        <v>28</v>
      </c>
      <c r="I30" s="1"/>
    </row>
    <row r="31" spans="2:9" x14ac:dyDescent="0.25">
      <c r="B31" s="2" t="s">
        <v>196</v>
      </c>
      <c r="C31" t="s">
        <v>113</v>
      </c>
      <c r="D31" t="s">
        <v>156</v>
      </c>
      <c r="E31" t="s">
        <v>27</v>
      </c>
      <c r="I31" s="1"/>
    </row>
    <row r="32" spans="2:9" x14ac:dyDescent="0.25">
      <c r="B32" s="2" t="s">
        <v>197</v>
      </c>
      <c r="C32" t="s">
        <v>59</v>
      </c>
      <c r="D32" t="s">
        <v>60</v>
      </c>
      <c r="E32" t="s">
        <v>25</v>
      </c>
      <c r="I32" s="1"/>
    </row>
    <row r="33" spans="2:9" x14ac:dyDescent="0.25">
      <c r="B33" s="2" t="s">
        <v>198</v>
      </c>
      <c r="C33" t="s">
        <v>54</v>
      </c>
      <c r="D33" t="s">
        <v>141</v>
      </c>
      <c r="E33" t="s">
        <v>28</v>
      </c>
      <c r="I33" s="1"/>
    </row>
    <row r="34" spans="2:9" x14ac:dyDescent="0.25">
      <c r="B34" s="2" t="s">
        <v>199</v>
      </c>
      <c r="C34" t="s">
        <v>49</v>
      </c>
      <c r="D34" t="s">
        <v>32</v>
      </c>
      <c r="E34" t="s">
        <v>23</v>
      </c>
      <c r="I34" s="1"/>
    </row>
    <row r="35" spans="2:9" x14ac:dyDescent="0.25">
      <c r="B35" s="2" t="s">
        <v>200</v>
      </c>
      <c r="C35" t="s">
        <v>67</v>
      </c>
      <c r="D35" t="s">
        <v>150</v>
      </c>
      <c r="E35" t="s">
        <v>28</v>
      </c>
      <c r="I35" s="1"/>
    </row>
    <row r="36" spans="2:9" x14ac:dyDescent="0.25">
      <c r="B36" s="2" t="s">
        <v>201</v>
      </c>
      <c r="C36" t="s">
        <v>98</v>
      </c>
      <c r="D36" t="s">
        <v>132</v>
      </c>
      <c r="E36" t="s">
        <v>26</v>
      </c>
      <c r="I36" s="1"/>
    </row>
    <row r="37" spans="2:9" x14ac:dyDescent="0.25">
      <c r="B37" s="2" t="s">
        <v>202</v>
      </c>
      <c r="C37" t="s">
        <v>70</v>
      </c>
      <c r="D37" t="s">
        <v>42</v>
      </c>
      <c r="E37" t="s">
        <v>28</v>
      </c>
      <c r="I37" s="1"/>
    </row>
    <row r="38" spans="2:9" x14ac:dyDescent="0.25">
      <c r="B38" s="2" t="s">
        <v>203</v>
      </c>
      <c r="C38" t="s">
        <v>65</v>
      </c>
      <c r="D38" t="s">
        <v>155</v>
      </c>
      <c r="E38" t="s">
        <v>29</v>
      </c>
      <c r="I38" s="1"/>
    </row>
    <row r="39" spans="2:9" x14ac:dyDescent="0.25">
      <c r="B39" s="2" t="s">
        <v>204</v>
      </c>
      <c r="C39" t="s">
        <v>69</v>
      </c>
      <c r="D39" t="s">
        <v>75</v>
      </c>
      <c r="E39" t="s">
        <v>25</v>
      </c>
      <c r="I39" s="1"/>
    </row>
    <row r="40" spans="2:9" x14ac:dyDescent="0.25">
      <c r="B40" s="2" t="s">
        <v>205</v>
      </c>
      <c r="C40" t="s">
        <v>79</v>
      </c>
      <c r="D40" t="s">
        <v>42</v>
      </c>
      <c r="E40" t="s">
        <v>29</v>
      </c>
      <c r="I40" s="1"/>
    </row>
    <row r="41" spans="2:9" x14ac:dyDescent="0.25">
      <c r="B41" s="2" t="s">
        <v>206</v>
      </c>
      <c r="C41" t="s">
        <v>102</v>
      </c>
      <c r="D41" t="s">
        <v>162</v>
      </c>
      <c r="E41" t="s">
        <v>28</v>
      </c>
      <c r="I41" s="1"/>
    </row>
    <row r="42" spans="2:9" x14ac:dyDescent="0.25">
      <c r="B42" s="2" t="s">
        <v>207</v>
      </c>
      <c r="C42" t="s">
        <v>50</v>
      </c>
      <c r="D42" t="s">
        <v>112</v>
      </c>
      <c r="E42" t="s">
        <v>25</v>
      </c>
      <c r="I42" s="1"/>
    </row>
    <row r="43" spans="2:9" x14ac:dyDescent="0.25">
      <c r="B43" s="2" t="s">
        <v>208</v>
      </c>
      <c r="C43" t="s">
        <v>93</v>
      </c>
      <c r="D43" t="s">
        <v>145</v>
      </c>
      <c r="E43" t="s">
        <v>24</v>
      </c>
      <c r="I43" s="1"/>
    </row>
    <row r="44" spans="2:9" x14ac:dyDescent="0.25">
      <c r="B44" s="2" t="s">
        <v>209</v>
      </c>
      <c r="C44" t="s">
        <v>63</v>
      </c>
      <c r="D44" t="s">
        <v>149</v>
      </c>
      <c r="E44" t="s">
        <v>29</v>
      </c>
      <c r="I44" s="1"/>
    </row>
    <row r="45" spans="2:9" x14ac:dyDescent="0.25">
      <c r="B45" s="2" t="s">
        <v>210</v>
      </c>
      <c r="C45" t="s">
        <v>129</v>
      </c>
      <c r="D45" t="s">
        <v>42</v>
      </c>
      <c r="E45" t="s">
        <v>21</v>
      </c>
      <c r="I45" s="1"/>
    </row>
    <row r="46" spans="2:9" x14ac:dyDescent="0.25">
      <c r="B46" s="2" t="s">
        <v>211</v>
      </c>
      <c r="C46" t="s">
        <v>134</v>
      </c>
      <c r="D46" t="s">
        <v>150</v>
      </c>
      <c r="E46" t="s">
        <v>28</v>
      </c>
      <c r="I46" s="1"/>
    </row>
    <row r="47" spans="2:9" x14ac:dyDescent="0.25">
      <c r="B47" s="2" t="s">
        <v>212</v>
      </c>
      <c r="C47" t="s">
        <v>76</v>
      </c>
      <c r="D47" t="s">
        <v>157</v>
      </c>
      <c r="E47" t="s">
        <v>23</v>
      </c>
      <c r="I47" s="1"/>
    </row>
    <row r="48" spans="2:9" x14ac:dyDescent="0.25">
      <c r="B48" s="2" t="s">
        <v>213</v>
      </c>
      <c r="C48" t="s">
        <v>135</v>
      </c>
      <c r="D48" t="s">
        <v>152</v>
      </c>
      <c r="E48" t="s">
        <v>22</v>
      </c>
      <c r="I48" s="1"/>
    </row>
    <row r="49" spans="2:9" x14ac:dyDescent="0.25">
      <c r="B49" s="2" t="s">
        <v>214</v>
      </c>
      <c r="C49" t="s">
        <v>132</v>
      </c>
      <c r="D49" t="s">
        <v>159</v>
      </c>
      <c r="E49" t="s">
        <v>27</v>
      </c>
      <c r="I49" s="1"/>
    </row>
    <row r="50" spans="2:9" x14ac:dyDescent="0.25">
      <c r="B50" s="2" t="s">
        <v>215</v>
      </c>
      <c r="C50" t="s">
        <v>94</v>
      </c>
      <c r="D50" t="s">
        <v>132</v>
      </c>
      <c r="E50" t="s">
        <v>28</v>
      </c>
      <c r="I50" s="1"/>
    </row>
    <row r="51" spans="2:9" x14ac:dyDescent="0.25">
      <c r="B51" s="2" t="s">
        <v>216</v>
      </c>
      <c r="C51" t="s">
        <v>118</v>
      </c>
      <c r="D51" t="s">
        <v>145</v>
      </c>
      <c r="E51" t="s">
        <v>24</v>
      </c>
      <c r="I51" s="1"/>
    </row>
    <row r="52" spans="2:9" x14ac:dyDescent="0.25">
      <c r="B52" s="2" t="s">
        <v>217</v>
      </c>
      <c r="C52" t="s">
        <v>53</v>
      </c>
      <c r="D52" t="s">
        <v>151</v>
      </c>
      <c r="E52" t="s">
        <v>26</v>
      </c>
      <c r="I52" s="1"/>
    </row>
    <row r="53" spans="2:9" x14ac:dyDescent="0.25">
      <c r="B53" s="2" t="s">
        <v>218</v>
      </c>
      <c r="C53" t="s">
        <v>40</v>
      </c>
      <c r="D53" t="s">
        <v>142</v>
      </c>
      <c r="E53" t="s">
        <v>28</v>
      </c>
      <c r="I53" s="1"/>
    </row>
    <row r="54" spans="2:9" x14ac:dyDescent="0.25">
      <c r="B54" s="2" t="s">
        <v>219</v>
      </c>
      <c r="C54" t="s">
        <v>125</v>
      </c>
      <c r="D54" t="s">
        <v>60</v>
      </c>
      <c r="E54" t="s">
        <v>24</v>
      </c>
      <c r="I54" s="1"/>
    </row>
    <row r="55" spans="2:9" x14ac:dyDescent="0.25">
      <c r="B55" s="2" t="s">
        <v>220</v>
      </c>
      <c r="C55" t="s">
        <v>128</v>
      </c>
      <c r="D55" t="s">
        <v>132</v>
      </c>
      <c r="E55" t="s">
        <v>26</v>
      </c>
      <c r="I55" s="1"/>
    </row>
    <row r="56" spans="2:9" x14ac:dyDescent="0.25">
      <c r="B56" s="2" t="s">
        <v>221</v>
      </c>
      <c r="C56" t="s">
        <v>130</v>
      </c>
      <c r="D56" t="s">
        <v>42</v>
      </c>
      <c r="E56" t="s">
        <v>23</v>
      </c>
      <c r="I56" s="1"/>
    </row>
    <row r="57" spans="2:9" x14ac:dyDescent="0.25">
      <c r="B57" s="2" t="s">
        <v>222</v>
      </c>
      <c r="C57" t="s">
        <v>58</v>
      </c>
      <c r="D57" t="s">
        <v>112</v>
      </c>
      <c r="E57" t="s">
        <v>28</v>
      </c>
      <c r="I57" s="1"/>
    </row>
    <row r="58" spans="2:9" x14ac:dyDescent="0.25">
      <c r="B58" s="2" t="s">
        <v>223</v>
      </c>
      <c r="C58" t="s">
        <v>43</v>
      </c>
      <c r="D58" t="s">
        <v>145</v>
      </c>
      <c r="E58" t="s">
        <v>25</v>
      </c>
      <c r="I58" s="1"/>
    </row>
    <row r="59" spans="2:9" x14ac:dyDescent="0.25">
      <c r="B59" s="2" t="s">
        <v>224</v>
      </c>
      <c r="C59" t="s">
        <v>68</v>
      </c>
      <c r="D59" t="s">
        <v>140</v>
      </c>
      <c r="E59" t="s">
        <v>29</v>
      </c>
      <c r="I59" s="1"/>
    </row>
    <row r="60" spans="2:9" x14ac:dyDescent="0.25">
      <c r="B60" s="2" t="s">
        <v>225</v>
      </c>
      <c r="C60" t="s">
        <v>86</v>
      </c>
      <c r="D60" t="s">
        <v>138</v>
      </c>
      <c r="E60" t="s">
        <v>26</v>
      </c>
      <c r="I60" s="1"/>
    </row>
    <row r="61" spans="2:9" x14ac:dyDescent="0.25">
      <c r="B61" s="2" t="s">
        <v>226</v>
      </c>
      <c r="C61" t="s">
        <v>115</v>
      </c>
      <c r="D61" t="s">
        <v>141</v>
      </c>
      <c r="E61" t="s">
        <v>26</v>
      </c>
      <c r="I61" s="1"/>
    </row>
    <row r="62" spans="2:9" x14ac:dyDescent="0.25">
      <c r="B62" s="2" t="s">
        <v>227</v>
      </c>
      <c r="C62" t="s">
        <v>107</v>
      </c>
      <c r="D62" t="s">
        <v>158</v>
      </c>
      <c r="E62" t="s">
        <v>28</v>
      </c>
      <c r="I62" s="1"/>
    </row>
    <row r="63" spans="2:9" x14ac:dyDescent="0.25">
      <c r="B63" s="2" t="s">
        <v>228</v>
      </c>
      <c r="C63" t="s">
        <v>44</v>
      </c>
      <c r="D63" t="s">
        <v>146</v>
      </c>
      <c r="E63" t="s">
        <v>26</v>
      </c>
      <c r="I63" s="1"/>
    </row>
    <row r="64" spans="2:9" x14ac:dyDescent="0.25">
      <c r="B64" s="2" t="s">
        <v>229</v>
      </c>
      <c r="C64" t="s">
        <v>131</v>
      </c>
      <c r="D64" t="s">
        <v>143</v>
      </c>
      <c r="E64" t="s">
        <v>28</v>
      </c>
      <c r="I64" s="1"/>
    </row>
    <row r="65" spans="2:9" x14ac:dyDescent="0.25">
      <c r="B65" s="2" t="s">
        <v>230</v>
      </c>
      <c r="C65" t="s">
        <v>96</v>
      </c>
      <c r="D65" t="s">
        <v>137</v>
      </c>
      <c r="E65" t="s">
        <v>28</v>
      </c>
      <c r="I65" s="1"/>
    </row>
    <row r="66" spans="2:9" x14ac:dyDescent="0.25">
      <c r="B66" s="2" t="s">
        <v>231</v>
      </c>
      <c r="C66" t="s">
        <v>81</v>
      </c>
      <c r="D66" t="s">
        <v>152</v>
      </c>
      <c r="E66" t="s">
        <v>23</v>
      </c>
      <c r="I66" s="1"/>
    </row>
    <row r="67" spans="2:9" x14ac:dyDescent="0.25">
      <c r="B67" s="2" t="s">
        <v>232</v>
      </c>
      <c r="C67" t="s">
        <v>85</v>
      </c>
      <c r="D67" t="s">
        <v>85</v>
      </c>
      <c r="E67" t="s">
        <v>26</v>
      </c>
      <c r="I67" s="1"/>
    </row>
    <row r="68" spans="2:9" x14ac:dyDescent="0.25">
      <c r="B68" s="2" t="s">
        <v>233</v>
      </c>
      <c r="C68" t="s">
        <v>31</v>
      </c>
      <c r="D68" t="s">
        <v>136</v>
      </c>
      <c r="E68" t="s">
        <v>25</v>
      </c>
      <c r="I68" s="1"/>
    </row>
    <row r="69" spans="2:9" x14ac:dyDescent="0.25">
      <c r="B69" s="2" t="s">
        <v>234</v>
      </c>
      <c r="C69" t="s">
        <v>101</v>
      </c>
      <c r="D69" t="s">
        <v>148</v>
      </c>
      <c r="E69" t="s">
        <v>21</v>
      </c>
      <c r="I69" s="1"/>
    </row>
    <row r="70" spans="2:9" x14ac:dyDescent="0.25">
      <c r="B70" s="2" t="s">
        <v>235</v>
      </c>
      <c r="C70" t="s">
        <v>80</v>
      </c>
      <c r="D70" t="s">
        <v>154</v>
      </c>
      <c r="E70" t="s">
        <v>23</v>
      </c>
      <c r="I70" s="1"/>
    </row>
    <row r="71" spans="2:9" x14ac:dyDescent="0.25">
      <c r="B71" s="2" t="s">
        <v>236</v>
      </c>
      <c r="C71" t="s">
        <v>78</v>
      </c>
      <c r="D71" t="s">
        <v>145</v>
      </c>
      <c r="E71" t="s">
        <v>26</v>
      </c>
      <c r="I71" s="1"/>
    </row>
    <row r="72" spans="2:9" x14ac:dyDescent="0.25">
      <c r="B72" s="2" t="s">
        <v>237</v>
      </c>
      <c r="C72" t="s">
        <v>61</v>
      </c>
      <c r="D72" t="s">
        <v>138</v>
      </c>
      <c r="E72" t="s">
        <v>28</v>
      </c>
      <c r="I72" s="1"/>
    </row>
    <row r="73" spans="2:9" x14ac:dyDescent="0.25">
      <c r="B73" s="2" t="s">
        <v>238</v>
      </c>
      <c r="C73" t="s">
        <v>90</v>
      </c>
      <c r="D73" t="s">
        <v>141</v>
      </c>
      <c r="E73" t="s">
        <v>28</v>
      </c>
      <c r="I73" s="1"/>
    </row>
    <row r="74" spans="2:9" x14ac:dyDescent="0.25">
      <c r="B74" s="2" t="s">
        <v>239</v>
      </c>
      <c r="C74" t="s">
        <v>88</v>
      </c>
      <c r="D74" t="s">
        <v>159</v>
      </c>
      <c r="E74" t="s">
        <v>22</v>
      </c>
      <c r="I74" s="1"/>
    </row>
    <row r="75" spans="2:9" x14ac:dyDescent="0.25">
      <c r="B75" s="2" t="s">
        <v>240</v>
      </c>
      <c r="C75" t="s">
        <v>42</v>
      </c>
      <c r="D75" t="s">
        <v>144</v>
      </c>
      <c r="E75" t="s">
        <v>23</v>
      </c>
      <c r="I75" s="1"/>
    </row>
    <row r="76" spans="2:9" x14ac:dyDescent="0.25">
      <c r="B76" s="2" t="s">
        <v>241</v>
      </c>
      <c r="C76" t="s">
        <v>39</v>
      </c>
      <c r="D76" t="s">
        <v>141</v>
      </c>
      <c r="E76" t="s">
        <v>29</v>
      </c>
      <c r="I76" s="1"/>
    </row>
    <row r="77" spans="2:9" x14ac:dyDescent="0.25">
      <c r="B77" s="2" t="s">
        <v>242</v>
      </c>
      <c r="C77" t="s">
        <v>48</v>
      </c>
      <c r="D77" t="s">
        <v>148</v>
      </c>
      <c r="E77" t="s">
        <v>26</v>
      </c>
      <c r="I77" s="1"/>
    </row>
    <row r="78" spans="2:9" x14ac:dyDescent="0.25">
      <c r="B78" s="2" t="s">
        <v>243</v>
      </c>
      <c r="C78" t="s">
        <v>74</v>
      </c>
      <c r="D78" t="s">
        <v>144</v>
      </c>
      <c r="E78" t="s">
        <v>28</v>
      </c>
      <c r="I78" s="1"/>
    </row>
    <row r="79" spans="2:9" x14ac:dyDescent="0.25">
      <c r="B79" s="2" t="s">
        <v>244</v>
      </c>
      <c r="C79" t="s">
        <v>57</v>
      </c>
      <c r="D79" t="s">
        <v>153</v>
      </c>
      <c r="E79" t="s">
        <v>27</v>
      </c>
      <c r="I79" s="1"/>
    </row>
    <row r="80" spans="2:9" x14ac:dyDescent="0.25">
      <c r="B80" s="2" t="s">
        <v>245</v>
      </c>
      <c r="C80" t="s">
        <v>75</v>
      </c>
      <c r="D80" t="s">
        <v>156</v>
      </c>
      <c r="E80" t="s">
        <v>25</v>
      </c>
      <c r="I80" s="1"/>
    </row>
    <row r="81" spans="2:9" x14ac:dyDescent="0.25">
      <c r="B81" s="2" t="s">
        <v>246</v>
      </c>
      <c r="C81" t="s">
        <v>87</v>
      </c>
      <c r="D81" t="s">
        <v>75</v>
      </c>
      <c r="E81" t="s">
        <v>29</v>
      </c>
      <c r="I81" s="1"/>
    </row>
    <row r="82" spans="2:9" x14ac:dyDescent="0.25">
      <c r="B82" s="2" t="s">
        <v>247</v>
      </c>
      <c r="C82" t="s">
        <v>119</v>
      </c>
      <c r="D82" t="s">
        <v>151</v>
      </c>
      <c r="E82" t="s">
        <v>24</v>
      </c>
      <c r="I82" s="1"/>
    </row>
    <row r="83" spans="2:9" x14ac:dyDescent="0.25">
      <c r="B83" s="2" t="s">
        <v>248</v>
      </c>
      <c r="C83" t="s">
        <v>126</v>
      </c>
      <c r="D83" t="s">
        <v>122</v>
      </c>
      <c r="E83" t="s">
        <v>28</v>
      </c>
      <c r="I83" s="1"/>
    </row>
    <row r="84" spans="2:9" x14ac:dyDescent="0.25">
      <c r="B84" s="2" t="s">
        <v>249</v>
      </c>
      <c r="C84" t="s">
        <v>71</v>
      </c>
      <c r="D84" t="s">
        <v>60</v>
      </c>
      <c r="E84" t="s">
        <v>24</v>
      </c>
      <c r="I84" s="1"/>
    </row>
    <row r="85" spans="2:9" x14ac:dyDescent="0.25">
      <c r="B85" s="2" t="s">
        <v>250</v>
      </c>
      <c r="C85" t="s">
        <v>34</v>
      </c>
      <c r="D85" t="s">
        <v>35</v>
      </c>
      <c r="E85" t="s">
        <v>21</v>
      </c>
      <c r="I85" s="1"/>
    </row>
    <row r="86" spans="2:9" x14ac:dyDescent="0.25">
      <c r="B86" s="2" t="s">
        <v>251</v>
      </c>
      <c r="C86" t="s">
        <v>120</v>
      </c>
      <c r="D86" t="s">
        <v>138</v>
      </c>
      <c r="E86" t="s">
        <v>24</v>
      </c>
      <c r="I86" s="1"/>
    </row>
    <row r="87" spans="2:9" x14ac:dyDescent="0.25">
      <c r="B87" s="2" t="s">
        <v>252</v>
      </c>
      <c r="C87" t="s">
        <v>111</v>
      </c>
      <c r="D87" t="s">
        <v>162</v>
      </c>
      <c r="E87" t="s">
        <v>28</v>
      </c>
      <c r="I87" s="1"/>
    </row>
    <row r="88" spans="2:9" x14ac:dyDescent="0.25">
      <c r="B88" s="2" t="s">
        <v>253</v>
      </c>
      <c r="C88" t="s">
        <v>122</v>
      </c>
      <c r="D88" t="s">
        <v>156</v>
      </c>
      <c r="E88" t="s">
        <v>28</v>
      </c>
      <c r="I88" s="1"/>
    </row>
    <row r="89" spans="2:9" x14ac:dyDescent="0.25">
      <c r="B89" s="2" t="s">
        <v>254</v>
      </c>
      <c r="C89" t="s">
        <v>104</v>
      </c>
      <c r="D89" t="s">
        <v>151</v>
      </c>
      <c r="E89" t="s">
        <v>27</v>
      </c>
      <c r="I89" s="1"/>
    </row>
    <row r="90" spans="2:9" x14ac:dyDescent="0.25">
      <c r="B90" s="2" t="s">
        <v>255</v>
      </c>
      <c r="C90" t="s">
        <v>116</v>
      </c>
      <c r="D90" t="s">
        <v>151</v>
      </c>
      <c r="E90" t="s">
        <v>24</v>
      </c>
      <c r="I90" s="1"/>
    </row>
    <row r="91" spans="2:9" x14ac:dyDescent="0.25">
      <c r="B91" s="2" t="s">
        <v>256</v>
      </c>
      <c r="C91" t="s">
        <v>124</v>
      </c>
      <c r="D91" t="s">
        <v>140</v>
      </c>
      <c r="E91" t="s">
        <v>25</v>
      </c>
      <c r="I91" s="1"/>
    </row>
    <row r="92" spans="2:9" x14ac:dyDescent="0.25">
      <c r="B92" s="2" t="s">
        <v>257</v>
      </c>
      <c r="C92" t="s">
        <v>36</v>
      </c>
      <c r="D92" t="s">
        <v>140</v>
      </c>
      <c r="E92" t="s">
        <v>29</v>
      </c>
      <c r="I92" s="1"/>
    </row>
    <row r="93" spans="2:9" x14ac:dyDescent="0.25">
      <c r="B93" s="2" t="s">
        <v>258</v>
      </c>
      <c r="C93" t="s">
        <v>95</v>
      </c>
      <c r="D93" t="s">
        <v>159</v>
      </c>
      <c r="E93" t="s">
        <v>24</v>
      </c>
      <c r="I93" s="1"/>
    </row>
    <row r="94" spans="2:9" x14ac:dyDescent="0.25">
      <c r="B94" s="2" t="s">
        <v>259</v>
      </c>
      <c r="C94" t="s">
        <v>35</v>
      </c>
      <c r="D94" t="s">
        <v>139</v>
      </c>
      <c r="E94" t="s">
        <v>23</v>
      </c>
      <c r="I94" s="1"/>
    </row>
    <row r="95" spans="2:9" x14ac:dyDescent="0.25">
      <c r="B95" s="2" t="s">
        <v>260</v>
      </c>
      <c r="C95" t="s">
        <v>72</v>
      </c>
      <c r="D95" t="s">
        <v>122</v>
      </c>
      <c r="E95" t="s">
        <v>24</v>
      </c>
      <c r="I95" s="1"/>
    </row>
    <row r="96" spans="2:9" x14ac:dyDescent="0.25">
      <c r="B96" s="2" t="s">
        <v>261</v>
      </c>
      <c r="C96" t="s">
        <v>103</v>
      </c>
      <c r="D96" t="s">
        <v>163</v>
      </c>
      <c r="E96" t="s">
        <v>23</v>
      </c>
      <c r="I96" s="1"/>
    </row>
    <row r="97" spans="2:9" x14ac:dyDescent="0.25">
      <c r="B97" s="2" t="s">
        <v>262</v>
      </c>
      <c r="C97" t="s">
        <v>112</v>
      </c>
      <c r="D97" t="s">
        <v>157</v>
      </c>
      <c r="E97" t="s">
        <v>25</v>
      </c>
      <c r="I97" s="1"/>
    </row>
    <row r="98" spans="2:9" x14ac:dyDescent="0.25">
      <c r="B98" s="2" t="s">
        <v>263</v>
      </c>
      <c r="C98" t="s">
        <v>127</v>
      </c>
      <c r="D98" t="s">
        <v>60</v>
      </c>
      <c r="E98" t="s">
        <v>25</v>
      </c>
      <c r="I98" s="1"/>
    </row>
    <row r="99" spans="2:9" x14ac:dyDescent="0.25">
      <c r="B99" s="2" t="s">
        <v>264</v>
      </c>
      <c r="C99" t="s">
        <v>55</v>
      </c>
      <c r="D99" t="s">
        <v>144</v>
      </c>
      <c r="E99" t="s">
        <v>27</v>
      </c>
      <c r="I99" s="1"/>
    </row>
    <row r="100" spans="2:9" x14ac:dyDescent="0.25">
      <c r="B100" s="2" t="s">
        <v>265</v>
      </c>
      <c r="C100" t="s">
        <v>77</v>
      </c>
      <c r="D100" t="s">
        <v>142</v>
      </c>
      <c r="E100" t="s">
        <v>27</v>
      </c>
      <c r="I100" s="1"/>
    </row>
    <row r="101" spans="2:9" x14ac:dyDescent="0.25">
      <c r="B101" s="2" t="s">
        <v>266</v>
      </c>
      <c r="C101" t="s">
        <v>45</v>
      </c>
      <c r="D101" t="s">
        <v>147</v>
      </c>
      <c r="E101" t="s">
        <v>25</v>
      </c>
      <c r="I101" s="1"/>
    </row>
    <row r="102" spans="2:9" x14ac:dyDescent="0.25">
      <c r="B102" s="2" t="s">
        <v>267</v>
      </c>
      <c r="C102" t="s">
        <v>106</v>
      </c>
      <c r="D102" t="s">
        <v>148</v>
      </c>
      <c r="E102" t="s">
        <v>24</v>
      </c>
      <c r="I102" s="1"/>
    </row>
    <row r="103" spans="2:9" x14ac:dyDescent="0.25">
      <c r="B103" s="2" t="s">
        <v>268</v>
      </c>
      <c r="C103" t="s">
        <v>105</v>
      </c>
      <c r="D103" t="s">
        <v>140</v>
      </c>
      <c r="E103" t="s">
        <v>28</v>
      </c>
      <c r="I103" s="1"/>
    </row>
    <row r="104" spans="2:9" x14ac:dyDescent="0.25">
      <c r="B104" s="2" t="s">
        <v>269</v>
      </c>
      <c r="C104" t="s">
        <v>41</v>
      </c>
      <c r="D104" t="s">
        <v>143</v>
      </c>
      <c r="E104" t="s">
        <v>25</v>
      </c>
      <c r="I104" s="1"/>
    </row>
    <row r="105" spans="2:9" x14ac:dyDescent="0.25">
      <c r="B105" s="2" t="s">
        <v>270</v>
      </c>
      <c r="C105" t="s">
        <v>33</v>
      </c>
      <c r="D105" t="s">
        <v>138</v>
      </c>
      <c r="E105" t="s">
        <v>29</v>
      </c>
      <c r="I105" s="1"/>
    </row>
    <row r="106" spans="2:9" x14ac:dyDescent="0.25">
      <c r="B106" s="2" t="s">
        <v>271</v>
      </c>
      <c r="C106" t="s">
        <v>109</v>
      </c>
      <c r="D106" t="s">
        <v>164</v>
      </c>
      <c r="E106" t="s">
        <v>21</v>
      </c>
      <c r="I106" s="1"/>
    </row>
    <row r="107" spans="2:9" x14ac:dyDescent="0.25">
      <c r="B107" s="2" t="s">
        <v>272</v>
      </c>
      <c r="C107" t="s">
        <v>56</v>
      </c>
      <c r="D107" t="s">
        <v>152</v>
      </c>
      <c r="E107" t="s">
        <v>26</v>
      </c>
      <c r="I107" s="1"/>
    </row>
  </sheetData>
  <sortState xmlns:xlrd2="http://schemas.microsoft.com/office/spreadsheetml/2017/richdata2" ref="C3:D107">
    <sortCondition ref="C3:C107"/>
    <sortCondition ref="D3:D107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33F6-B027-4DB1-99DF-778DC773F4EE}">
  <dimension ref="B6:O460"/>
  <sheetViews>
    <sheetView showGridLines="0" tabSelected="1" zoomScaleNormal="100" workbookViewId="0">
      <selection activeCell="AM76" sqref="AM76"/>
    </sheetView>
  </sheetViews>
  <sheetFormatPr baseColWidth="10" defaultRowHeight="15" x14ac:dyDescent="0.25"/>
  <cols>
    <col min="2" max="2" width="11.5703125" customWidth="1"/>
    <col min="5" max="5" width="12.7109375" bestFit="1" customWidth="1"/>
    <col min="7" max="7" width="40.7109375" bestFit="1" customWidth="1"/>
    <col min="8" max="8" width="17.5703125" bestFit="1" customWidth="1"/>
    <col min="9" max="9" width="12.7109375" customWidth="1"/>
    <col min="10" max="10" width="13" bestFit="1" customWidth="1"/>
    <col min="13" max="13" width="18.140625" bestFit="1" customWidth="1"/>
  </cols>
  <sheetData>
    <row r="6" spans="2:15" x14ac:dyDescent="0.25">
      <c r="B6" t="s">
        <v>276</v>
      </c>
      <c r="C6" t="s">
        <v>277</v>
      </c>
      <c r="D6" t="s">
        <v>278</v>
      </c>
      <c r="E6" t="s">
        <v>279</v>
      </c>
      <c r="F6" t="s">
        <v>301</v>
      </c>
      <c r="G6" t="s">
        <v>302</v>
      </c>
      <c r="H6" t="s">
        <v>280</v>
      </c>
      <c r="I6" t="s">
        <v>303</v>
      </c>
      <c r="J6" t="s">
        <v>304</v>
      </c>
      <c r="K6" t="s">
        <v>305</v>
      </c>
    </row>
    <row r="7" spans="2:15" x14ac:dyDescent="0.25">
      <c r="B7" t="s">
        <v>168</v>
      </c>
      <c r="F7" t="s">
        <v>274</v>
      </c>
      <c r="G7" t="s">
        <v>5</v>
      </c>
      <c r="H7" t="str">
        <f>VLOOKUP(Tableau8[[#This Row],[Formation]],Tableau6[],2,FALSE)</f>
        <v>Europages</v>
      </c>
      <c r="I7" s="3">
        <v>10.5</v>
      </c>
      <c r="J7" s="4">
        <v>44615</v>
      </c>
      <c r="K7">
        <v>4</v>
      </c>
    </row>
    <row r="8" spans="2:15" x14ac:dyDescent="0.25">
      <c r="B8" t="s">
        <v>168</v>
      </c>
      <c r="F8" t="s">
        <v>274</v>
      </c>
      <c r="G8" t="s">
        <v>14</v>
      </c>
      <c r="H8" t="str">
        <f>VLOOKUP(Tableau8[[#This Row],[Formation]],Tableau6[],2,FALSE)</f>
        <v>Oracle</v>
      </c>
      <c r="I8" s="3">
        <v>17.5</v>
      </c>
      <c r="J8" s="4">
        <v>43986</v>
      </c>
      <c r="K8">
        <v>1</v>
      </c>
    </row>
    <row r="9" spans="2:15" x14ac:dyDescent="0.25">
      <c r="B9" t="s">
        <v>168</v>
      </c>
      <c r="F9" t="s">
        <v>274</v>
      </c>
      <c r="G9" t="s">
        <v>12</v>
      </c>
      <c r="H9" t="str">
        <f>VLOOKUP(Tableau8[[#This Row],[Formation]],Tableau6[],2,FALSE)</f>
        <v>Asana</v>
      </c>
      <c r="I9" s="3">
        <v>7</v>
      </c>
      <c r="J9" s="4">
        <v>43720</v>
      </c>
      <c r="K9">
        <v>1</v>
      </c>
    </row>
    <row r="10" spans="2:15" x14ac:dyDescent="0.25">
      <c r="B10" t="s">
        <v>168</v>
      </c>
      <c r="F10" t="s">
        <v>274</v>
      </c>
      <c r="G10" t="s">
        <v>17</v>
      </c>
      <c r="H10" t="str">
        <f>VLOOKUP(Tableau8[[#This Row],[Formation]],Tableau6[],2,FALSE)</f>
        <v>Formaguide</v>
      </c>
      <c r="I10" s="3">
        <v>7</v>
      </c>
      <c r="J10" s="4">
        <v>44333</v>
      </c>
      <c r="K10">
        <v>4</v>
      </c>
      <c r="N10" s="4"/>
      <c r="O10" s="4"/>
    </row>
    <row r="11" spans="2:15" x14ac:dyDescent="0.25">
      <c r="B11" t="s">
        <v>169</v>
      </c>
      <c r="F11" t="s">
        <v>273</v>
      </c>
      <c r="G11" t="s">
        <v>19</v>
      </c>
      <c r="H11" t="str">
        <f>VLOOKUP(Tableau8[[#This Row],[Formation]],Tableau6[],2,FALSE)</f>
        <v>AstenSanté</v>
      </c>
      <c r="I11" s="3">
        <v>10.5</v>
      </c>
      <c r="J11" s="4">
        <v>45019</v>
      </c>
      <c r="N11" s="4"/>
      <c r="O11" s="4"/>
    </row>
    <row r="12" spans="2:15" x14ac:dyDescent="0.25">
      <c r="B12" t="s">
        <v>169</v>
      </c>
      <c r="F12" t="s">
        <v>274</v>
      </c>
      <c r="G12" t="s">
        <v>4</v>
      </c>
      <c r="H12" t="str">
        <f>VLOOKUP(Tableau8[[#This Row],[Formation]],Tableau6[],2,FALSE)</f>
        <v>IciFormation</v>
      </c>
      <c r="I12" s="3">
        <v>10.5</v>
      </c>
      <c r="J12" s="4">
        <v>44758</v>
      </c>
      <c r="K12">
        <v>3</v>
      </c>
    </row>
    <row r="13" spans="2:15" x14ac:dyDescent="0.25">
      <c r="B13" t="s">
        <v>169</v>
      </c>
      <c r="F13" t="s">
        <v>274</v>
      </c>
      <c r="G13" t="s">
        <v>12</v>
      </c>
      <c r="H13" t="str">
        <f>VLOOKUP(Tableau8[[#This Row],[Formation]],Tableau6[],2,FALSE)</f>
        <v>Asana</v>
      </c>
      <c r="I13" s="3">
        <v>3.5</v>
      </c>
      <c r="J13" s="4">
        <v>44206</v>
      </c>
      <c r="K13">
        <v>5</v>
      </c>
    </row>
    <row r="14" spans="2:15" x14ac:dyDescent="0.25">
      <c r="B14" t="s">
        <v>169</v>
      </c>
      <c r="F14" t="s">
        <v>274</v>
      </c>
      <c r="G14" t="s">
        <v>18</v>
      </c>
      <c r="H14" t="str">
        <f>VLOOKUP(Tableau8[[#This Row],[Formation]],Tableau6[],2,FALSE)</f>
        <v>PoincaPhy</v>
      </c>
      <c r="I14" s="3">
        <v>3.5</v>
      </c>
      <c r="J14" s="4">
        <v>44691</v>
      </c>
      <c r="K14">
        <v>4</v>
      </c>
    </row>
    <row r="15" spans="2:15" x14ac:dyDescent="0.25">
      <c r="B15" t="s">
        <v>169</v>
      </c>
      <c r="F15" t="s">
        <v>274</v>
      </c>
      <c r="G15" t="s">
        <v>10</v>
      </c>
      <c r="H15" t="str">
        <f>VLOOKUP(Tableau8[[#This Row],[Formation]],Tableau6[],2,FALSE)</f>
        <v>HygiènePlus</v>
      </c>
      <c r="I15" s="3">
        <v>14</v>
      </c>
      <c r="J15" s="4">
        <v>43630</v>
      </c>
      <c r="K15">
        <v>3</v>
      </c>
    </row>
    <row r="16" spans="2:15" x14ac:dyDescent="0.25">
      <c r="B16" t="s">
        <v>169</v>
      </c>
      <c r="F16" t="s">
        <v>274</v>
      </c>
      <c r="G16" t="s">
        <v>12</v>
      </c>
      <c r="H16" t="str">
        <f>VLOOKUP(Tableau8[[#This Row],[Formation]],Tableau6[],2,FALSE)</f>
        <v>Asana</v>
      </c>
      <c r="I16" s="3">
        <v>7</v>
      </c>
      <c r="J16" s="4">
        <v>44267</v>
      </c>
      <c r="K16">
        <v>4</v>
      </c>
    </row>
    <row r="17" spans="2:11" x14ac:dyDescent="0.25">
      <c r="B17" t="s">
        <v>170</v>
      </c>
      <c r="F17" t="s">
        <v>274</v>
      </c>
      <c r="G17" t="s">
        <v>8</v>
      </c>
      <c r="H17" t="str">
        <f>VLOOKUP(Tableau8[[#This Row],[Formation]],Tableau6[],2,FALSE)</f>
        <v>Malt</v>
      </c>
      <c r="I17" s="3">
        <v>21</v>
      </c>
      <c r="J17" s="4">
        <v>44084</v>
      </c>
      <c r="K17">
        <v>5</v>
      </c>
    </row>
    <row r="18" spans="2:11" x14ac:dyDescent="0.25">
      <c r="B18" t="s">
        <v>170</v>
      </c>
      <c r="F18" t="s">
        <v>274</v>
      </c>
      <c r="G18" t="s">
        <v>8</v>
      </c>
      <c r="H18" t="str">
        <f>VLOOKUP(Tableau8[[#This Row],[Formation]],Tableau6[],2,FALSE)</f>
        <v>Malt</v>
      </c>
      <c r="I18" s="3">
        <v>17.5</v>
      </c>
      <c r="J18" s="4">
        <v>44136</v>
      </c>
      <c r="K18">
        <v>1</v>
      </c>
    </row>
    <row r="19" spans="2:11" x14ac:dyDescent="0.25">
      <c r="B19" t="s">
        <v>170</v>
      </c>
      <c r="F19" t="s">
        <v>274</v>
      </c>
      <c r="G19" t="s">
        <v>11</v>
      </c>
      <c r="H19" t="str">
        <f>VLOOKUP(Tableau8[[#This Row],[Formation]],Tableau6[],2,FALSE)</f>
        <v>Ban-IDF</v>
      </c>
      <c r="I19" s="3">
        <v>10.5</v>
      </c>
      <c r="J19" s="4">
        <v>44251</v>
      </c>
      <c r="K19">
        <v>5</v>
      </c>
    </row>
    <row r="20" spans="2:11" x14ac:dyDescent="0.25">
      <c r="B20" t="s">
        <v>170</v>
      </c>
      <c r="F20" t="s">
        <v>274</v>
      </c>
      <c r="G20" t="s">
        <v>13</v>
      </c>
      <c r="H20" t="str">
        <f>VLOOKUP(Tableau8[[#This Row],[Formation]],Tableau6[],2,FALSE)</f>
        <v>Jerri</v>
      </c>
      <c r="I20" s="3">
        <v>21</v>
      </c>
      <c r="J20" s="4">
        <v>43690</v>
      </c>
      <c r="K20">
        <v>4</v>
      </c>
    </row>
    <row r="21" spans="2:11" x14ac:dyDescent="0.25">
      <c r="B21" t="s">
        <v>171</v>
      </c>
      <c r="F21" t="s">
        <v>274</v>
      </c>
      <c r="G21" t="s">
        <v>1</v>
      </c>
      <c r="H21" t="str">
        <f>VLOOKUP(Tableau8[[#This Row],[Formation]],Tableau6[],2,FALSE)</f>
        <v>dispeo</v>
      </c>
      <c r="I21" s="3">
        <v>10.5</v>
      </c>
      <c r="J21" s="4">
        <v>43815</v>
      </c>
      <c r="K21">
        <v>3</v>
      </c>
    </row>
    <row r="22" spans="2:11" x14ac:dyDescent="0.25">
      <c r="B22" t="s">
        <v>171</v>
      </c>
      <c r="F22" t="s">
        <v>274</v>
      </c>
      <c r="G22" t="s">
        <v>14</v>
      </c>
      <c r="H22" t="str">
        <f>VLOOKUP(Tableau8[[#This Row],[Formation]],Tableau6[],2,FALSE)</f>
        <v>Oracle</v>
      </c>
      <c r="I22" s="3">
        <v>21</v>
      </c>
      <c r="J22" s="4">
        <v>44783</v>
      </c>
      <c r="K22">
        <v>1</v>
      </c>
    </row>
    <row r="23" spans="2:11" x14ac:dyDescent="0.25">
      <c r="B23" t="s">
        <v>172</v>
      </c>
      <c r="F23" t="s">
        <v>274</v>
      </c>
      <c r="G23" t="s">
        <v>15</v>
      </c>
      <c r="H23" t="str">
        <f>VLOOKUP(Tableau8[[#This Row],[Formation]],Tableau6[],2,FALSE)</f>
        <v>Babbelforbusiness</v>
      </c>
      <c r="I23" s="3">
        <v>10.5</v>
      </c>
      <c r="J23" s="4">
        <v>44350</v>
      </c>
      <c r="K23">
        <v>3</v>
      </c>
    </row>
    <row r="24" spans="2:11" x14ac:dyDescent="0.25">
      <c r="B24" t="s">
        <v>172</v>
      </c>
      <c r="F24" t="s">
        <v>274</v>
      </c>
      <c r="G24" t="s">
        <v>6</v>
      </c>
      <c r="H24" t="str">
        <f>VLOOKUP(Tableau8[[#This Row],[Formation]],Tableau6[],2,FALSE)</f>
        <v>PerspectivES</v>
      </c>
      <c r="I24" s="3">
        <v>21</v>
      </c>
      <c r="J24" s="4">
        <v>43976</v>
      </c>
      <c r="K24">
        <v>5</v>
      </c>
    </row>
    <row r="25" spans="2:11" x14ac:dyDescent="0.25">
      <c r="B25" t="s">
        <v>172</v>
      </c>
      <c r="F25" t="s">
        <v>274</v>
      </c>
      <c r="G25" t="s">
        <v>5</v>
      </c>
      <c r="H25" t="str">
        <f>VLOOKUP(Tableau8[[#This Row],[Formation]],Tableau6[],2,FALSE)</f>
        <v>Europages</v>
      </c>
      <c r="I25" s="3">
        <v>7</v>
      </c>
      <c r="J25" s="4">
        <v>44135</v>
      </c>
      <c r="K25">
        <v>3</v>
      </c>
    </row>
    <row r="26" spans="2:11" x14ac:dyDescent="0.25">
      <c r="B26" t="s">
        <v>172</v>
      </c>
      <c r="F26" t="s">
        <v>274</v>
      </c>
      <c r="G26" t="s">
        <v>10</v>
      </c>
      <c r="H26" t="str">
        <f>VLOOKUP(Tableau8[[#This Row],[Formation]],Tableau6[],2,FALSE)</f>
        <v>HygiènePlus</v>
      </c>
      <c r="I26" s="3">
        <v>10.5</v>
      </c>
      <c r="J26" s="4">
        <v>43765</v>
      </c>
      <c r="K26">
        <v>3</v>
      </c>
    </row>
    <row r="27" spans="2:11" x14ac:dyDescent="0.25">
      <c r="B27" t="s">
        <v>173</v>
      </c>
      <c r="F27" t="s">
        <v>274</v>
      </c>
      <c r="G27" t="s">
        <v>18</v>
      </c>
      <c r="H27" t="str">
        <f>VLOOKUP(Tableau8[[#This Row],[Formation]],Tableau6[],2,FALSE)</f>
        <v>PoincaPhy</v>
      </c>
      <c r="I27" s="3">
        <v>10.5</v>
      </c>
      <c r="J27" s="4">
        <v>44773</v>
      </c>
      <c r="K27">
        <v>2</v>
      </c>
    </row>
    <row r="28" spans="2:11" x14ac:dyDescent="0.25">
      <c r="B28" t="s">
        <v>173</v>
      </c>
      <c r="F28" t="s">
        <v>274</v>
      </c>
      <c r="G28" t="s">
        <v>13</v>
      </c>
      <c r="H28" t="str">
        <f>VLOOKUP(Tableau8[[#This Row],[Formation]],Tableau6[],2,FALSE)</f>
        <v>Jerri</v>
      </c>
      <c r="I28" s="3">
        <v>10.5</v>
      </c>
      <c r="J28" s="4">
        <v>43602</v>
      </c>
      <c r="K28">
        <v>4</v>
      </c>
    </row>
    <row r="29" spans="2:11" x14ac:dyDescent="0.25">
      <c r="B29" t="s">
        <v>173</v>
      </c>
      <c r="F29" t="s">
        <v>274</v>
      </c>
      <c r="G29" t="s">
        <v>17</v>
      </c>
      <c r="H29" t="str">
        <f>VLOOKUP(Tableau8[[#This Row],[Formation]],Tableau6[],2,FALSE)</f>
        <v>Formaguide</v>
      </c>
      <c r="I29" s="3">
        <v>17.5</v>
      </c>
      <c r="J29" s="4">
        <v>44422</v>
      </c>
      <c r="K29">
        <v>5</v>
      </c>
    </row>
    <row r="30" spans="2:11" x14ac:dyDescent="0.25">
      <c r="B30" t="s">
        <v>173</v>
      </c>
      <c r="F30" t="s">
        <v>274</v>
      </c>
      <c r="G30" t="s">
        <v>11</v>
      </c>
      <c r="H30" t="str">
        <f>VLOOKUP(Tableau8[[#This Row],[Formation]],Tableau6[],2,FALSE)</f>
        <v>Ban-IDF</v>
      </c>
      <c r="I30" s="3">
        <v>10.5</v>
      </c>
      <c r="J30" s="4">
        <v>44664</v>
      </c>
      <c r="K30">
        <v>3</v>
      </c>
    </row>
    <row r="31" spans="2:11" x14ac:dyDescent="0.25">
      <c r="B31" t="s">
        <v>174</v>
      </c>
      <c r="F31" t="s">
        <v>273</v>
      </c>
      <c r="G31" t="s">
        <v>15</v>
      </c>
      <c r="H31" t="str">
        <f>VLOOKUP(Tableau8[[#This Row],[Formation]],Tableau6[],2,FALSE)</f>
        <v>Babbelforbusiness</v>
      </c>
      <c r="I31" s="3">
        <v>14</v>
      </c>
      <c r="J31" s="4">
        <v>44865</v>
      </c>
    </row>
    <row r="32" spans="2:11" x14ac:dyDescent="0.25">
      <c r="B32" t="s">
        <v>174</v>
      </c>
      <c r="F32" t="s">
        <v>274</v>
      </c>
      <c r="G32" t="s">
        <v>10</v>
      </c>
      <c r="H32" t="str">
        <f>VLOOKUP(Tableau8[[#This Row],[Formation]],Tableau6[],2,FALSE)</f>
        <v>HygiènePlus</v>
      </c>
      <c r="I32" s="3">
        <v>14</v>
      </c>
      <c r="J32" s="4">
        <v>44812</v>
      </c>
      <c r="K32">
        <v>3</v>
      </c>
    </row>
    <row r="33" spans="2:11" x14ac:dyDescent="0.25">
      <c r="B33" t="s">
        <v>175</v>
      </c>
      <c r="F33" t="s">
        <v>274</v>
      </c>
      <c r="G33" t="s">
        <v>13</v>
      </c>
      <c r="H33" t="str">
        <f>VLOOKUP(Tableau8[[#This Row],[Formation]],Tableau6[],2,FALSE)</f>
        <v>Jerri</v>
      </c>
      <c r="I33" s="3">
        <v>3.5</v>
      </c>
      <c r="J33" s="4">
        <v>44574</v>
      </c>
      <c r="K33">
        <v>5</v>
      </c>
    </row>
    <row r="34" spans="2:11" x14ac:dyDescent="0.25">
      <c r="B34" t="s">
        <v>175</v>
      </c>
      <c r="F34" t="s">
        <v>273</v>
      </c>
      <c r="G34" t="s">
        <v>5</v>
      </c>
      <c r="H34" t="str">
        <f>VLOOKUP(Tableau8[[#This Row],[Formation]],Tableau6[],2,FALSE)</f>
        <v>Europages</v>
      </c>
      <c r="I34" s="3">
        <v>17.5</v>
      </c>
      <c r="J34" s="4">
        <v>45050</v>
      </c>
    </row>
    <row r="35" spans="2:11" x14ac:dyDescent="0.25">
      <c r="B35" t="s">
        <v>175</v>
      </c>
      <c r="F35" t="s">
        <v>274</v>
      </c>
      <c r="G35" t="s">
        <v>5</v>
      </c>
      <c r="H35" t="str">
        <f>VLOOKUP(Tableau8[[#This Row],[Formation]],Tableau6[],2,FALSE)</f>
        <v>Europages</v>
      </c>
      <c r="I35" s="3">
        <v>7</v>
      </c>
      <c r="J35" s="4">
        <v>44336</v>
      </c>
      <c r="K35">
        <v>5</v>
      </c>
    </row>
    <row r="36" spans="2:11" x14ac:dyDescent="0.25">
      <c r="B36" t="s">
        <v>175</v>
      </c>
      <c r="F36" t="s">
        <v>273</v>
      </c>
      <c r="G36" t="s">
        <v>16</v>
      </c>
      <c r="H36" t="str">
        <f>VLOOKUP(Tableau8[[#This Row],[Formation]],Tableau6[],2,FALSE)</f>
        <v>MathArtem</v>
      </c>
      <c r="I36" s="3">
        <v>7</v>
      </c>
      <c r="J36" s="4">
        <v>44920</v>
      </c>
    </row>
    <row r="37" spans="2:11" x14ac:dyDescent="0.25">
      <c r="B37" t="s">
        <v>176</v>
      </c>
      <c r="F37" t="s">
        <v>273</v>
      </c>
      <c r="G37" t="s">
        <v>2</v>
      </c>
      <c r="H37" t="str">
        <f>VLOOKUP(Tableau8[[#This Row],[Formation]],Tableau6[],2,FALSE)</f>
        <v>Urgence-Artisan</v>
      </c>
      <c r="I37" s="3">
        <v>3.5</v>
      </c>
      <c r="J37" s="4">
        <v>44925</v>
      </c>
    </row>
    <row r="38" spans="2:11" x14ac:dyDescent="0.25">
      <c r="B38" t="s">
        <v>176</v>
      </c>
      <c r="F38" t="s">
        <v>274</v>
      </c>
      <c r="G38" t="s">
        <v>7</v>
      </c>
      <c r="H38" t="str">
        <f>VLOOKUP(Tableau8[[#This Row],[Formation]],Tableau6[],2,FALSE)</f>
        <v>Explore</v>
      </c>
      <c r="I38" s="3">
        <v>10.5</v>
      </c>
      <c r="J38" s="4">
        <v>44323</v>
      </c>
      <c r="K38">
        <v>3</v>
      </c>
    </row>
    <row r="39" spans="2:11" x14ac:dyDescent="0.25">
      <c r="B39" t="s">
        <v>176</v>
      </c>
      <c r="F39" t="s">
        <v>274</v>
      </c>
      <c r="G39" t="s">
        <v>6</v>
      </c>
      <c r="H39" t="str">
        <f>VLOOKUP(Tableau8[[#This Row],[Formation]],Tableau6[],2,FALSE)</f>
        <v>PerspectivES</v>
      </c>
      <c r="I39" s="3">
        <v>7</v>
      </c>
      <c r="J39" s="4">
        <v>44402</v>
      </c>
      <c r="K39">
        <v>2</v>
      </c>
    </row>
    <row r="40" spans="2:11" x14ac:dyDescent="0.25">
      <c r="B40" t="s">
        <v>176</v>
      </c>
      <c r="F40" t="s">
        <v>273</v>
      </c>
      <c r="G40" t="s">
        <v>14</v>
      </c>
      <c r="H40" t="str">
        <f>VLOOKUP(Tableau8[[#This Row],[Formation]],Tableau6[],2,FALSE)</f>
        <v>Oracle</v>
      </c>
      <c r="I40" s="3">
        <v>17.5</v>
      </c>
      <c r="J40" s="4">
        <v>44912</v>
      </c>
    </row>
    <row r="41" spans="2:11" x14ac:dyDescent="0.25">
      <c r="B41" t="s">
        <v>176</v>
      </c>
      <c r="F41" t="s">
        <v>274</v>
      </c>
      <c r="G41" t="s">
        <v>13</v>
      </c>
      <c r="H41" t="str">
        <f>VLOOKUP(Tableau8[[#This Row],[Formation]],Tableau6[],2,FALSE)</f>
        <v>Jerri</v>
      </c>
      <c r="I41" s="3">
        <v>7</v>
      </c>
      <c r="J41" s="4">
        <v>43613</v>
      </c>
      <c r="K41">
        <v>5</v>
      </c>
    </row>
    <row r="42" spans="2:11" x14ac:dyDescent="0.25">
      <c r="B42" t="s">
        <v>177</v>
      </c>
      <c r="F42" t="s">
        <v>274</v>
      </c>
      <c r="G42" t="s">
        <v>1</v>
      </c>
      <c r="H42" t="str">
        <f>VLOOKUP(Tableau8[[#This Row],[Formation]],Tableau6[],2,FALSE)</f>
        <v>dispeo</v>
      </c>
      <c r="I42" s="3">
        <v>14</v>
      </c>
      <c r="J42" s="4">
        <v>44663</v>
      </c>
      <c r="K42">
        <v>3</v>
      </c>
    </row>
    <row r="43" spans="2:11" x14ac:dyDescent="0.25">
      <c r="B43" t="s">
        <v>177</v>
      </c>
      <c r="F43" t="s">
        <v>274</v>
      </c>
      <c r="G43" t="s">
        <v>5</v>
      </c>
      <c r="H43" t="str">
        <f>VLOOKUP(Tableau8[[#This Row],[Formation]],Tableau6[],2,FALSE)</f>
        <v>Europages</v>
      </c>
      <c r="I43" s="3">
        <v>7</v>
      </c>
      <c r="J43" s="4">
        <v>44696</v>
      </c>
      <c r="K43">
        <v>1</v>
      </c>
    </row>
    <row r="44" spans="2:11" x14ac:dyDescent="0.25">
      <c r="B44" t="s">
        <v>178</v>
      </c>
      <c r="F44" t="s">
        <v>274</v>
      </c>
      <c r="G44" t="s">
        <v>6</v>
      </c>
      <c r="H44" t="str">
        <f>VLOOKUP(Tableau8[[#This Row],[Formation]],Tableau6[],2,FALSE)</f>
        <v>PerspectivES</v>
      </c>
      <c r="I44" s="3">
        <v>14</v>
      </c>
      <c r="J44" s="4">
        <v>44678</v>
      </c>
      <c r="K44">
        <v>4</v>
      </c>
    </row>
    <row r="45" spans="2:11" x14ac:dyDescent="0.25">
      <c r="B45" t="s">
        <v>178</v>
      </c>
      <c r="F45" t="s">
        <v>274</v>
      </c>
      <c r="G45" t="s">
        <v>3</v>
      </c>
      <c r="H45" t="str">
        <f>VLOOKUP(Tableau8[[#This Row],[Formation]],Tableau6[],2,FALSE)</f>
        <v>Boursorama</v>
      </c>
      <c r="I45" s="3">
        <v>14</v>
      </c>
      <c r="J45" s="4">
        <v>43940</v>
      </c>
      <c r="K45">
        <v>2</v>
      </c>
    </row>
    <row r="46" spans="2:11" x14ac:dyDescent="0.25">
      <c r="B46" t="s">
        <v>178</v>
      </c>
      <c r="F46" t="s">
        <v>274</v>
      </c>
      <c r="G46" t="s">
        <v>6</v>
      </c>
      <c r="H46" t="str">
        <f>VLOOKUP(Tableau8[[#This Row],[Formation]],Tableau6[],2,FALSE)</f>
        <v>PerspectivES</v>
      </c>
      <c r="I46" s="3">
        <v>17.5</v>
      </c>
      <c r="J46" s="4">
        <v>44844</v>
      </c>
      <c r="K46">
        <v>1</v>
      </c>
    </row>
    <row r="47" spans="2:11" x14ac:dyDescent="0.25">
      <c r="B47" t="s">
        <v>178</v>
      </c>
      <c r="F47" t="s">
        <v>274</v>
      </c>
      <c r="G47" t="s">
        <v>12</v>
      </c>
      <c r="H47" t="str">
        <f>VLOOKUP(Tableau8[[#This Row],[Formation]],Tableau6[],2,FALSE)</f>
        <v>Asana</v>
      </c>
      <c r="I47" s="3">
        <v>14</v>
      </c>
      <c r="J47" s="4">
        <v>43725</v>
      </c>
      <c r="K47">
        <v>2</v>
      </c>
    </row>
    <row r="48" spans="2:11" x14ac:dyDescent="0.25">
      <c r="B48" t="s">
        <v>179</v>
      </c>
      <c r="F48" t="s">
        <v>274</v>
      </c>
      <c r="G48" t="s">
        <v>13</v>
      </c>
      <c r="H48" t="str">
        <f>VLOOKUP(Tableau8[[#This Row],[Formation]],Tableau6[],2,FALSE)</f>
        <v>Jerri</v>
      </c>
      <c r="I48" s="3">
        <v>17.5</v>
      </c>
      <c r="J48" s="4">
        <v>44831</v>
      </c>
      <c r="K48">
        <v>5</v>
      </c>
    </row>
    <row r="49" spans="2:11" x14ac:dyDescent="0.25">
      <c r="B49" t="s">
        <v>179</v>
      </c>
      <c r="F49" t="s">
        <v>274</v>
      </c>
      <c r="G49" t="s">
        <v>9</v>
      </c>
      <c r="H49" t="str">
        <f>VLOOKUP(Tableau8[[#This Row],[Formation]],Tableau6[],2,FALSE)</f>
        <v>PayFit</v>
      </c>
      <c r="I49" s="3">
        <v>14</v>
      </c>
      <c r="J49" s="4">
        <v>44325</v>
      </c>
      <c r="K49">
        <v>3</v>
      </c>
    </row>
    <row r="50" spans="2:11" x14ac:dyDescent="0.25">
      <c r="B50" t="s">
        <v>179</v>
      </c>
      <c r="F50" t="s">
        <v>273</v>
      </c>
      <c r="G50" t="s">
        <v>9</v>
      </c>
      <c r="H50" t="str">
        <f>VLOOKUP(Tableau8[[#This Row],[Formation]],Tableau6[],2,FALSE)</f>
        <v>PayFit</v>
      </c>
      <c r="I50" s="3">
        <v>3.5</v>
      </c>
      <c r="J50" s="4">
        <v>44876</v>
      </c>
    </row>
    <row r="51" spans="2:11" x14ac:dyDescent="0.25">
      <c r="B51" t="s">
        <v>179</v>
      </c>
      <c r="F51" t="s">
        <v>274</v>
      </c>
      <c r="G51" t="s">
        <v>18</v>
      </c>
      <c r="H51" t="str">
        <f>VLOOKUP(Tableau8[[#This Row],[Formation]],Tableau6[],2,FALSE)</f>
        <v>PoincaPhy</v>
      </c>
      <c r="I51" s="3">
        <v>7</v>
      </c>
      <c r="J51" s="4">
        <v>43889</v>
      </c>
      <c r="K51">
        <v>5</v>
      </c>
    </row>
    <row r="52" spans="2:11" x14ac:dyDescent="0.25">
      <c r="B52" t="s">
        <v>180</v>
      </c>
      <c r="F52" t="s">
        <v>274</v>
      </c>
      <c r="G52" t="s">
        <v>9</v>
      </c>
      <c r="H52" t="str">
        <f>VLOOKUP(Tableau8[[#This Row],[Formation]],Tableau6[],2,FALSE)</f>
        <v>PayFit</v>
      </c>
      <c r="I52" s="3">
        <v>17.5</v>
      </c>
      <c r="J52" s="4">
        <v>44388</v>
      </c>
      <c r="K52">
        <v>3</v>
      </c>
    </row>
    <row r="53" spans="2:11" x14ac:dyDescent="0.25">
      <c r="B53" t="s">
        <v>180</v>
      </c>
      <c r="F53" t="s">
        <v>274</v>
      </c>
      <c r="G53" t="s">
        <v>15</v>
      </c>
      <c r="H53" t="str">
        <f>VLOOKUP(Tableau8[[#This Row],[Formation]],Tableau6[],2,FALSE)</f>
        <v>Babbelforbusiness</v>
      </c>
      <c r="I53" s="3">
        <v>21</v>
      </c>
      <c r="J53" s="4">
        <v>43902</v>
      </c>
      <c r="K53">
        <v>3</v>
      </c>
    </row>
    <row r="54" spans="2:11" x14ac:dyDescent="0.25">
      <c r="B54" t="s">
        <v>180</v>
      </c>
      <c r="F54" t="s">
        <v>274</v>
      </c>
      <c r="G54" t="s">
        <v>20</v>
      </c>
      <c r="H54" t="str">
        <f>VLOOKUP(Tableau8[[#This Row],[Formation]],Tableau6[],2,FALSE)</f>
        <v>Esvdigital</v>
      </c>
      <c r="I54" s="3">
        <v>21</v>
      </c>
      <c r="J54" s="4">
        <v>44742</v>
      </c>
      <c r="K54">
        <v>4</v>
      </c>
    </row>
    <row r="55" spans="2:11" x14ac:dyDescent="0.25">
      <c r="B55" t="s">
        <v>180</v>
      </c>
      <c r="F55" t="s">
        <v>274</v>
      </c>
      <c r="G55" t="s">
        <v>15</v>
      </c>
      <c r="H55" t="str">
        <f>VLOOKUP(Tableau8[[#This Row],[Formation]],Tableau6[],2,FALSE)</f>
        <v>Babbelforbusiness</v>
      </c>
      <c r="I55" s="3">
        <v>7</v>
      </c>
      <c r="J55" s="4">
        <v>43776</v>
      </c>
      <c r="K55">
        <v>4</v>
      </c>
    </row>
    <row r="56" spans="2:11" x14ac:dyDescent="0.25">
      <c r="B56" t="s">
        <v>181</v>
      </c>
      <c r="F56" t="s">
        <v>274</v>
      </c>
      <c r="G56" t="s">
        <v>20</v>
      </c>
      <c r="H56" t="str">
        <f>VLOOKUP(Tableau8[[#This Row],[Formation]],Tableau6[],2,FALSE)</f>
        <v>Esvdigital</v>
      </c>
      <c r="I56" s="3">
        <v>7</v>
      </c>
      <c r="J56" s="4">
        <v>44067</v>
      </c>
      <c r="K56">
        <v>3</v>
      </c>
    </row>
    <row r="57" spans="2:11" x14ac:dyDescent="0.25">
      <c r="B57" t="s">
        <v>181</v>
      </c>
      <c r="F57" t="s">
        <v>274</v>
      </c>
      <c r="G57" t="s">
        <v>2</v>
      </c>
      <c r="H57" t="str">
        <f>VLOOKUP(Tableau8[[#This Row],[Formation]],Tableau6[],2,FALSE)</f>
        <v>Urgence-Artisan</v>
      </c>
      <c r="I57" s="3">
        <v>14</v>
      </c>
      <c r="J57" s="4">
        <v>44161</v>
      </c>
      <c r="K57">
        <v>3</v>
      </c>
    </row>
    <row r="58" spans="2:11" x14ac:dyDescent="0.25">
      <c r="B58" t="s">
        <v>181</v>
      </c>
      <c r="F58" t="s">
        <v>274</v>
      </c>
      <c r="G58" t="s">
        <v>13</v>
      </c>
      <c r="H58" t="str">
        <f>VLOOKUP(Tableau8[[#This Row],[Formation]],Tableau6[],2,FALSE)</f>
        <v>Jerri</v>
      </c>
      <c r="I58" s="3">
        <v>21</v>
      </c>
      <c r="J58" s="4">
        <v>43771</v>
      </c>
      <c r="K58">
        <v>2</v>
      </c>
    </row>
    <row r="59" spans="2:11" x14ac:dyDescent="0.25">
      <c r="B59" t="s">
        <v>181</v>
      </c>
      <c r="F59" t="s">
        <v>274</v>
      </c>
      <c r="G59" t="s">
        <v>13</v>
      </c>
      <c r="H59" t="str">
        <f>VLOOKUP(Tableau8[[#This Row],[Formation]],Tableau6[],2,FALSE)</f>
        <v>Jerri</v>
      </c>
      <c r="I59" s="3">
        <v>17.5</v>
      </c>
      <c r="J59" s="4">
        <v>44315</v>
      </c>
      <c r="K59">
        <v>1</v>
      </c>
    </row>
    <row r="60" spans="2:11" x14ac:dyDescent="0.25">
      <c r="B60" t="s">
        <v>182</v>
      </c>
      <c r="F60" t="s">
        <v>274</v>
      </c>
      <c r="G60" t="s">
        <v>2</v>
      </c>
      <c r="H60" t="str">
        <f>VLOOKUP(Tableau8[[#This Row],[Formation]],Tableau6[],2,FALSE)</f>
        <v>Urgence-Artisan</v>
      </c>
      <c r="I60" s="3">
        <v>10.5</v>
      </c>
      <c r="J60" s="4">
        <v>43999</v>
      </c>
      <c r="K60">
        <v>1</v>
      </c>
    </row>
    <row r="61" spans="2:11" x14ac:dyDescent="0.25">
      <c r="B61" t="s">
        <v>182</v>
      </c>
      <c r="F61" t="s">
        <v>274</v>
      </c>
      <c r="G61" t="s">
        <v>18</v>
      </c>
      <c r="H61" t="str">
        <f>VLOOKUP(Tableau8[[#This Row],[Formation]],Tableau6[],2,FALSE)</f>
        <v>PoincaPhy</v>
      </c>
      <c r="I61" s="3">
        <v>14</v>
      </c>
      <c r="J61" s="4">
        <v>44184</v>
      </c>
      <c r="K61">
        <v>5</v>
      </c>
    </row>
    <row r="62" spans="2:11" x14ac:dyDescent="0.25">
      <c r="B62" t="s">
        <v>183</v>
      </c>
      <c r="F62" t="s">
        <v>274</v>
      </c>
      <c r="G62" t="s">
        <v>4</v>
      </c>
      <c r="H62" t="str">
        <f>VLOOKUP(Tableau8[[#This Row],[Formation]],Tableau6[],2,FALSE)</f>
        <v>IciFormation</v>
      </c>
      <c r="I62" s="3">
        <v>17.5</v>
      </c>
      <c r="J62" s="4">
        <v>43888</v>
      </c>
      <c r="K62">
        <v>2</v>
      </c>
    </row>
    <row r="63" spans="2:11" x14ac:dyDescent="0.25">
      <c r="B63" t="s">
        <v>183</v>
      </c>
      <c r="F63" t="s">
        <v>274</v>
      </c>
      <c r="G63" t="s">
        <v>6</v>
      </c>
      <c r="H63" t="str">
        <f>VLOOKUP(Tableau8[[#This Row],[Formation]],Tableau6[],2,FALSE)</f>
        <v>PerspectivES</v>
      </c>
      <c r="I63" s="3">
        <v>17.5</v>
      </c>
      <c r="J63" s="4">
        <v>43593</v>
      </c>
      <c r="K63">
        <v>1</v>
      </c>
    </row>
    <row r="64" spans="2:11" x14ac:dyDescent="0.25">
      <c r="B64" t="s">
        <v>183</v>
      </c>
      <c r="F64" t="s">
        <v>274</v>
      </c>
      <c r="G64" t="s">
        <v>16</v>
      </c>
      <c r="H64" t="str">
        <f>VLOOKUP(Tableau8[[#This Row],[Formation]],Tableau6[],2,FALSE)</f>
        <v>MathArtem</v>
      </c>
      <c r="I64" s="3">
        <v>7</v>
      </c>
      <c r="J64" s="4">
        <v>44163</v>
      </c>
      <c r="K64">
        <v>1</v>
      </c>
    </row>
    <row r="65" spans="2:11" x14ac:dyDescent="0.25">
      <c r="B65" t="s">
        <v>183</v>
      </c>
      <c r="F65" t="s">
        <v>274</v>
      </c>
      <c r="G65" t="s">
        <v>15</v>
      </c>
      <c r="H65" t="str">
        <f>VLOOKUP(Tableau8[[#This Row],[Formation]],Tableau6[],2,FALSE)</f>
        <v>Babbelforbusiness</v>
      </c>
      <c r="I65" s="3">
        <v>10.5</v>
      </c>
      <c r="J65" s="4">
        <v>44630</v>
      </c>
      <c r="K65">
        <v>3</v>
      </c>
    </row>
    <row r="66" spans="2:11" x14ac:dyDescent="0.25">
      <c r="B66" t="s">
        <v>184</v>
      </c>
      <c r="F66" t="s">
        <v>274</v>
      </c>
      <c r="G66" t="s">
        <v>7</v>
      </c>
      <c r="H66" t="str">
        <f>VLOOKUP(Tableau8[[#This Row],[Formation]],Tableau6[],2,FALSE)</f>
        <v>Explore</v>
      </c>
      <c r="I66" s="3">
        <v>7</v>
      </c>
      <c r="J66" s="4">
        <v>44339</v>
      </c>
      <c r="K66">
        <v>4</v>
      </c>
    </row>
    <row r="67" spans="2:11" x14ac:dyDescent="0.25">
      <c r="B67" t="s">
        <v>184</v>
      </c>
      <c r="F67" t="s">
        <v>274</v>
      </c>
      <c r="G67" t="s">
        <v>3</v>
      </c>
      <c r="H67" t="str">
        <f>VLOOKUP(Tableau8[[#This Row],[Formation]],Tableau6[],2,FALSE)</f>
        <v>Boursorama</v>
      </c>
      <c r="I67" s="3">
        <v>17.5</v>
      </c>
      <c r="J67" s="4">
        <v>44363</v>
      </c>
      <c r="K67">
        <v>3</v>
      </c>
    </row>
    <row r="68" spans="2:11" x14ac:dyDescent="0.25">
      <c r="B68" t="s">
        <v>184</v>
      </c>
      <c r="F68" t="s">
        <v>273</v>
      </c>
      <c r="G68" t="s">
        <v>2</v>
      </c>
      <c r="H68" t="str">
        <f>VLOOKUP(Tableau8[[#This Row],[Formation]],Tableau6[],2,FALSE)</f>
        <v>Urgence-Artisan</v>
      </c>
      <c r="I68" s="3">
        <v>3.5</v>
      </c>
      <c r="J68" s="4">
        <v>44922</v>
      </c>
    </row>
    <row r="69" spans="2:11" x14ac:dyDescent="0.25">
      <c r="B69" t="s">
        <v>184</v>
      </c>
      <c r="F69" t="s">
        <v>274</v>
      </c>
      <c r="G69" t="s">
        <v>3</v>
      </c>
      <c r="H69" t="str">
        <f>VLOOKUP(Tableau8[[#This Row],[Formation]],Tableau6[],2,FALSE)</f>
        <v>Boursorama</v>
      </c>
      <c r="I69" s="3">
        <v>17.5</v>
      </c>
      <c r="J69" s="4">
        <v>44466</v>
      </c>
      <c r="K69">
        <v>2</v>
      </c>
    </row>
    <row r="70" spans="2:11" x14ac:dyDescent="0.25">
      <c r="B70" t="s">
        <v>185</v>
      </c>
      <c r="F70" t="s">
        <v>274</v>
      </c>
      <c r="G70" t="s">
        <v>19</v>
      </c>
      <c r="H70" t="str">
        <f>VLOOKUP(Tableau8[[#This Row],[Formation]],Tableau6[],2,FALSE)</f>
        <v>AstenSanté</v>
      </c>
      <c r="I70" s="3">
        <v>10.5</v>
      </c>
      <c r="J70" s="4">
        <v>43882</v>
      </c>
      <c r="K70">
        <v>2</v>
      </c>
    </row>
    <row r="71" spans="2:11" x14ac:dyDescent="0.25">
      <c r="B71" t="s">
        <v>185</v>
      </c>
      <c r="F71" t="s">
        <v>274</v>
      </c>
      <c r="G71" t="s">
        <v>1</v>
      </c>
      <c r="H71" t="str">
        <f>VLOOKUP(Tableau8[[#This Row],[Formation]],Tableau6[],2,FALSE)</f>
        <v>dispeo</v>
      </c>
      <c r="I71" s="3">
        <v>14</v>
      </c>
      <c r="J71" s="4">
        <v>44720</v>
      </c>
      <c r="K71">
        <v>3</v>
      </c>
    </row>
    <row r="72" spans="2:11" x14ac:dyDescent="0.25">
      <c r="B72" t="s">
        <v>186</v>
      </c>
      <c r="F72" t="s">
        <v>273</v>
      </c>
      <c r="G72" t="s">
        <v>18</v>
      </c>
      <c r="H72" t="str">
        <f>VLOOKUP(Tableau8[[#This Row],[Formation]],Tableau6[],2,FALSE)</f>
        <v>PoincaPhy</v>
      </c>
      <c r="I72" s="3">
        <v>7</v>
      </c>
      <c r="J72" s="4">
        <v>44870</v>
      </c>
    </row>
    <row r="73" spans="2:11" x14ac:dyDescent="0.25">
      <c r="B73" t="s">
        <v>186</v>
      </c>
      <c r="F73" t="s">
        <v>274</v>
      </c>
      <c r="G73" t="s">
        <v>11</v>
      </c>
      <c r="H73" t="str">
        <f>VLOOKUP(Tableau8[[#This Row],[Formation]],Tableau6[],2,FALSE)</f>
        <v>Ban-IDF</v>
      </c>
      <c r="I73" s="3">
        <v>3.5</v>
      </c>
      <c r="J73" s="4">
        <v>44049</v>
      </c>
      <c r="K73">
        <v>1</v>
      </c>
    </row>
    <row r="74" spans="2:11" x14ac:dyDescent="0.25">
      <c r="B74" t="s">
        <v>186</v>
      </c>
      <c r="F74" t="s">
        <v>274</v>
      </c>
      <c r="G74" t="s">
        <v>5</v>
      </c>
      <c r="H74" t="str">
        <f>VLOOKUP(Tableau8[[#This Row],[Formation]],Tableau6[],2,FALSE)</f>
        <v>Europages</v>
      </c>
      <c r="I74" s="3">
        <v>3.5</v>
      </c>
      <c r="J74" s="4">
        <v>44586</v>
      </c>
      <c r="K74">
        <v>5</v>
      </c>
    </row>
    <row r="75" spans="2:11" x14ac:dyDescent="0.25">
      <c r="B75" t="s">
        <v>186</v>
      </c>
      <c r="F75" t="s">
        <v>274</v>
      </c>
      <c r="G75" t="s">
        <v>6</v>
      </c>
      <c r="H75" t="str">
        <f>VLOOKUP(Tableau8[[#This Row],[Formation]],Tableau6[],2,FALSE)</f>
        <v>PerspectivES</v>
      </c>
      <c r="I75" s="3">
        <v>17.5</v>
      </c>
      <c r="J75" s="4">
        <v>43952</v>
      </c>
      <c r="K75">
        <v>1</v>
      </c>
    </row>
    <row r="76" spans="2:11" x14ac:dyDescent="0.25">
      <c r="B76" t="s">
        <v>186</v>
      </c>
      <c r="F76" t="s">
        <v>274</v>
      </c>
      <c r="G76" t="s">
        <v>19</v>
      </c>
      <c r="H76" t="str">
        <f>VLOOKUP(Tableau8[[#This Row],[Formation]],Tableau6[],2,FALSE)</f>
        <v>AstenSanté</v>
      </c>
      <c r="I76" s="3">
        <v>21</v>
      </c>
      <c r="J76" s="4">
        <v>44068</v>
      </c>
      <c r="K76">
        <v>5</v>
      </c>
    </row>
    <row r="77" spans="2:11" x14ac:dyDescent="0.25">
      <c r="B77" t="s">
        <v>186</v>
      </c>
      <c r="F77" t="s">
        <v>274</v>
      </c>
      <c r="G77" t="s">
        <v>4</v>
      </c>
      <c r="H77" t="str">
        <f>VLOOKUP(Tableau8[[#This Row],[Formation]],Tableau6[],2,FALSE)</f>
        <v>IciFormation</v>
      </c>
      <c r="I77" s="3">
        <v>21</v>
      </c>
      <c r="J77" s="4">
        <v>44753</v>
      </c>
      <c r="K77">
        <v>2</v>
      </c>
    </row>
    <row r="78" spans="2:11" x14ac:dyDescent="0.25">
      <c r="B78" t="s">
        <v>186</v>
      </c>
      <c r="F78" t="s">
        <v>273</v>
      </c>
      <c r="G78" t="s">
        <v>16</v>
      </c>
      <c r="H78" t="str">
        <f>VLOOKUP(Tableau8[[#This Row],[Formation]],Tableau6[],2,FALSE)</f>
        <v>MathArtem</v>
      </c>
      <c r="I78" s="3">
        <v>17.5</v>
      </c>
      <c r="J78" s="4">
        <v>44947</v>
      </c>
    </row>
    <row r="79" spans="2:11" x14ac:dyDescent="0.25">
      <c r="B79" t="s">
        <v>187</v>
      </c>
      <c r="F79" t="s">
        <v>274</v>
      </c>
      <c r="G79" t="s">
        <v>4</v>
      </c>
      <c r="H79" t="str">
        <f>VLOOKUP(Tableau8[[#This Row],[Formation]],Tableau6[],2,FALSE)</f>
        <v>IciFormation</v>
      </c>
      <c r="I79" s="3">
        <v>3.5</v>
      </c>
      <c r="J79" s="4">
        <v>43871</v>
      </c>
      <c r="K79">
        <v>4</v>
      </c>
    </row>
    <row r="80" spans="2:11" x14ac:dyDescent="0.25">
      <c r="B80" t="s">
        <v>187</v>
      </c>
      <c r="F80" t="s">
        <v>274</v>
      </c>
      <c r="G80" t="s">
        <v>9</v>
      </c>
      <c r="H80" t="str">
        <f>VLOOKUP(Tableau8[[#This Row],[Formation]],Tableau6[],2,FALSE)</f>
        <v>PayFit</v>
      </c>
      <c r="I80" s="3">
        <v>3.5</v>
      </c>
      <c r="J80" s="4">
        <v>44397</v>
      </c>
      <c r="K80">
        <v>5</v>
      </c>
    </row>
    <row r="81" spans="2:11" x14ac:dyDescent="0.25">
      <c r="B81" t="s">
        <v>187</v>
      </c>
      <c r="F81" t="s">
        <v>274</v>
      </c>
      <c r="G81" t="s">
        <v>10</v>
      </c>
      <c r="H81" t="str">
        <f>VLOOKUP(Tableau8[[#This Row],[Formation]],Tableau6[],2,FALSE)</f>
        <v>HygiènePlus</v>
      </c>
      <c r="I81" s="3">
        <v>10.5</v>
      </c>
      <c r="J81" s="4">
        <v>44591</v>
      </c>
      <c r="K81">
        <v>1</v>
      </c>
    </row>
    <row r="82" spans="2:11" x14ac:dyDescent="0.25">
      <c r="B82" t="s">
        <v>187</v>
      </c>
      <c r="F82" t="s">
        <v>274</v>
      </c>
      <c r="G82" t="s">
        <v>9</v>
      </c>
      <c r="H82" t="str">
        <f>VLOOKUP(Tableau8[[#This Row],[Formation]],Tableau6[],2,FALSE)</f>
        <v>PayFit</v>
      </c>
      <c r="I82" s="3">
        <v>7</v>
      </c>
      <c r="J82" s="4">
        <v>44816</v>
      </c>
      <c r="K82">
        <v>2</v>
      </c>
    </row>
    <row r="83" spans="2:11" x14ac:dyDescent="0.25">
      <c r="B83" t="s">
        <v>188</v>
      </c>
      <c r="F83" t="s">
        <v>274</v>
      </c>
      <c r="G83" t="s">
        <v>6</v>
      </c>
      <c r="H83" t="str">
        <f>VLOOKUP(Tableau8[[#This Row],[Formation]],Tableau6[],2,FALSE)</f>
        <v>PerspectivES</v>
      </c>
      <c r="I83" s="3">
        <v>17.5</v>
      </c>
      <c r="J83" s="4">
        <v>44071</v>
      </c>
      <c r="K83">
        <v>4</v>
      </c>
    </row>
    <row r="84" spans="2:11" x14ac:dyDescent="0.25">
      <c r="B84" t="s">
        <v>188</v>
      </c>
      <c r="F84" t="s">
        <v>274</v>
      </c>
      <c r="G84" t="s">
        <v>5</v>
      </c>
      <c r="H84" t="str">
        <f>VLOOKUP(Tableau8[[#This Row],[Formation]],Tableau6[],2,FALSE)</f>
        <v>Europages</v>
      </c>
      <c r="I84" s="3">
        <v>21</v>
      </c>
      <c r="J84" s="4">
        <v>44176</v>
      </c>
      <c r="K84">
        <v>4</v>
      </c>
    </row>
    <row r="85" spans="2:11" x14ac:dyDescent="0.25">
      <c r="B85" t="s">
        <v>188</v>
      </c>
      <c r="F85" t="s">
        <v>274</v>
      </c>
      <c r="G85" t="s">
        <v>7</v>
      </c>
      <c r="H85" t="str">
        <f>VLOOKUP(Tableau8[[#This Row],[Formation]],Tableau6[],2,FALSE)</f>
        <v>Explore</v>
      </c>
      <c r="I85" s="3">
        <v>10.5</v>
      </c>
      <c r="J85" s="4">
        <v>44765</v>
      </c>
      <c r="K85">
        <v>4</v>
      </c>
    </row>
    <row r="86" spans="2:11" x14ac:dyDescent="0.25">
      <c r="B86" t="s">
        <v>188</v>
      </c>
      <c r="F86" t="s">
        <v>274</v>
      </c>
      <c r="G86" t="s">
        <v>1</v>
      </c>
      <c r="H86" t="str">
        <f>VLOOKUP(Tableau8[[#This Row],[Formation]],Tableau6[],2,FALSE)</f>
        <v>dispeo</v>
      </c>
      <c r="I86" s="3">
        <v>10.5</v>
      </c>
      <c r="J86" s="4">
        <v>44822</v>
      </c>
      <c r="K86">
        <v>5</v>
      </c>
    </row>
    <row r="87" spans="2:11" x14ac:dyDescent="0.25">
      <c r="B87" t="s">
        <v>188</v>
      </c>
      <c r="F87" t="s">
        <v>274</v>
      </c>
      <c r="G87" t="s">
        <v>16</v>
      </c>
      <c r="H87" t="str">
        <f>VLOOKUP(Tableau8[[#This Row],[Formation]],Tableau6[],2,FALSE)</f>
        <v>MathArtem</v>
      </c>
      <c r="I87" s="3">
        <v>17.5</v>
      </c>
      <c r="J87" s="4">
        <v>43801</v>
      </c>
      <c r="K87">
        <v>5</v>
      </c>
    </row>
    <row r="88" spans="2:11" x14ac:dyDescent="0.25">
      <c r="B88" t="s">
        <v>188</v>
      </c>
      <c r="F88" t="s">
        <v>274</v>
      </c>
      <c r="G88" t="s">
        <v>5</v>
      </c>
      <c r="H88" t="str">
        <f>VLOOKUP(Tableau8[[#This Row],[Formation]],Tableau6[],2,FALSE)</f>
        <v>Europages</v>
      </c>
      <c r="I88" s="3">
        <v>21</v>
      </c>
      <c r="J88" s="4">
        <v>43920</v>
      </c>
      <c r="K88">
        <v>3</v>
      </c>
    </row>
    <row r="89" spans="2:11" x14ac:dyDescent="0.25">
      <c r="B89" t="s">
        <v>189</v>
      </c>
      <c r="F89" t="s">
        <v>274</v>
      </c>
      <c r="G89" t="s">
        <v>15</v>
      </c>
      <c r="H89" t="str">
        <f>VLOOKUP(Tableau8[[#This Row],[Formation]],Tableau6[],2,FALSE)</f>
        <v>Babbelforbusiness</v>
      </c>
      <c r="I89" s="3">
        <v>17.5</v>
      </c>
      <c r="J89" s="4">
        <v>44003</v>
      </c>
      <c r="K89">
        <v>2</v>
      </c>
    </row>
    <row r="90" spans="2:11" x14ac:dyDescent="0.25">
      <c r="B90" t="s">
        <v>189</v>
      </c>
      <c r="F90" t="s">
        <v>273</v>
      </c>
      <c r="G90" t="s">
        <v>15</v>
      </c>
      <c r="H90" t="str">
        <f>VLOOKUP(Tableau8[[#This Row],[Formation]],Tableau6[],2,FALSE)</f>
        <v>Babbelforbusiness</v>
      </c>
      <c r="I90" s="3">
        <v>14</v>
      </c>
      <c r="J90" s="4">
        <v>44947</v>
      </c>
    </row>
    <row r="91" spans="2:11" x14ac:dyDescent="0.25">
      <c r="B91" t="s">
        <v>189</v>
      </c>
      <c r="F91" t="s">
        <v>274</v>
      </c>
      <c r="G91" t="s">
        <v>19</v>
      </c>
      <c r="H91" t="str">
        <f>VLOOKUP(Tableau8[[#This Row],[Formation]],Tableau6[],2,FALSE)</f>
        <v>AstenSanté</v>
      </c>
      <c r="I91" s="3">
        <v>17.5</v>
      </c>
      <c r="J91" s="4">
        <v>44031</v>
      </c>
      <c r="K91">
        <v>5</v>
      </c>
    </row>
    <row r="92" spans="2:11" x14ac:dyDescent="0.25">
      <c r="B92" t="s">
        <v>190</v>
      </c>
      <c r="F92" t="s">
        <v>273</v>
      </c>
      <c r="G92" t="s">
        <v>5</v>
      </c>
      <c r="H92" t="str">
        <f>VLOOKUP(Tableau8[[#This Row],[Formation]],Tableau6[],2,FALSE)</f>
        <v>Europages</v>
      </c>
      <c r="I92" s="3">
        <v>17.5</v>
      </c>
      <c r="J92" s="4">
        <v>44938</v>
      </c>
    </row>
    <row r="93" spans="2:11" x14ac:dyDescent="0.25">
      <c r="B93" t="s">
        <v>190</v>
      </c>
      <c r="F93" t="s">
        <v>273</v>
      </c>
      <c r="G93" t="s">
        <v>8</v>
      </c>
      <c r="H93" t="str">
        <f>VLOOKUP(Tableau8[[#This Row],[Formation]],Tableau6[],2,FALSE)</f>
        <v>Malt</v>
      </c>
      <c r="I93" s="3">
        <v>21</v>
      </c>
      <c r="J93" s="4">
        <v>44940</v>
      </c>
    </row>
    <row r="94" spans="2:11" x14ac:dyDescent="0.25">
      <c r="B94" t="s">
        <v>191</v>
      </c>
      <c r="F94" t="s">
        <v>274</v>
      </c>
      <c r="G94" t="s">
        <v>7</v>
      </c>
      <c r="H94" t="str">
        <f>VLOOKUP(Tableau8[[#This Row],[Formation]],Tableau6[],2,FALSE)</f>
        <v>Explore</v>
      </c>
      <c r="I94" s="3">
        <v>14</v>
      </c>
      <c r="J94" s="4">
        <v>44773</v>
      </c>
      <c r="K94">
        <v>1</v>
      </c>
    </row>
    <row r="95" spans="2:11" x14ac:dyDescent="0.25">
      <c r="B95" t="s">
        <v>191</v>
      </c>
      <c r="F95" t="s">
        <v>274</v>
      </c>
      <c r="G95" t="s">
        <v>17</v>
      </c>
      <c r="H95" t="str">
        <f>VLOOKUP(Tableau8[[#This Row],[Formation]],Tableau6[],2,FALSE)</f>
        <v>Formaguide</v>
      </c>
      <c r="I95" s="3">
        <v>3.5</v>
      </c>
      <c r="J95" s="4">
        <v>44821</v>
      </c>
      <c r="K95">
        <v>4</v>
      </c>
    </row>
    <row r="96" spans="2:11" x14ac:dyDescent="0.25">
      <c r="B96" t="s">
        <v>191</v>
      </c>
      <c r="F96" t="s">
        <v>274</v>
      </c>
      <c r="G96" t="s">
        <v>16</v>
      </c>
      <c r="H96" t="str">
        <f>VLOOKUP(Tableau8[[#This Row],[Formation]],Tableau6[],2,FALSE)</f>
        <v>MathArtem</v>
      </c>
      <c r="I96" s="3">
        <v>3.5</v>
      </c>
      <c r="J96" s="4">
        <v>44284</v>
      </c>
      <c r="K96">
        <v>3</v>
      </c>
    </row>
    <row r="97" spans="2:11" x14ac:dyDescent="0.25">
      <c r="B97" t="s">
        <v>191</v>
      </c>
      <c r="F97" t="s">
        <v>274</v>
      </c>
      <c r="G97" t="s">
        <v>2</v>
      </c>
      <c r="H97" t="str">
        <f>VLOOKUP(Tableau8[[#This Row],[Formation]],Tableau6[],2,FALSE)</f>
        <v>Urgence-Artisan</v>
      </c>
      <c r="I97" s="3">
        <v>10.5</v>
      </c>
      <c r="J97" s="4">
        <v>44068</v>
      </c>
      <c r="K97">
        <v>3</v>
      </c>
    </row>
    <row r="98" spans="2:11" x14ac:dyDescent="0.25">
      <c r="B98" t="s">
        <v>191</v>
      </c>
      <c r="F98" t="s">
        <v>274</v>
      </c>
      <c r="G98" t="s">
        <v>8</v>
      </c>
      <c r="H98" t="str">
        <f>VLOOKUP(Tableau8[[#This Row],[Formation]],Tableau6[],2,FALSE)</f>
        <v>Malt</v>
      </c>
      <c r="I98" s="3">
        <v>3.5</v>
      </c>
      <c r="J98" s="4">
        <v>44416</v>
      </c>
      <c r="K98">
        <v>3</v>
      </c>
    </row>
    <row r="99" spans="2:11" x14ac:dyDescent="0.25">
      <c r="B99" t="s">
        <v>191</v>
      </c>
      <c r="F99" t="s">
        <v>274</v>
      </c>
      <c r="G99" t="s">
        <v>11</v>
      </c>
      <c r="H99" t="str">
        <f>VLOOKUP(Tableau8[[#This Row],[Formation]],Tableau6[],2,FALSE)</f>
        <v>Ban-IDF</v>
      </c>
      <c r="I99" s="3">
        <v>17.5</v>
      </c>
      <c r="J99" s="4">
        <v>44179</v>
      </c>
      <c r="K99">
        <v>5</v>
      </c>
    </row>
    <row r="100" spans="2:11" x14ac:dyDescent="0.25">
      <c r="B100" t="s">
        <v>191</v>
      </c>
      <c r="F100" t="s">
        <v>274</v>
      </c>
      <c r="G100" t="s">
        <v>16</v>
      </c>
      <c r="H100" t="str">
        <f>VLOOKUP(Tableau8[[#This Row],[Formation]],Tableau6[],2,FALSE)</f>
        <v>MathArtem</v>
      </c>
      <c r="I100" s="3">
        <v>3.5</v>
      </c>
      <c r="J100" s="4">
        <v>44530</v>
      </c>
      <c r="K100">
        <v>3</v>
      </c>
    </row>
    <row r="101" spans="2:11" x14ac:dyDescent="0.25">
      <c r="B101" t="s">
        <v>191</v>
      </c>
      <c r="F101" t="s">
        <v>273</v>
      </c>
      <c r="G101" t="s">
        <v>9</v>
      </c>
      <c r="H101" t="str">
        <f>VLOOKUP(Tableau8[[#This Row],[Formation]],Tableau6[],2,FALSE)</f>
        <v>PayFit</v>
      </c>
      <c r="I101" s="3">
        <v>21</v>
      </c>
      <c r="J101" s="4">
        <v>44891</v>
      </c>
    </row>
    <row r="102" spans="2:11" x14ac:dyDescent="0.25">
      <c r="B102" t="s">
        <v>192</v>
      </c>
      <c r="F102" t="s">
        <v>274</v>
      </c>
      <c r="G102" t="s">
        <v>9</v>
      </c>
      <c r="H102" t="str">
        <f>VLOOKUP(Tableau8[[#This Row],[Formation]],Tableau6[],2,FALSE)</f>
        <v>PayFit</v>
      </c>
      <c r="I102" s="3">
        <v>7</v>
      </c>
      <c r="J102" s="4">
        <v>43877</v>
      </c>
      <c r="K102">
        <v>2</v>
      </c>
    </row>
    <row r="103" spans="2:11" x14ac:dyDescent="0.25">
      <c r="B103" t="s">
        <v>192</v>
      </c>
      <c r="F103" t="s">
        <v>273</v>
      </c>
      <c r="G103" t="s">
        <v>8</v>
      </c>
      <c r="H103" t="str">
        <f>VLOOKUP(Tableau8[[#This Row],[Formation]],Tableau6[],2,FALSE)</f>
        <v>Malt</v>
      </c>
      <c r="I103" s="3">
        <v>7</v>
      </c>
      <c r="J103" s="4">
        <v>44880</v>
      </c>
    </row>
    <row r="104" spans="2:11" x14ac:dyDescent="0.25">
      <c r="B104" t="s">
        <v>192</v>
      </c>
      <c r="F104" t="s">
        <v>274</v>
      </c>
      <c r="G104" t="s">
        <v>1</v>
      </c>
      <c r="H104" t="str">
        <f>VLOOKUP(Tableau8[[#This Row],[Formation]],Tableau6[],2,FALSE)</f>
        <v>dispeo</v>
      </c>
      <c r="I104" s="3">
        <v>17.5</v>
      </c>
      <c r="J104" s="4">
        <v>44368</v>
      </c>
      <c r="K104">
        <v>2</v>
      </c>
    </row>
    <row r="105" spans="2:11" x14ac:dyDescent="0.25">
      <c r="B105" t="s">
        <v>192</v>
      </c>
      <c r="F105" t="s">
        <v>274</v>
      </c>
      <c r="G105" t="s">
        <v>19</v>
      </c>
      <c r="H105" t="str">
        <f>VLOOKUP(Tableau8[[#This Row],[Formation]],Tableau6[],2,FALSE)</f>
        <v>AstenSanté</v>
      </c>
      <c r="I105" s="3">
        <v>14</v>
      </c>
      <c r="J105" s="4">
        <v>44026</v>
      </c>
      <c r="K105">
        <v>2</v>
      </c>
    </row>
    <row r="106" spans="2:11" x14ac:dyDescent="0.25">
      <c r="B106" t="s">
        <v>192</v>
      </c>
      <c r="F106" t="s">
        <v>274</v>
      </c>
      <c r="G106" t="s">
        <v>16</v>
      </c>
      <c r="H106" t="str">
        <f>VLOOKUP(Tableau8[[#This Row],[Formation]],Tableau6[],2,FALSE)</f>
        <v>MathArtem</v>
      </c>
      <c r="I106" s="3">
        <v>17.5</v>
      </c>
      <c r="J106" s="4">
        <v>44637</v>
      </c>
      <c r="K106">
        <v>2</v>
      </c>
    </row>
    <row r="107" spans="2:11" x14ac:dyDescent="0.25">
      <c r="B107" t="s">
        <v>192</v>
      </c>
      <c r="F107" t="s">
        <v>274</v>
      </c>
      <c r="G107" t="s">
        <v>13</v>
      </c>
      <c r="H107" t="str">
        <f>VLOOKUP(Tableau8[[#This Row],[Formation]],Tableau6[],2,FALSE)</f>
        <v>Jerri</v>
      </c>
      <c r="I107" s="3">
        <v>21</v>
      </c>
      <c r="J107" s="4">
        <v>44141</v>
      </c>
      <c r="K107">
        <v>3</v>
      </c>
    </row>
    <row r="108" spans="2:11" x14ac:dyDescent="0.25">
      <c r="B108" t="s">
        <v>193</v>
      </c>
      <c r="F108" t="s">
        <v>274</v>
      </c>
      <c r="G108" t="s">
        <v>1</v>
      </c>
      <c r="H108" t="str">
        <f>VLOOKUP(Tableau8[[#This Row],[Formation]],Tableau6[],2,FALSE)</f>
        <v>dispeo</v>
      </c>
      <c r="I108" s="3">
        <v>7</v>
      </c>
      <c r="J108" s="4">
        <v>44300</v>
      </c>
      <c r="K108">
        <v>2</v>
      </c>
    </row>
    <row r="109" spans="2:11" x14ac:dyDescent="0.25">
      <c r="B109" t="s">
        <v>193</v>
      </c>
      <c r="F109" t="s">
        <v>274</v>
      </c>
      <c r="G109" t="s">
        <v>17</v>
      </c>
      <c r="H109" t="str">
        <f>VLOOKUP(Tableau8[[#This Row],[Formation]],Tableau6[],2,FALSE)</f>
        <v>Formaguide</v>
      </c>
      <c r="I109" s="3">
        <v>14</v>
      </c>
      <c r="J109" s="4">
        <v>44255</v>
      </c>
      <c r="K109">
        <v>5</v>
      </c>
    </row>
    <row r="110" spans="2:11" x14ac:dyDescent="0.25">
      <c r="B110" t="s">
        <v>193</v>
      </c>
      <c r="F110" t="s">
        <v>274</v>
      </c>
      <c r="G110" t="s">
        <v>16</v>
      </c>
      <c r="H110" t="str">
        <f>VLOOKUP(Tableau8[[#This Row],[Formation]],Tableau6[],2,FALSE)</f>
        <v>MathArtem</v>
      </c>
      <c r="I110" s="3">
        <v>14</v>
      </c>
      <c r="J110" s="4">
        <v>44818</v>
      </c>
      <c r="K110">
        <v>2</v>
      </c>
    </row>
    <row r="111" spans="2:11" x14ac:dyDescent="0.25">
      <c r="B111" t="s">
        <v>193</v>
      </c>
      <c r="F111" t="s">
        <v>274</v>
      </c>
      <c r="G111" t="s">
        <v>6</v>
      </c>
      <c r="H111" t="str">
        <f>VLOOKUP(Tableau8[[#This Row],[Formation]],Tableau6[],2,FALSE)</f>
        <v>PerspectivES</v>
      </c>
      <c r="I111" s="3">
        <v>7</v>
      </c>
      <c r="J111" s="4">
        <v>43768</v>
      </c>
      <c r="K111">
        <v>4</v>
      </c>
    </row>
    <row r="112" spans="2:11" x14ac:dyDescent="0.25">
      <c r="B112" t="s">
        <v>193</v>
      </c>
      <c r="F112" t="s">
        <v>274</v>
      </c>
      <c r="G112" t="s">
        <v>5</v>
      </c>
      <c r="H112" t="str">
        <f>VLOOKUP(Tableau8[[#This Row],[Formation]],Tableau6[],2,FALSE)</f>
        <v>Europages</v>
      </c>
      <c r="I112" s="3">
        <v>14</v>
      </c>
      <c r="J112" s="4">
        <v>44750</v>
      </c>
      <c r="K112">
        <v>2</v>
      </c>
    </row>
    <row r="113" spans="2:11" x14ac:dyDescent="0.25">
      <c r="B113" t="s">
        <v>193</v>
      </c>
      <c r="F113" t="s">
        <v>274</v>
      </c>
      <c r="G113" t="s">
        <v>19</v>
      </c>
      <c r="H113" t="str">
        <f>VLOOKUP(Tableau8[[#This Row],[Formation]],Tableau6[],2,FALSE)</f>
        <v>AstenSanté</v>
      </c>
      <c r="I113" s="3">
        <v>21</v>
      </c>
      <c r="J113" s="4">
        <v>44702</v>
      </c>
      <c r="K113">
        <v>2</v>
      </c>
    </row>
    <row r="114" spans="2:11" x14ac:dyDescent="0.25">
      <c r="B114" t="s">
        <v>193</v>
      </c>
      <c r="F114" t="s">
        <v>274</v>
      </c>
      <c r="G114" t="s">
        <v>1</v>
      </c>
      <c r="H114" t="str">
        <f>VLOOKUP(Tableau8[[#This Row],[Formation]],Tableau6[],2,FALSE)</f>
        <v>dispeo</v>
      </c>
      <c r="I114" s="3">
        <v>17.5</v>
      </c>
      <c r="J114" s="4">
        <v>43944</v>
      </c>
      <c r="K114">
        <v>5</v>
      </c>
    </row>
    <row r="115" spans="2:11" x14ac:dyDescent="0.25">
      <c r="B115" t="s">
        <v>194</v>
      </c>
      <c r="F115" t="s">
        <v>274</v>
      </c>
      <c r="G115" t="s">
        <v>17</v>
      </c>
      <c r="H115" t="str">
        <f>VLOOKUP(Tableau8[[#This Row],[Formation]],Tableau6[],2,FALSE)</f>
        <v>Formaguide</v>
      </c>
      <c r="I115" s="3">
        <v>14</v>
      </c>
      <c r="J115" s="4">
        <v>44071</v>
      </c>
      <c r="K115">
        <v>1</v>
      </c>
    </row>
    <row r="116" spans="2:11" x14ac:dyDescent="0.25">
      <c r="B116" t="s">
        <v>194</v>
      </c>
      <c r="F116" t="s">
        <v>274</v>
      </c>
      <c r="G116" t="s">
        <v>9</v>
      </c>
      <c r="H116" t="str">
        <f>VLOOKUP(Tableau8[[#This Row],[Formation]],Tableau6[],2,FALSE)</f>
        <v>PayFit</v>
      </c>
      <c r="I116" s="3">
        <v>7</v>
      </c>
      <c r="J116" s="4">
        <v>44787</v>
      </c>
      <c r="K116">
        <v>5</v>
      </c>
    </row>
    <row r="117" spans="2:11" x14ac:dyDescent="0.25">
      <c r="B117" t="s">
        <v>194</v>
      </c>
      <c r="F117" t="s">
        <v>274</v>
      </c>
      <c r="G117" t="s">
        <v>3</v>
      </c>
      <c r="H117" t="str">
        <f>VLOOKUP(Tableau8[[#This Row],[Formation]],Tableau6[],2,FALSE)</f>
        <v>Boursorama</v>
      </c>
      <c r="I117" s="3">
        <v>17.5</v>
      </c>
      <c r="J117" s="4">
        <v>44521</v>
      </c>
      <c r="K117">
        <v>1</v>
      </c>
    </row>
    <row r="118" spans="2:11" x14ac:dyDescent="0.25">
      <c r="B118" t="s">
        <v>195</v>
      </c>
      <c r="F118" t="s">
        <v>273</v>
      </c>
      <c r="G118" t="s">
        <v>7</v>
      </c>
      <c r="H118" t="str">
        <f>VLOOKUP(Tableau8[[#This Row],[Formation]],Tableau6[],2,FALSE)</f>
        <v>Explore</v>
      </c>
      <c r="I118" s="3">
        <v>21</v>
      </c>
      <c r="J118" s="4">
        <v>45019</v>
      </c>
    </row>
    <row r="119" spans="2:11" x14ac:dyDescent="0.25">
      <c r="B119" t="s">
        <v>195</v>
      </c>
      <c r="F119" t="s">
        <v>274</v>
      </c>
      <c r="G119" t="s">
        <v>2</v>
      </c>
      <c r="H119" t="str">
        <f>VLOOKUP(Tableau8[[#This Row],[Formation]],Tableau6[],2,FALSE)</f>
        <v>Urgence-Artisan</v>
      </c>
      <c r="I119" s="3">
        <v>21</v>
      </c>
      <c r="J119" s="4">
        <v>44154</v>
      </c>
      <c r="K119">
        <v>1</v>
      </c>
    </row>
    <row r="120" spans="2:11" x14ac:dyDescent="0.25">
      <c r="B120" t="s">
        <v>195</v>
      </c>
      <c r="F120" t="s">
        <v>274</v>
      </c>
      <c r="G120" t="s">
        <v>18</v>
      </c>
      <c r="H120" t="str">
        <f>VLOOKUP(Tableau8[[#This Row],[Formation]],Tableau6[],2,FALSE)</f>
        <v>PoincaPhy</v>
      </c>
      <c r="I120" s="3">
        <v>14</v>
      </c>
      <c r="J120" s="4">
        <v>44097</v>
      </c>
      <c r="K120">
        <v>3</v>
      </c>
    </row>
    <row r="121" spans="2:11" x14ac:dyDescent="0.25">
      <c r="B121" t="s">
        <v>196</v>
      </c>
      <c r="F121" t="s">
        <v>274</v>
      </c>
      <c r="G121" t="s">
        <v>5</v>
      </c>
      <c r="H121" t="str">
        <f>VLOOKUP(Tableau8[[#This Row],[Formation]],Tableau6[],2,FALSE)</f>
        <v>Europages</v>
      </c>
      <c r="I121" s="3">
        <v>7</v>
      </c>
      <c r="J121" s="4">
        <v>44016</v>
      </c>
      <c r="K121">
        <v>1</v>
      </c>
    </row>
    <row r="122" spans="2:11" x14ac:dyDescent="0.25">
      <c r="B122" t="s">
        <v>197</v>
      </c>
      <c r="F122" t="s">
        <v>274</v>
      </c>
      <c r="G122" t="s">
        <v>20</v>
      </c>
      <c r="H122" t="str">
        <f>VLOOKUP(Tableau8[[#This Row],[Formation]],Tableau6[],2,FALSE)</f>
        <v>Esvdigital</v>
      </c>
      <c r="I122" s="3">
        <v>14</v>
      </c>
      <c r="J122" s="4">
        <v>43601</v>
      </c>
      <c r="K122">
        <v>3</v>
      </c>
    </row>
    <row r="123" spans="2:11" x14ac:dyDescent="0.25">
      <c r="B123" t="s">
        <v>197</v>
      </c>
      <c r="F123" t="s">
        <v>274</v>
      </c>
      <c r="G123" t="s">
        <v>15</v>
      </c>
      <c r="H123" t="str">
        <f>VLOOKUP(Tableau8[[#This Row],[Formation]],Tableau6[],2,FALSE)</f>
        <v>Babbelforbusiness</v>
      </c>
      <c r="I123" s="3">
        <v>3.5</v>
      </c>
      <c r="J123" s="4">
        <v>44762</v>
      </c>
      <c r="K123">
        <v>4</v>
      </c>
    </row>
    <row r="124" spans="2:11" x14ac:dyDescent="0.25">
      <c r="B124" t="s">
        <v>198</v>
      </c>
      <c r="F124" t="s">
        <v>274</v>
      </c>
      <c r="G124" t="s">
        <v>14</v>
      </c>
      <c r="H124" t="str">
        <f>VLOOKUP(Tableau8[[#This Row],[Formation]],Tableau6[],2,FALSE)</f>
        <v>Oracle</v>
      </c>
      <c r="I124" s="3">
        <v>14</v>
      </c>
      <c r="J124" s="4">
        <v>44741</v>
      </c>
      <c r="K124">
        <v>5</v>
      </c>
    </row>
    <row r="125" spans="2:11" x14ac:dyDescent="0.25">
      <c r="B125" t="s">
        <v>198</v>
      </c>
      <c r="F125" t="s">
        <v>274</v>
      </c>
      <c r="G125" t="s">
        <v>17</v>
      </c>
      <c r="H125" t="str">
        <f>VLOOKUP(Tableau8[[#This Row],[Formation]],Tableau6[],2,FALSE)</f>
        <v>Formaguide</v>
      </c>
      <c r="I125" s="3">
        <v>14</v>
      </c>
      <c r="J125" s="4">
        <v>44793</v>
      </c>
      <c r="K125">
        <v>1</v>
      </c>
    </row>
    <row r="126" spans="2:11" x14ac:dyDescent="0.25">
      <c r="B126" t="s">
        <v>198</v>
      </c>
      <c r="F126" t="s">
        <v>274</v>
      </c>
      <c r="G126" t="s">
        <v>3</v>
      </c>
      <c r="H126" t="str">
        <f>VLOOKUP(Tableau8[[#This Row],[Formation]],Tableau6[],2,FALSE)</f>
        <v>Boursorama</v>
      </c>
      <c r="I126" s="3">
        <v>3.5</v>
      </c>
      <c r="J126" s="4">
        <v>43660</v>
      </c>
      <c r="K126">
        <v>5</v>
      </c>
    </row>
    <row r="127" spans="2:11" x14ac:dyDescent="0.25">
      <c r="B127" t="s">
        <v>198</v>
      </c>
      <c r="F127" t="s">
        <v>274</v>
      </c>
      <c r="G127" t="s">
        <v>19</v>
      </c>
      <c r="H127" t="str">
        <f>VLOOKUP(Tableau8[[#This Row],[Formation]],Tableau6[],2,FALSE)</f>
        <v>AstenSanté</v>
      </c>
      <c r="I127" s="3">
        <v>14</v>
      </c>
      <c r="J127" s="4">
        <v>44133</v>
      </c>
      <c r="K127">
        <v>4</v>
      </c>
    </row>
    <row r="128" spans="2:11" x14ac:dyDescent="0.25">
      <c r="B128" t="s">
        <v>199</v>
      </c>
      <c r="F128" t="s">
        <v>274</v>
      </c>
      <c r="G128" t="s">
        <v>10</v>
      </c>
      <c r="H128" t="str">
        <f>VLOOKUP(Tableau8[[#This Row],[Formation]],Tableau6[],2,FALSE)</f>
        <v>HygiènePlus</v>
      </c>
      <c r="I128" s="3">
        <v>17.5</v>
      </c>
      <c r="J128" s="4">
        <v>44221</v>
      </c>
      <c r="K128">
        <v>4</v>
      </c>
    </row>
    <row r="129" spans="2:11" x14ac:dyDescent="0.25">
      <c r="B129" t="s">
        <v>199</v>
      </c>
      <c r="F129" t="s">
        <v>274</v>
      </c>
      <c r="G129" t="s">
        <v>15</v>
      </c>
      <c r="H129" t="str">
        <f>VLOOKUP(Tableau8[[#This Row],[Formation]],Tableau6[],2,FALSE)</f>
        <v>Babbelforbusiness</v>
      </c>
      <c r="I129" s="3">
        <v>7</v>
      </c>
      <c r="J129" s="4">
        <v>43722</v>
      </c>
      <c r="K129">
        <v>5</v>
      </c>
    </row>
    <row r="130" spans="2:11" x14ac:dyDescent="0.25">
      <c r="B130" t="s">
        <v>199</v>
      </c>
      <c r="F130" t="s">
        <v>273</v>
      </c>
      <c r="G130" t="s">
        <v>11</v>
      </c>
      <c r="H130" t="str">
        <f>VLOOKUP(Tableau8[[#This Row],[Formation]],Tableau6[],2,FALSE)</f>
        <v>Ban-IDF</v>
      </c>
      <c r="I130" s="3">
        <v>7</v>
      </c>
      <c r="J130" s="4">
        <v>44916</v>
      </c>
    </row>
    <row r="131" spans="2:11" x14ac:dyDescent="0.25">
      <c r="B131" t="s">
        <v>201</v>
      </c>
      <c r="F131" t="s">
        <v>274</v>
      </c>
      <c r="G131" t="s">
        <v>8</v>
      </c>
      <c r="H131" t="str">
        <f>VLOOKUP(Tableau8[[#This Row],[Formation]],Tableau6[],2,FALSE)</f>
        <v>Malt</v>
      </c>
      <c r="I131" s="3">
        <v>17.5</v>
      </c>
      <c r="J131" s="4">
        <v>44512</v>
      </c>
      <c r="K131">
        <v>3</v>
      </c>
    </row>
    <row r="132" spans="2:11" x14ac:dyDescent="0.25">
      <c r="B132" t="s">
        <v>201</v>
      </c>
      <c r="F132" t="s">
        <v>274</v>
      </c>
      <c r="G132" t="s">
        <v>6</v>
      </c>
      <c r="H132" t="str">
        <f>VLOOKUP(Tableau8[[#This Row],[Formation]],Tableau6[],2,FALSE)</f>
        <v>PerspectivES</v>
      </c>
      <c r="I132" s="3">
        <v>21</v>
      </c>
      <c r="J132" s="4">
        <v>43735</v>
      </c>
      <c r="K132">
        <v>1</v>
      </c>
    </row>
    <row r="133" spans="2:11" x14ac:dyDescent="0.25">
      <c r="B133" t="s">
        <v>202</v>
      </c>
      <c r="F133" t="s">
        <v>274</v>
      </c>
      <c r="G133" t="s">
        <v>10</v>
      </c>
      <c r="H133" t="str">
        <f>VLOOKUP(Tableau8[[#This Row],[Formation]],Tableau6[],2,FALSE)</f>
        <v>HygiènePlus</v>
      </c>
      <c r="I133" s="3">
        <v>14</v>
      </c>
      <c r="J133" s="4">
        <v>44397</v>
      </c>
      <c r="K133">
        <v>2</v>
      </c>
    </row>
    <row r="134" spans="2:11" x14ac:dyDescent="0.25">
      <c r="B134" t="s">
        <v>202</v>
      </c>
      <c r="F134" t="s">
        <v>274</v>
      </c>
      <c r="G134" t="s">
        <v>2</v>
      </c>
      <c r="H134" t="str">
        <f>VLOOKUP(Tableau8[[#This Row],[Formation]],Tableau6[],2,FALSE)</f>
        <v>Urgence-Artisan</v>
      </c>
      <c r="I134" s="3">
        <v>17.5</v>
      </c>
      <c r="J134" s="4">
        <v>43961</v>
      </c>
      <c r="K134">
        <v>1</v>
      </c>
    </row>
    <row r="135" spans="2:11" x14ac:dyDescent="0.25">
      <c r="B135" t="s">
        <v>202</v>
      </c>
      <c r="F135" t="s">
        <v>274</v>
      </c>
      <c r="G135" t="s">
        <v>7</v>
      </c>
      <c r="H135" t="str">
        <f>VLOOKUP(Tableau8[[#This Row],[Formation]],Tableau6[],2,FALSE)</f>
        <v>Explore</v>
      </c>
      <c r="I135" s="3">
        <v>10.5</v>
      </c>
      <c r="J135" s="4">
        <v>43588</v>
      </c>
      <c r="K135">
        <v>2</v>
      </c>
    </row>
    <row r="136" spans="2:11" x14ac:dyDescent="0.25">
      <c r="B136" t="s">
        <v>202</v>
      </c>
      <c r="F136" t="s">
        <v>273</v>
      </c>
      <c r="G136" t="s">
        <v>8</v>
      </c>
      <c r="H136" t="str">
        <f>VLOOKUP(Tableau8[[#This Row],[Formation]],Tableau6[],2,FALSE)</f>
        <v>Malt</v>
      </c>
      <c r="I136" s="3">
        <v>10.5</v>
      </c>
      <c r="J136" s="4">
        <v>44863</v>
      </c>
    </row>
    <row r="137" spans="2:11" x14ac:dyDescent="0.25">
      <c r="B137" t="s">
        <v>203</v>
      </c>
      <c r="F137" t="s">
        <v>274</v>
      </c>
      <c r="G137" t="s">
        <v>19</v>
      </c>
      <c r="H137" t="str">
        <f>VLOOKUP(Tableau8[[#This Row],[Formation]],Tableau6[],2,FALSE)</f>
        <v>AstenSanté</v>
      </c>
      <c r="I137" s="3">
        <v>21</v>
      </c>
      <c r="J137" s="4">
        <v>44531</v>
      </c>
      <c r="K137">
        <v>5</v>
      </c>
    </row>
    <row r="138" spans="2:11" x14ac:dyDescent="0.25">
      <c r="B138" t="s">
        <v>203</v>
      </c>
      <c r="F138" t="s">
        <v>274</v>
      </c>
      <c r="G138" t="s">
        <v>13</v>
      </c>
      <c r="H138" t="str">
        <f>VLOOKUP(Tableau8[[#This Row],[Formation]],Tableau6[],2,FALSE)</f>
        <v>Jerri</v>
      </c>
      <c r="I138" s="3">
        <v>3.5</v>
      </c>
      <c r="J138" s="4">
        <v>43778</v>
      </c>
      <c r="K138">
        <v>5</v>
      </c>
    </row>
    <row r="139" spans="2:11" x14ac:dyDescent="0.25">
      <c r="B139" t="s">
        <v>203</v>
      </c>
      <c r="F139" t="s">
        <v>274</v>
      </c>
      <c r="G139" t="s">
        <v>16</v>
      </c>
      <c r="H139" t="str">
        <f>VLOOKUP(Tableau8[[#This Row],[Formation]],Tableau6[],2,FALSE)</f>
        <v>MathArtem</v>
      </c>
      <c r="I139" s="3">
        <v>21</v>
      </c>
      <c r="J139" s="4">
        <v>44567</v>
      </c>
      <c r="K139">
        <v>5</v>
      </c>
    </row>
    <row r="140" spans="2:11" x14ac:dyDescent="0.25">
      <c r="B140" t="s">
        <v>203</v>
      </c>
      <c r="F140" t="s">
        <v>274</v>
      </c>
      <c r="G140" t="s">
        <v>1</v>
      </c>
      <c r="H140" t="str">
        <f>VLOOKUP(Tableau8[[#This Row],[Formation]],Tableau6[],2,FALSE)</f>
        <v>dispeo</v>
      </c>
      <c r="I140" s="3">
        <v>21</v>
      </c>
      <c r="J140" s="4">
        <v>43917</v>
      </c>
      <c r="K140">
        <v>4</v>
      </c>
    </row>
    <row r="141" spans="2:11" x14ac:dyDescent="0.25">
      <c r="B141" t="s">
        <v>203</v>
      </c>
      <c r="F141" t="s">
        <v>274</v>
      </c>
      <c r="G141" t="s">
        <v>9</v>
      </c>
      <c r="H141" t="str">
        <f>VLOOKUP(Tableau8[[#This Row],[Formation]],Tableau6[],2,FALSE)</f>
        <v>PayFit</v>
      </c>
      <c r="I141" s="3">
        <v>14</v>
      </c>
      <c r="J141" s="4">
        <v>43959</v>
      </c>
      <c r="K141">
        <v>5</v>
      </c>
    </row>
    <row r="142" spans="2:11" x14ac:dyDescent="0.25">
      <c r="B142" t="s">
        <v>204</v>
      </c>
      <c r="F142" t="s">
        <v>274</v>
      </c>
      <c r="G142" t="s">
        <v>10</v>
      </c>
      <c r="H142" t="str">
        <f>VLOOKUP(Tableau8[[#This Row],[Formation]],Tableau6[],2,FALSE)</f>
        <v>HygiènePlus</v>
      </c>
      <c r="I142" s="3">
        <v>10.5</v>
      </c>
      <c r="J142" s="4">
        <v>44008</v>
      </c>
      <c r="K142">
        <v>2</v>
      </c>
    </row>
    <row r="143" spans="2:11" x14ac:dyDescent="0.25">
      <c r="B143" t="s">
        <v>204</v>
      </c>
      <c r="F143" t="s">
        <v>273</v>
      </c>
      <c r="G143" t="s">
        <v>8</v>
      </c>
      <c r="H143" t="str">
        <f>VLOOKUP(Tableau8[[#This Row],[Formation]],Tableau6[],2,FALSE)</f>
        <v>Malt</v>
      </c>
      <c r="I143" s="3">
        <v>10.5</v>
      </c>
      <c r="J143" s="4">
        <v>44948</v>
      </c>
    </row>
    <row r="144" spans="2:11" x14ac:dyDescent="0.25">
      <c r="B144" t="s">
        <v>204</v>
      </c>
      <c r="F144" t="s">
        <v>274</v>
      </c>
      <c r="G144" t="s">
        <v>14</v>
      </c>
      <c r="H144" t="str">
        <f>VLOOKUP(Tableau8[[#This Row],[Formation]],Tableau6[],2,FALSE)</f>
        <v>Oracle</v>
      </c>
      <c r="I144" s="3">
        <v>14</v>
      </c>
      <c r="J144" s="4">
        <v>43868</v>
      </c>
      <c r="K144">
        <v>2</v>
      </c>
    </row>
    <row r="145" spans="2:11" x14ac:dyDescent="0.25">
      <c r="B145" t="s">
        <v>204</v>
      </c>
      <c r="F145" t="s">
        <v>274</v>
      </c>
      <c r="G145" t="s">
        <v>4</v>
      </c>
      <c r="H145" t="str">
        <f>VLOOKUP(Tableau8[[#This Row],[Formation]],Tableau6[],2,FALSE)</f>
        <v>IciFormation</v>
      </c>
      <c r="I145" s="3">
        <v>21</v>
      </c>
      <c r="J145" s="4">
        <v>44471</v>
      </c>
      <c r="K145">
        <v>2</v>
      </c>
    </row>
    <row r="146" spans="2:11" x14ac:dyDescent="0.25">
      <c r="B146" t="s">
        <v>204</v>
      </c>
      <c r="F146" t="s">
        <v>274</v>
      </c>
      <c r="G146" t="s">
        <v>18</v>
      </c>
      <c r="H146" t="str">
        <f>VLOOKUP(Tableau8[[#This Row],[Formation]],Tableau6[],2,FALSE)</f>
        <v>PoincaPhy</v>
      </c>
      <c r="I146" s="3">
        <v>10.5</v>
      </c>
      <c r="J146" s="4">
        <v>43654</v>
      </c>
      <c r="K146">
        <v>4</v>
      </c>
    </row>
    <row r="147" spans="2:11" x14ac:dyDescent="0.25">
      <c r="B147" t="s">
        <v>204</v>
      </c>
      <c r="F147" t="s">
        <v>274</v>
      </c>
      <c r="G147" t="s">
        <v>1</v>
      </c>
      <c r="H147" t="str">
        <f>VLOOKUP(Tableau8[[#This Row],[Formation]],Tableau6[],2,FALSE)</f>
        <v>dispeo</v>
      </c>
      <c r="I147" s="3">
        <v>14</v>
      </c>
      <c r="J147" s="4">
        <v>44611</v>
      </c>
      <c r="K147">
        <v>4</v>
      </c>
    </row>
    <row r="148" spans="2:11" x14ac:dyDescent="0.25">
      <c r="B148" t="s">
        <v>205</v>
      </c>
      <c r="F148" t="s">
        <v>274</v>
      </c>
      <c r="G148" t="s">
        <v>3</v>
      </c>
      <c r="H148" t="str">
        <f>VLOOKUP(Tableau8[[#This Row],[Formation]],Tableau6[],2,FALSE)</f>
        <v>Boursorama</v>
      </c>
      <c r="I148" s="3">
        <v>7</v>
      </c>
      <c r="J148" s="4">
        <v>44100</v>
      </c>
      <c r="K148">
        <v>3</v>
      </c>
    </row>
    <row r="149" spans="2:11" x14ac:dyDescent="0.25">
      <c r="B149" t="s">
        <v>205</v>
      </c>
      <c r="F149" t="s">
        <v>273</v>
      </c>
      <c r="G149" t="s">
        <v>9</v>
      </c>
      <c r="H149" t="str">
        <f>VLOOKUP(Tableau8[[#This Row],[Formation]],Tableau6[],2,FALSE)</f>
        <v>PayFit</v>
      </c>
      <c r="I149" s="3">
        <v>14</v>
      </c>
      <c r="J149" s="4">
        <v>44873</v>
      </c>
    </row>
    <row r="150" spans="2:11" x14ac:dyDescent="0.25">
      <c r="B150" t="s">
        <v>205</v>
      </c>
      <c r="F150" t="s">
        <v>274</v>
      </c>
      <c r="G150" t="s">
        <v>14</v>
      </c>
      <c r="H150" t="str">
        <f>VLOOKUP(Tableau8[[#This Row],[Formation]],Tableau6[],2,FALSE)</f>
        <v>Oracle</v>
      </c>
      <c r="I150" s="3">
        <v>17.5</v>
      </c>
      <c r="J150" s="4">
        <v>44718</v>
      </c>
      <c r="K150">
        <v>1</v>
      </c>
    </row>
    <row r="151" spans="2:11" x14ac:dyDescent="0.25">
      <c r="B151" t="s">
        <v>205</v>
      </c>
      <c r="F151" t="s">
        <v>274</v>
      </c>
      <c r="G151" t="s">
        <v>5</v>
      </c>
      <c r="H151" t="str">
        <f>VLOOKUP(Tableau8[[#This Row],[Formation]],Tableau6[],2,FALSE)</f>
        <v>Europages</v>
      </c>
      <c r="I151" s="3">
        <v>10.5</v>
      </c>
      <c r="J151" s="4">
        <v>44109</v>
      </c>
      <c r="K151">
        <v>3</v>
      </c>
    </row>
    <row r="152" spans="2:11" x14ac:dyDescent="0.25">
      <c r="B152" t="s">
        <v>206</v>
      </c>
      <c r="F152" t="s">
        <v>274</v>
      </c>
      <c r="G152" t="s">
        <v>9</v>
      </c>
      <c r="H152" t="str">
        <f>VLOOKUP(Tableau8[[#This Row],[Formation]],Tableau6[],2,FALSE)</f>
        <v>PayFit</v>
      </c>
      <c r="I152" s="3">
        <v>21</v>
      </c>
      <c r="J152" s="4">
        <v>44055</v>
      </c>
      <c r="K152">
        <v>3</v>
      </c>
    </row>
    <row r="153" spans="2:11" x14ac:dyDescent="0.25">
      <c r="B153" t="s">
        <v>206</v>
      </c>
      <c r="F153" t="s">
        <v>274</v>
      </c>
      <c r="G153" t="s">
        <v>11</v>
      </c>
      <c r="H153" t="str">
        <f>VLOOKUP(Tableau8[[#This Row],[Formation]],Tableau6[],2,FALSE)</f>
        <v>Ban-IDF</v>
      </c>
      <c r="I153" s="3">
        <v>10.5</v>
      </c>
      <c r="J153" s="4">
        <v>44676</v>
      </c>
      <c r="K153">
        <v>1</v>
      </c>
    </row>
    <row r="154" spans="2:11" x14ac:dyDescent="0.25">
      <c r="B154" t="s">
        <v>206</v>
      </c>
      <c r="F154" t="s">
        <v>274</v>
      </c>
      <c r="G154" t="s">
        <v>18</v>
      </c>
      <c r="H154" t="str">
        <f>VLOOKUP(Tableau8[[#This Row],[Formation]],Tableau6[],2,FALSE)</f>
        <v>PoincaPhy</v>
      </c>
      <c r="I154" s="3">
        <v>3.5</v>
      </c>
      <c r="J154" s="4">
        <v>44452</v>
      </c>
      <c r="K154">
        <v>2</v>
      </c>
    </row>
    <row r="155" spans="2:11" x14ac:dyDescent="0.25">
      <c r="B155" t="s">
        <v>207</v>
      </c>
      <c r="F155" t="s">
        <v>274</v>
      </c>
      <c r="G155" t="s">
        <v>12</v>
      </c>
      <c r="H155" t="str">
        <f>VLOOKUP(Tableau8[[#This Row],[Formation]],Tableau6[],2,FALSE)</f>
        <v>Asana</v>
      </c>
      <c r="I155" s="3">
        <v>10.5</v>
      </c>
      <c r="J155" s="4">
        <v>44062</v>
      </c>
      <c r="K155">
        <v>4</v>
      </c>
    </row>
    <row r="156" spans="2:11" x14ac:dyDescent="0.25">
      <c r="B156" t="s">
        <v>207</v>
      </c>
      <c r="F156" t="s">
        <v>274</v>
      </c>
      <c r="G156" t="s">
        <v>18</v>
      </c>
      <c r="H156" t="str">
        <f>VLOOKUP(Tableau8[[#This Row],[Formation]],Tableau6[],2,FALSE)</f>
        <v>PoincaPhy</v>
      </c>
      <c r="I156" s="3">
        <v>10.5</v>
      </c>
      <c r="J156" s="4">
        <v>43917</v>
      </c>
      <c r="K156">
        <v>3</v>
      </c>
    </row>
    <row r="157" spans="2:11" x14ac:dyDescent="0.25">
      <c r="B157" t="s">
        <v>207</v>
      </c>
      <c r="F157" t="s">
        <v>274</v>
      </c>
      <c r="G157" t="s">
        <v>19</v>
      </c>
      <c r="H157" t="str">
        <f>VLOOKUP(Tableau8[[#This Row],[Formation]],Tableau6[],2,FALSE)</f>
        <v>AstenSanté</v>
      </c>
      <c r="I157" s="3">
        <v>7</v>
      </c>
      <c r="J157" s="4">
        <v>43658</v>
      </c>
      <c r="K157">
        <v>1</v>
      </c>
    </row>
    <row r="158" spans="2:11" x14ac:dyDescent="0.25">
      <c r="B158" t="s">
        <v>207</v>
      </c>
      <c r="F158" t="s">
        <v>274</v>
      </c>
      <c r="G158" t="s">
        <v>14</v>
      </c>
      <c r="H158" t="str">
        <f>VLOOKUP(Tableau8[[#This Row],[Formation]],Tableau6[],2,FALSE)</f>
        <v>Oracle</v>
      </c>
      <c r="I158" s="3">
        <v>21</v>
      </c>
      <c r="J158" s="4">
        <v>43869</v>
      </c>
      <c r="K158">
        <v>1</v>
      </c>
    </row>
    <row r="159" spans="2:11" x14ac:dyDescent="0.25">
      <c r="B159" t="s">
        <v>207</v>
      </c>
      <c r="F159" t="s">
        <v>274</v>
      </c>
      <c r="G159" t="s">
        <v>3</v>
      </c>
      <c r="H159" t="str">
        <f>VLOOKUP(Tableau8[[#This Row],[Formation]],Tableau6[],2,FALSE)</f>
        <v>Boursorama</v>
      </c>
      <c r="I159" s="3">
        <v>3.5</v>
      </c>
      <c r="J159" s="4">
        <v>43734</v>
      </c>
      <c r="K159">
        <v>2</v>
      </c>
    </row>
    <row r="160" spans="2:11" x14ac:dyDescent="0.25">
      <c r="B160" t="s">
        <v>207</v>
      </c>
      <c r="F160" t="s">
        <v>274</v>
      </c>
      <c r="G160" t="s">
        <v>8</v>
      </c>
      <c r="H160" t="str">
        <f>VLOOKUP(Tableau8[[#This Row],[Formation]],Tableau6[],2,FALSE)</f>
        <v>Malt</v>
      </c>
      <c r="I160" s="3">
        <v>21</v>
      </c>
      <c r="J160" s="4">
        <v>43919</v>
      </c>
      <c r="K160">
        <v>4</v>
      </c>
    </row>
    <row r="161" spans="2:11" x14ac:dyDescent="0.25">
      <c r="B161" t="s">
        <v>207</v>
      </c>
      <c r="F161" t="s">
        <v>274</v>
      </c>
      <c r="G161" t="s">
        <v>17</v>
      </c>
      <c r="H161" t="str">
        <f>VLOOKUP(Tableau8[[#This Row],[Formation]],Tableau6[],2,FALSE)</f>
        <v>Formaguide</v>
      </c>
      <c r="I161" s="3">
        <v>7</v>
      </c>
      <c r="J161" s="4">
        <v>43634</v>
      </c>
      <c r="K161">
        <v>4</v>
      </c>
    </row>
    <row r="162" spans="2:11" x14ac:dyDescent="0.25">
      <c r="B162" t="s">
        <v>207</v>
      </c>
      <c r="F162" t="s">
        <v>274</v>
      </c>
      <c r="G162" t="s">
        <v>1</v>
      </c>
      <c r="H162" t="str">
        <f>VLOOKUP(Tableau8[[#This Row],[Formation]],Tableau6[],2,FALSE)</f>
        <v>dispeo</v>
      </c>
      <c r="I162" s="3">
        <v>10.5</v>
      </c>
      <c r="J162" s="4">
        <v>44393</v>
      </c>
      <c r="K162">
        <v>3</v>
      </c>
    </row>
    <row r="163" spans="2:11" x14ac:dyDescent="0.25">
      <c r="B163" t="s">
        <v>208</v>
      </c>
      <c r="F163" t="s">
        <v>274</v>
      </c>
      <c r="G163" t="s">
        <v>16</v>
      </c>
      <c r="H163" t="str">
        <f>VLOOKUP(Tableau8[[#This Row],[Formation]],Tableau6[],2,FALSE)</f>
        <v>MathArtem</v>
      </c>
      <c r="I163" s="3">
        <v>17.5</v>
      </c>
      <c r="J163" s="4">
        <v>44656</v>
      </c>
      <c r="K163">
        <v>2</v>
      </c>
    </row>
    <row r="164" spans="2:11" x14ac:dyDescent="0.25">
      <c r="B164" t="s">
        <v>208</v>
      </c>
      <c r="F164" t="s">
        <v>274</v>
      </c>
      <c r="G164" t="s">
        <v>1</v>
      </c>
      <c r="H164" t="str">
        <f>VLOOKUP(Tableau8[[#This Row],[Formation]],Tableau6[],2,FALSE)</f>
        <v>dispeo</v>
      </c>
      <c r="I164" s="3">
        <v>21</v>
      </c>
      <c r="J164" s="4">
        <v>44733</v>
      </c>
      <c r="K164">
        <v>1</v>
      </c>
    </row>
    <row r="165" spans="2:11" x14ac:dyDescent="0.25">
      <c r="B165" t="s">
        <v>208</v>
      </c>
      <c r="F165" t="s">
        <v>274</v>
      </c>
      <c r="G165" t="s">
        <v>19</v>
      </c>
      <c r="H165" t="str">
        <f>VLOOKUP(Tableau8[[#This Row],[Formation]],Tableau6[],2,FALSE)</f>
        <v>AstenSanté</v>
      </c>
      <c r="I165" s="3">
        <v>7</v>
      </c>
      <c r="J165" s="4">
        <v>43897</v>
      </c>
      <c r="K165">
        <v>4</v>
      </c>
    </row>
    <row r="166" spans="2:11" x14ac:dyDescent="0.25">
      <c r="B166" t="s">
        <v>209</v>
      </c>
      <c r="F166" t="s">
        <v>274</v>
      </c>
      <c r="G166" t="s">
        <v>8</v>
      </c>
      <c r="H166" t="str">
        <f>VLOOKUP(Tableau8[[#This Row],[Formation]],Tableau6[],2,FALSE)</f>
        <v>Malt</v>
      </c>
      <c r="I166" s="3">
        <v>3.5</v>
      </c>
      <c r="J166" s="4">
        <v>44230</v>
      </c>
      <c r="K166">
        <v>4</v>
      </c>
    </row>
    <row r="167" spans="2:11" x14ac:dyDescent="0.25">
      <c r="B167" t="s">
        <v>209</v>
      </c>
      <c r="F167" t="s">
        <v>274</v>
      </c>
      <c r="G167" t="s">
        <v>13</v>
      </c>
      <c r="H167" t="str">
        <f>VLOOKUP(Tableau8[[#This Row],[Formation]],Tableau6[],2,FALSE)</f>
        <v>Jerri</v>
      </c>
      <c r="I167" s="3">
        <v>10.5</v>
      </c>
      <c r="J167" s="4">
        <v>43698</v>
      </c>
      <c r="K167">
        <v>3</v>
      </c>
    </row>
    <row r="168" spans="2:11" x14ac:dyDescent="0.25">
      <c r="B168" t="s">
        <v>209</v>
      </c>
      <c r="F168" t="s">
        <v>274</v>
      </c>
      <c r="G168" t="s">
        <v>10</v>
      </c>
      <c r="H168" t="str">
        <f>VLOOKUP(Tableau8[[#This Row],[Formation]],Tableau6[],2,FALSE)</f>
        <v>HygiènePlus</v>
      </c>
      <c r="I168" s="3">
        <v>7</v>
      </c>
      <c r="J168" s="4">
        <v>44267</v>
      </c>
      <c r="K168">
        <v>1</v>
      </c>
    </row>
    <row r="169" spans="2:11" x14ac:dyDescent="0.25">
      <c r="B169" t="s">
        <v>209</v>
      </c>
      <c r="F169" t="s">
        <v>274</v>
      </c>
      <c r="G169" t="s">
        <v>3</v>
      </c>
      <c r="H169" t="str">
        <f>VLOOKUP(Tableau8[[#This Row],[Formation]],Tableau6[],2,FALSE)</f>
        <v>Boursorama</v>
      </c>
      <c r="I169" s="3">
        <v>14</v>
      </c>
      <c r="J169" s="4">
        <v>43633</v>
      </c>
      <c r="K169">
        <v>2</v>
      </c>
    </row>
    <row r="170" spans="2:11" x14ac:dyDescent="0.25">
      <c r="B170" t="s">
        <v>209</v>
      </c>
      <c r="F170" t="s">
        <v>274</v>
      </c>
      <c r="G170" t="s">
        <v>10</v>
      </c>
      <c r="H170" t="str">
        <f>VLOOKUP(Tableau8[[#This Row],[Formation]],Tableau6[],2,FALSE)</f>
        <v>HygiènePlus</v>
      </c>
      <c r="I170" s="3">
        <v>14</v>
      </c>
      <c r="J170" s="4">
        <v>44589</v>
      </c>
      <c r="K170">
        <v>2</v>
      </c>
    </row>
    <row r="171" spans="2:11" x14ac:dyDescent="0.25">
      <c r="B171" t="s">
        <v>209</v>
      </c>
      <c r="F171" t="s">
        <v>274</v>
      </c>
      <c r="G171" t="s">
        <v>4</v>
      </c>
      <c r="H171" t="str">
        <f>VLOOKUP(Tableau8[[#This Row],[Formation]],Tableau6[],2,FALSE)</f>
        <v>IciFormation</v>
      </c>
      <c r="I171" s="3">
        <v>3.5</v>
      </c>
      <c r="J171" s="4">
        <v>44549</v>
      </c>
      <c r="K171">
        <v>2</v>
      </c>
    </row>
    <row r="172" spans="2:11" x14ac:dyDescent="0.25">
      <c r="B172" t="s">
        <v>209</v>
      </c>
      <c r="F172" t="s">
        <v>273</v>
      </c>
      <c r="G172" t="s">
        <v>20</v>
      </c>
      <c r="H172" t="str">
        <f>VLOOKUP(Tableau8[[#This Row],[Formation]],Tableau6[],2,FALSE)</f>
        <v>Esvdigital</v>
      </c>
      <c r="I172" s="3">
        <v>21</v>
      </c>
      <c r="J172" s="4">
        <v>44858</v>
      </c>
    </row>
    <row r="173" spans="2:11" x14ac:dyDescent="0.25">
      <c r="B173" t="s">
        <v>209</v>
      </c>
      <c r="F173" t="s">
        <v>273</v>
      </c>
      <c r="G173" t="s">
        <v>17</v>
      </c>
      <c r="H173" t="str">
        <f>VLOOKUP(Tableau8[[#This Row],[Formation]],Tableau6[],2,FALSE)</f>
        <v>Formaguide</v>
      </c>
      <c r="I173" s="3">
        <v>17.5</v>
      </c>
      <c r="J173" s="4">
        <v>44986</v>
      </c>
    </row>
    <row r="174" spans="2:11" x14ac:dyDescent="0.25">
      <c r="B174" t="s">
        <v>210</v>
      </c>
      <c r="F174" t="s">
        <v>274</v>
      </c>
      <c r="G174" t="s">
        <v>15</v>
      </c>
      <c r="H174" t="str">
        <f>VLOOKUP(Tableau8[[#This Row],[Formation]],Tableau6[],2,FALSE)</f>
        <v>Babbelforbusiness</v>
      </c>
      <c r="I174" s="3">
        <v>14</v>
      </c>
      <c r="J174" s="4">
        <v>43917</v>
      </c>
      <c r="K174">
        <v>5</v>
      </c>
    </row>
    <row r="175" spans="2:11" x14ac:dyDescent="0.25">
      <c r="B175" t="s">
        <v>210</v>
      </c>
      <c r="F175" t="s">
        <v>274</v>
      </c>
      <c r="G175" t="s">
        <v>5</v>
      </c>
      <c r="H175" t="str">
        <f>VLOOKUP(Tableau8[[#This Row],[Formation]],Tableau6[],2,FALSE)</f>
        <v>Europages</v>
      </c>
      <c r="I175" s="3">
        <v>21</v>
      </c>
      <c r="J175" s="4">
        <v>43766</v>
      </c>
      <c r="K175">
        <v>1</v>
      </c>
    </row>
    <row r="176" spans="2:11" x14ac:dyDescent="0.25">
      <c r="B176" t="s">
        <v>210</v>
      </c>
      <c r="F176" t="s">
        <v>273</v>
      </c>
      <c r="G176" t="s">
        <v>5</v>
      </c>
      <c r="H176" t="str">
        <f>VLOOKUP(Tableau8[[#This Row],[Formation]],Tableau6[],2,FALSE)</f>
        <v>Europages</v>
      </c>
      <c r="I176" s="3">
        <v>14</v>
      </c>
      <c r="J176" s="4">
        <v>44995</v>
      </c>
    </row>
    <row r="177" spans="2:11" x14ac:dyDescent="0.25">
      <c r="B177" t="s">
        <v>210</v>
      </c>
      <c r="F177" t="s">
        <v>274</v>
      </c>
      <c r="G177" t="s">
        <v>13</v>
      </c>
      <c r="H177" t="str">
        <f>VLOOKUP(Tableau8[[#This Row],[Formation]],Tableau6[],2,FALSE)</f>
        <v>Jerri</v>
      </c>
      <c r="I177" s="3">
        <v>17.5</v>
      </c>
      <c r="J177" s="4">
        <v>43829</v>
      </c>
      <c r="K177">
        <v>3</v>
      </c>
    </row>
    <row r="178" spans="2:11" x14ac:dyDescent="0.25">
      <c r="B178" t="s">
        <v>210</v>
      </c>
      <c r="F178" t="s">
        <v>274</v>
      </c>
      <c r="G178" t="s">
        <v>19</v>
      </c>
      <c r="H178" t="str">
        <f>VLOOKUP(Tableau8[[#This Row],[Formation]],Tableau6[],2,FALSE)</f>
        <v>AstenSanté</v>
      </c>
      <c r="I178" s="3">
        <v>7</v>
      </c>
      <c r="J178" s="4">
        <v>44438</v>
      </c>
      <c r="K178">
        <v>2</v>
      </c>
    </row>
    <row r="179" spans="2:11" x14ac:dyDescent="0.25">
      <c r="B179" t="s">
        <v>210</v>
      </c>
      <c r="F179" t="s">
        <v>274</v>
      </c>
      <c r="G179" t="s">
        <v>8</v>
      </c>
      <c r="H179" t="str">
        <f>VLOOKUP(Tableau8[[#This Row],[Formation]],Tableau6[],2,FALSE)</f>
        <v>Malt</v>
      </c>
      <c r="I179" s="3">
        <v>14</v>
      </c>
      <c r="J179" s="4">
        <v>44610</v>
      </c>
      <c r="K179">
        <v>5</v>
      </c>
    </row>
    <row r="180" spans="2:11" x14ac:dyDescent="0.25">
      <c r="B180" t="s">
        <v>210</v>
      </c>
      <c r="F180" t="s">
        <v>274</v>
      </c>
      <c r="G180" t="s">
        <v>5</v>
      </c>
      <c r="H180" t="str">
        <f>VLOOKUP(Tableau8[[#This Row],[Formation]],Tableau6[],2,FALSE)</f>
        <v>Europages</v>
      </c>
      <c r="I180" s="3">
        <v>14</v>
      </c>
      <c r="J180" s="4">
        <v>44065</v>
      </c>
      <c r="K180">
        <v>4</v>
      </c>
    </row>
    <row r="181" spans="2:11" x14ac:dyDescent="0.25">
      <c r="B181" t="s">
        <v>210</v>
      </c>
      <c r="F181" t="s">
        <v>274</v>
      </c>
      <c r="G181" t="s">
        <v>9</v>
      </c>
      <c r="H181" t="str">
        <f>VLOOKUP(Tableau8[[#This Row],[Formation]],Tableau6[],2,FALSE)</f>
        <v>PayFit</v>
      </c>
      <c r="I181" s="3">
        <v>7</v>
      </c>
      <c r="J181" s="4">
        <v>44317</v>
      </c>
      <c r="K181">
        <v>2</v>
      </c>
    </row>
    <row r="182" spans="2:11" x14ac:dyDescent="0.25">
      <c r="B182" t="s">
        <v>211</v>
      </c>
      <c r="F182" t="s">
        <v>273</v>
      </c>
      <c r="G182" t="s">
        <v>15</v>
      </c>
      <c r="H182" t="str">
        <f>VLOOKUP(Tableau8[[#This Row],[Formation]],Tableau6[],2,FALSE)</f>
        <v>Babbelforbusiness</v>
      </c>
      <c r="I182" s="3">
        <v>10.5</v>
      </c>
      <c r="J182" s="4">
        <v>45037</v>
      </c>
    </row>
    <row r="183" spans="2:11" x14ac:dyDescent="0.25">
      <c r="B183" t="s">
        <v>211</v>
      </c>
      <c r="F183" t="s">
        <v>274</v>
      </c>
      <c r="G183" t="s">
        <v>17</v>
      </c>
      <c r="H183" t="str">
        <f>VLOOKUP(Tableau8[[#This Row],[Formation]],Tableau6[],2,FALSE)</f>
        <v>Formaguide</v>
      </c>
      <c r="I183" s="3">
        <v>21</v>
      </c>
      <c r="J183" s="4">
        <v>44291</v>
      </c>
      <c r="K183">
        <v>2</v>
      </c>
    </row>
    <row r="184" spans="2:11" x14ac:dyDescent="0.25">
      <c r="B184" t="s">
        <v>211</v>
      </c>
      <c r="F184" t="s">
        <v>274</v>
      </c>
      <c r="G184" t="s">
        <v>6</v>
      </c>
      <c r="H184" t="str">
        <f>VLOOKUP(Tableau8[[#This Row],[Formation]],Tableau6[],2,FALSE)</f>
        <v>PerspectivES</v>
      </c>
      <c r="I184" s="3">
        <v>21</v>
      </c>
      <c r="J184" s="4">
        <v>43675</v>
      </c>
      <c r="K184">
        <v>3</v>
      </c>
    </row>
    <row r="185" spans="2:11" x14ac:dyDescent="0.25">
      <c r="B185" t="s">
        <v>211</v>
      </c>
      <c r="F185" t="s">
        <v>274</v>
      </c>
      <c r="G185" t="s">
        <v>18</v>
      </c>
      <c r="H185" t="str">
        <f>VLOOKUP(Tableau8[[#This Row],[Formation]],Tableau6[],2,FALSE)</f>
        <v>PoincaPhy</v>
      </c>
      <c r="I185" s="3">
        <v>10.5</v>
      </c>
      <c r="J185" s="4">
        <v>43940</v>
      </c>
      <c r="K185">
        <v>1</v>
      </c>
    </row>
    <row r="186" spans="2:11" x14ac:dyDescent="0.25">
      <c r="B186" t="s">
        <v>211</v>
      </c>
      <c r="F186" t="s">
        <v>274</v>
      </c>
      <c r="G186" t="s">
        <v>1</v>
      </c>
      <c r="H186" t="str">
        <f>VLOOKUP(Tableau8[[#This Row],[Formation]],Tableau6[],2,FALSE)</f>
        <v>dispeo</v>
      </c>
      <c r="I186" s="3">
        <v>21</v>
      </c>
      <c r="J186" s="4">
        <v>44394</v>
      </c>
      <c r="K186">
        <v>3</v>
      </c>
    </row>
    <row r="187" spans="2:11" x14ac:dyDescent="0.25">
      <c r="B187" t="s">
        <v>211</v>
      </c>
      <c r="F187" t="s">
        <v>274</v>
      </c>
      <c r="G187" t="s">
        <v>3</v>
      </c>
      <c r="H187" t="str">
        <f>VLOOKUP(Tableau8[[#This Row],[Formation]],Tableau6[],2,FALSE)</f>
        <v>Boursorama</v>
      </c>
      <c r="I187" s="3">
        <v>14</v>
      </c>
      <c r="J187" s="4">
        <v>43736</v>
      </c>
      <c r="K187">
        <v>5</v>
      </c>
    </row>
    <row r="188" spans="2:11" x14ac:dyDescent="0.25">
      <c r="B188" t="s">
        <v>211</v>
      </c>
      <c r="F188" t="s">
        <v>274</v>
      </c>
      <c r="G188" t="s">
        <v>4</v>
      </c>
      <c r="H188" t="str">
        <f>VLOOKUP(Tableau8[[#This Row],[Formation]],Tableau6[],2,FALSE)</f>
        <v>IciFormation</v>
      </c>
      <c r="I188" s="3">
        <v>17.5</v>
      </c>
      <c r="J188" s="4">
        <v>44545</v>
      </c>
      <c r="K188">
        <v>3</v>
      </c>
    </row>
    <row r="189" spans="2:11" x14ac:dyDescent="0.25">
      <c r="B189" t="s">
        <v>211</v>
      </c>
      <c r="F189" t="s">
        <v>274</v>
      </c>
      <c r="G189" t="s">
        <v>7</v>
      </c>
      <c r="H189" t="str">
        <f>VLOOKUP(Tableau8[[#This Row],[Formation]],Tableau6[],2,FALSE)</f>
        <v>Explore</v>
      </c>
      <c r="I189" s="3">
        <v>21</v>
      </c>
      <c r="J189" s="4">
        <v>44667</v>
      </c>
      <c r="K189">
        <v>5</v>
      </c>
    </row>
    <row r="190" spans="2:11" x14ac:dyDescent="0.25">
      <c r="B190" t="s">
        <v>211</v>
      </c>
      <c r="F190" t="s">
        <v>274</v>
      </c>
      <c r="G190" t="s">
        <v>15</v>
      </c>
      <c r="H190" t="str">
        <f>VLOOKUP(Tableau8[[#This Row],[Formation]],Tableau6[],2,FALSE)</f>
        <v>Babbelforbusiness</v>
      </c>
      <c r="I190" s="3">
        <v>3.5</v>
      </c>
      <c r="J190" s="4">
        <v>43858</v>
      </c>
      <c r="K190">
        <v>4</v>
      </c>
    </row>
    <row r="191" spans="2:11" x14ac:dyDescent="0.25">
      <c r="B191" t="s">
        <v>211</v>
      </c>
      <c r="F191" t="s">
        <v>274</v>
      </c>
      <c r="G191" t="s">
        <v>14</v>
      </c>
      <c r="H191" t="str">
        <f>VLOOKUP(Tableau8[[#This Row],[Formation]],Tableau6[],2,FALSE)</f>
        <v>Oracle</v>
      </c>
      <c r="I191" s="3">
        <v>17.5</v>
      </c>
      <c r="J191" s="4">
        <v>44648</v>
      </c>
      <c r="K191">
        <v>2</v>
      </c>
    </row>
    <row r="192" spans="2:11" x14ac:dyDescent="0.25">
      <c r="B192" t="s">
        <v>212</v>
      </c>
      <c r="F192" t="s">
        <v>273</v>
      </c>
      <c r="G192" t="s">
        <v>8</v>
      </c>
      <c r="H192" t="str">
        <f>VLOOKUP(Tableau8[[#This Row],[Formation]],Tableau6[],2,FALSE)</f>
        <v>Malt</v>
      </c>
      <c r="I192" s="3">
        <v>14</v>
      </c>
      <c r="J192" s="4">
        <v>45030</v>
      </c>
    </row>
    <row r="193" spans="2:11" x14ac:dyDescent="0.25">
      <c r="B193" t="s">
        <v>212</v>
      </c>
      <c r="F193" t="s">
        <v>274</v>
      </c>
      <c r="G193" t="s">
        <v>1</v>
      </c>
      <c r="H193" t="str">
        <f>VLOOKUP(Tableau8[[#This Row],[Formation]],Tableau6[],2,FALSE)</f>
        <v>dispeo</v>
      </c>
      <c r="I193" s="3">
        <v>17.5</v>
      </c>
      <c r="J193" s="4">
        <v>43739</v>
      </c>
      <c r="K193">
        <v>3</v>
      </c>
    </row>
    <row r="194" spans="2:11" x14ac:dyDescent="0.25">
      <c r="B194" t="s">
        <v>212</v>
      </c>
      <c r="F194" t="s">
        <v>274</v>
      </c>
      <c r="G194" t="s">
        <v>16</v>
      </c>
      <c r="H194" t="str">
        <f>VLOOKUP(Tableau8[[#This Row],[Formation]],Tableau6[],2,FALSE)</f>
        <v>MathArtem</v>
      </c>
      <c r="I194" s="3">
        <v>21</v>
      </c>
      <c r="J194" s="4">
        <v>43893</v>
      </c>
      <c r="K194">
        <v>4</v>
      </c>
    </row>
    <row r="195" spans="2:11" x14ac:dyDescent="0.25">
      <c r="B195" t="s">
        <v>212</v>
      </c>
      <c r="F195" t="s">
        <v>274</v>
      </c>
      <c r="G195" t="s">
        <v>13</v>
      </c>
      <c r="H195" t="str">
        <f>VLOOKUP(Tableau8[[#This Row],[Formation]],Tableau6[],2,FALSE)</f>
        <v>Jerri</v>
      </c>
      <c r="I195" s="3">
        <v>7</v>
      </c>
      <c r="J195" s="4">
        <v>44427</v>
      </c>
      <c r="K195">
        <v>2</v>
      </c>
    </row>
    <row r="196" spans="2:11" x14ac:dyDescent="0.25">
      <c r="B196" t="s">
        <v>213</v>
      </c>
      <c r="F196" t="s">
        <v>274</v>
      </c>
      <c r="G196" t="s">
        <v>14</v>
      </c>
      <c r="H196" t="str">
        <f>VLOOKUP(Tableau8[[#This Row],[Formation]],Tableau6[],2,FALSE)</f>
        <v>Oracle</v>
      </c>
      <c r="I196" s="3">
        <v>3.5</v>
      </c>
      <c r="J196" s="4">
        <v>44594</v>
      </c>
      <c r="K196">
        <v>2</v>
      </c>
    </row>
    <row r="197" spans="2:11" x14ac:dyDescent="0.25">
      <c r="B197" t="s">
        <v>213</v>
      </c>
      <c r="F197" t="s">
        <v>274</v>
      </c>
      <c r="G197" t="s">
        <v>13</v>
      </c>
      <c r="H197" t="str">
        <f>VLOOKUP(Tableau8[[#This Row],[Formation]],Tableau6[],2,FALSE)</f>
        <v>Jerri</v>
      </c>
      <c r="I197" s="3">
        <v>7</v>
      </c>
      <c r="J197" s="4">
        <v>43855</v>
      </c>
      <c r="K197">
        <v>3</v>
      </c>
    </row>
    <row r="198" spans="2:11" x14ac:dyDescent="0.25">
      <c r="B198" t="s">
        <v>213</v>
      </c>
      <c r="F198" t="s">
        <v>273</v>
      </c>
      <c r="G198" t="s">
        <v>11</v>
      </c>
      <c r="H198" t="str">
        <f>VLOOKUP(Tableau8[[#This Row],[Formation]],Tableau6[],2,FALSE)</f>
        <v>Ban-IDF</v>
      </c>
      <c r="I198" s="3">
        <v>10.5</v>
      </c>
      <c r="J198" s="4">
        <v>44935</v>
      </c>
    </row>
    <row r="199" spans="2:11" x14ac:dyDescent="0.25">
      <c r="B199" t="s">
        <v>213</v>
      </c>
      <c r="F199" t="s">
        <v>274</v>
      </c>
      <c r="G199" t="s">
        <v>6</v>
      </c>
      <c r="H199" t="str">
        <f>VLOOKUP(Tableau8[[#This Row],[Formation]],Tableau6[],2,FALSE)</f>
        <v>PerspectivES</v>
      </c>
      <c r="I199" s="3">
        <v>14</v>
      </c>
      <c r="J199" s="4">
        <v>43848</v>
      </c>
      <c r="K199">
        <v>1</v>
      </c>
    </row>
    <row r="200" spans="2:11" x14ac:dyDescent="0.25">
      <c r="B200" t="s">
        <v>214</v>
      </c>
      <c r="F200" t="s">
        <v>274</v>
      </c>
      <c r="G200" t="s">
        <v>7</v>
      </c>
      <c r="H200" t="str">
        <f>VLOOKUP(Tableau8[[#This Row],[Formation]],Tableau6[],2,FALSE)</f>
        <v>Explore</v>
      </c>
      <c r="I200" s="3">
        <v>14</v>
      </c>
      <c r="J200" s="4">
        <v>44682</v>
      </c>
      <c r="K200">
        <v>4</v>
      </c>
    </row>
    <row r="201" spans="2:11" x14ac:dyDescent="0.25">
      <c r="B201" t="s">
        <v>214</v>
      </c>
      <c r="F201" t="s">
        <v>274</v>
      </c>
      <c r="G201" t="s">
        <v>12</v>
      </c>
      <c r="H201" t="str">
        <f>VLOOKUP(Tableau8[[#This Row],[Formation]],Tableau6[],2,FALSE)</f>
        <v>Asana</v>
      </c>
      <c r="I201" s="3">
        <v>7</v>
      </c>
      <c r="J201" s="4">
        <v>43680</v>
      </c>
      <c r="K201">
        <v>5</v>
      </c>
    </row>
    <row r="202" spans="2:11" x14ac:dyDescent="0.25">
      <c r="B202" t="s">
        <v>215</v>
      </c>
      <c r="F202" t="s">
        <v>273</v>
      </c>
      <c r="G202" t="s">
        <v>19</v>
      </c>
      <c r="H202" t="str">
        <f>VLOOKUP(Tableau8[[#This Row],[Formation]],Tableau6[],2,FALSE)</f>
        <v>AstenSanté</v>
      </c>
      <c r="I202" s="3">
        <v>21</v>
      </c>
      <c r="J202" s="4">
        <v>44859</v>
      </c>
    </row>
    <row r="203" spans="2:11" x14ac:dyDescent="0.25">
      <c r="B203" t="s">
        <v>215</v>
      </c>
      <c r="F203" t="s">
        <v>274</v>
      </c>
      <c r="G203" t="s">
        <v>19</v>
      </c>
      <c r="H203" t="str">
        <f>VLOOKUP(Tableau8[[#This Row],[Formation]],Tableau6[],2,FALSE)</f>
        <v>AstenSanté</v>
      </c>
      <c r="I203" s="3">
        <v>7</v>
      </c>
      <c r="J203" s="4">
        <v>44124</v>
      </c>
      <c r="K203">
        <v>5</v>
      </c>
    </row>
    <row r="204" spans="2:11" x14ac:dyDescent="0.25">
      <c r="B204" t="s">
        <v>215</v>
      </c>
      <c r="F204" t="s">
        <v>274</v>
      </c>
      <c r="G204" t="s">
        <v>2</v>
      </c>
      <c r="H204" t="str">
        <f>VLOOKUP(Tableau8[[#This Row],[Formation]],Tableau6[],2,FALSE)</f>
        <v>Urgence-Artisan</v>
      </c>
      <c r="I204" s="3">
        <v>21</v>
      </c>
      <c r="J204" s="4">
        <v>44687</v>
      </c>
      <c r="K204">
        <v>1</v>
      </c>
    </row>
    <row r="205" spans="2:11" x14ac:dyDescent="0.25">
      <c r="B205" t="s">
        <v>216</v>
      </c>
      <c r="F205" t="s">
        <v>274</v>
      </c>
      <c r="G205" t="s">
        <v>3</v>
      </c>
      <c r="H205" t="str">
        <f>VLOOKUP(Tableau8[[#This Row],[Formation]],Tableau6[],2,FALSE)</f>
        <v>Boursorama</v>
      </c>
      <c r="I205" s="3">
        <v>7</v>
      </c>
      <c r="J205" s="4">
        <v>44641</v>
      </c>
      <c r="K205">
        <v>1</v>
      </c>
    </row>
    <row r="206" spans="2:11" x14ac:dyDescent="0.25">
      <c r="B206" t="s">
        <v>216</v>
      </c>
      <c r="F206" t="s">
        <v>274</v>
      </c>
      <c r="G206" t="s">
        <v>17</v>
      </c>
      <c r="H206" t="str">
        <f>VLOOKUP(Tableau8[[#This Row],[Formation]],Tableau6[],2,FALSE)</f>
        <v>Formaguide</v>
      </c>
      <c r="I206" s="3">
        <v>3.5</v>
      </c>
      <c r="J206" s="4">
        <v>44708</v>
      </c>
      <c r="K206">
        <v>5</v>
      </c>
    </row>
    <row r="207" spans="2:11" x14ac:dyDescent="0.25">
      <c r="B207" t="s">
        <v>217</v>
      </c>
      <c r="F207" t="s">
        <v>274</v>
      </c>
      <c r="G207" t="s">
        <v>18</v>
      </c>
      <c r="H207" t="str">
        <f>VLOOKUP(Tableau8[[#This Row],[Formation]],Tableau6[],2,FALSE)</f>
        <v>PoincaPhy</v>
      </c>
      <c r="I207" s="3">
        <v>3.5</v>
      </c>
      <c r="J207" s="4">
        <v>44201</v>
      </c>
      <c r="K207">
        <v>5</v>
      </c>
    </row>
    <row r="208" spans="2:11" x14ac:dyDescent="0.25">
      <c r="B208" t="s">
        <v>217</v>
      </c>
      <c r="F208" t="s">
        <v>274</v>
      </c>
      <c r="G208" t="s">
        <v>18</v>
      </c>
      <c r="H208" t="str">
        <f>VLOOKUP(Tableau8[[#This Row],[Formation]],Tableau6[],2,FALSE)</f>
        <v>PoincaPhy</v>
      </c>
      <c r="I208" s="3">
        <v>17.5</v>
      </c>
      <c r="J208" s="4">
        <v>44569</v>
      </c>
      <c r="K208">
        <v>1</v>
      </c>
    </row>
    <row r="209" spans="2:11" x14ac:dyDescent="0.25">
      <c r="B209" t="s">
        <v>217</v>
      </c>
      <c r="F209" t="s">
        <v>274</v>
      </c>
      <c r="G209" t="s">
        <v>20</v>
      </c>
      <c r="H209" t="str">
        <f>VLOOKUP(Tableau8[[#This Row],[Formation]],Tableau6[],2,FALSE)</f>
        <v>Esvdigital</v>
      </c>
      <c r="I209" s="3">
        <v>3.5</v>
      </c>
      <c r="J209" s="4">
        <v>44536</v>
      </c>
      <c r="K209">
        <v>2</v>
      </c>
    </row>
    <row r="210" spans="2:11" x14ac:dyDescent="0.25">
      <c r="B210" t="s">
        <v>217</v>
      </c>
      <c r="F210" t="s">
        <v>274</v>
      </c>
      <c r="G210" t="s">
        <v>18</v>
      </c>
      <c r="H210" t="str">
        <f>VLOOKUP(Tableau8[[#This Row],[Formation]],Tableau6[],2,FALSE)</f>
        <v>PoincaPhy</v>
      </c>
      <c r="I210" s="3">
        <v>3.5</v>
      </c>
      <c r="J210" s="4">
        <v>43838</v>
      </c>
      <c r="K210">
        <v>5</v>
      </c>
    </row>
    <row r="211" spans="2:11" x14ac:dyDescent="0.25">
      <c r="B211" t="s">
        <v>218</v>
      </c>
      <c r="F211" t="s">
        <v>274</v>
      </c>
      <c r="G211" t="s">
        <v>16</v>
      </c>
      <c r="H211" t="str">
        <f>VLOOKUP(Tableau8[[#This Row],[Formation]],Tableau6[],2,FALSE)</f>
        <v>MathArtem</v>
      </c>
      <c r="I211" s="3">
        <v>10.5</v>
      </c>
      <c r="J211" s="4">
        <v>44338</v>
      </c>
      <c r="K211">
        <v>1</v>
      </c>
    </row>
    <row r="212" spans="2:11" x14ac:dyDescent="0.25">
      <c r="B212" t="s">
        <v>218</v>
      </c>
      <c r="F212" t="s">
        <v>274</v>
      </c>
      <c r="G212" t="s">
        <v>7</v>
      </c>
      <c r="H212" t="str">
        <f>VLOOKUP(Tableau8[[#This Row],[Formation]],Tableau6[],2,FALSE)</f>
        <v>Explore</v>
      </c>
      <c r="I212" s="3">
        <v>14</v>
      </c>
      <c r="J212" s="4">
        <v>44261</v>
      </c>
      <c r="K212">
        <v>3</v>
      </c>
    </row>
    <row r="213" spans="2:11" x14ac:dyDescent="0.25">
      <c r="B213" t="s">
        <v>218</v>
      </c>
      <c r="F213" t="s">
        <v>274</v>
      </c>
      <c r="G213" t="s">
        <v>17</v>
      </c>
      <c r="H213" t="str">
        <f>VLOOKUP(Tableau8[[#This Row],[Formation]],Tableau6[],2,FALSE)</f>
        <v>Formaguide</v>
      </c>
      <c r="I213" s="3">
        <v>3.5</v>
      </c>
      <c r="J213" s="4">
        <v>44267</v>
      </c>
      <c r="K213">
        <v>3</v>
      </c>
    </row>
    <row r="214" spans="2:11" x14ac:dyDescent="0.25">
      <c r="B214" t="s">
        <v>218</v>
      </c>
      <c r="F214" t="s">
        <v>274</v>
      </c>
      <c r="G214" t="s">
        <v>4</v>
      </c>
      <c r="H214" t="str">
        <f>VLOOKUP(Tableau8[[#This Row],[Formation]],Tableau6[],2,FALSE)</f>
        <v>IciFormation</v>
      </c>
      <c r="I214" s="3">
        <v>3.5</v>
      </c>
      <c r="J214" s="4">
        <v>43800</v>
      </c>
      <c r="K214">
        <v>1</v>
      </c>
    </row>
    <row r="215" spans="2:11" x14ac:dyDescent="0.25">
      <c r="B215" t="s">
        <v>219</v>
      </c>
      <c r="F215" t="s">
        <v>274</v>
      </c>
      <c r="G215" t="s">
        <v>1</v>
      </c>
      <c r="H215" t="str">
        <f>VLOOKUP(Tableau8[[#This Row],[Formation]],Tableau6[],2,FALSE)</f>
        <v>dispeo</v>
      </c>
      <c r="I215" s="3">
        <v>17.5</v>
      </c>
      <c r="J215" s="4">
        <v>43793</v>
      </c>
      <c r="K215">
        <v>5</v>
      </c>
    </row>
    <row r="216" spans="2:11" x14ac:dyDescent="0.25">
      <c r="B216" t="s">
        <v>219</v>
      </c>
      <c r="F216" t="s">
        <v>274</v>
      </c>
      <c r="G216" t="s">
        <v>20</v>
      </c>
      <c r="H216" t="str">
        <f>VLOOKUP(Tableau8[[#This Row],[Formation]],Tableau6[],2,FALSE)</f>
        <v>Esvdigital</v>
      </c>
      <c r="I216" s="3">
        <v>14</v>
      </c>
      <c r="J216" s="4">
        <v>43655</v>
      </c>
      <c r="K216">
        <v>2</v>
      </c>
    </row>
    <row r="217" spans="2:11" x14ac:dyDescent="0.25">
      <c r="B217" t="s">
        <v>219</v>
      </c>
      <c r="F217" t="s">
        <v>274</v>
      </c>
      <c r="G217" t="s">
        <v>3</v>
      </c>
      <c r="H217" t="str">
        <f>VLOOKUP(Tableau8[[#This Row],[Formation]],Tableau6[],2,FALSE)</f>
        <v>Boursorama</v>
      </c>
      <c r="I217" s="3">
        <v>14</v>
      </c>
      <c r="J217" s="4">
        <v>44000</v>
      </c>
      <c r="K217">
        <v>5</v>
      </c>
    </row>
    <row r="218" spans="2:11" x14ac:dyDescent="0.25">
      <c r="B218" t="s">
        <v>220</v>
      </c>
      <c r="F218" t="s">
        <v>274</v>
      </c>
      <c r="G218" t="s">
        <v>20</v>
      </c>
      <c r="H218" t="str">
        <f>VLOOKUP(Tableau8[[#This Row],[Formation]],Tableau6[],2,FALSE)</f>
        <v>Esvdigital</v>
      </c>
      <c r="I218" s="3">
        <v>7</v>
      </c>
      <c r="J218" s="4">
        <v>43947</v>
      </c>
      <c r="K218">
        <v>4</v>
      </c>
    </row>
    <row r="219" spans="2:11" x14ac:dyDescent="0.25">
      <c r="B219" t="s">
        <v>220</v>
      </c>
      <c r="F219" t="s">
        <v>274</v>
      </c>
      <c r="G219" t="s">
        <v>4</v>
      </c>
      <c r="H219" t="str">
        <f>VLOOKUP(Tableau8[[#This Row],[Formation]],Tableau6[],2,FALSE)</f>
        <v>IciFormation</v>
      </c>
      <c r="I219" s="3">
        <v>10.5</v>
      </c>
      <c r="J219" s="4">
        <v>44802</v>
      </c>
      <c r="K219">
        <v>4</v>
      </c>
    </row>
    <row r="220" spans="2:11" x14ac:dyDescent="0.25">
      <c r="B220" t="s">
        <v>220</v>
      </c>
      <c r="F220" t="s">
        <v>274</v>
      </c>
      <c r="G220" t="s">
        <v>19</v>
      </c>
      <c r="H220" t="str">
        <f>VLOOKUP(Tableau8[[#This Row],[Formation]],Tableau6[],2,FALSE)</f>
        <v>AstenSanté</v>
      </c>
      <c r="I220" s="3">
        <v>17.5</v>
      </c>
      <c r="J220" s="4">
        <v>44119</v>
      </c>
      <c r="K220">
        <v>2</v>
      </c>
    </row>
    <row r="221" spans="2:11" x14ac:dyDescent="0.25">
      <c r="B221" t="s">
        <v>220</v>
      </c>
      <c r="F221" t="s">
        <v>274</v>
      </c>
      <c r="G221" t="s">
        <v>12</v>
      </c>
      <c r="H221" t="str">
        <f>VLOOKUP(Tableau8[[#This Row],[Formation]],Tableau6[],2,FALSE)</f>
        <v>Asana</v>
      </c>
      <c r="I221" s="3">
        <v>10.5</v>
      </c>
      <c r="J221" s="4">
        <v>44719</v>
      </c>
      <c r="K221">
        <v>2</v>
      </c>
    </row>
    <row r="222" spans="2:11" x14ac:dyDescent="0.25">
      <c r="B222" t="s">
        <v>220</v>
      </c>
      <c r="F222" t="s">
        <v>274</v>
      </c>
      <c r="G222" t="s">
        <v>19</v>
      </c>
      <c r="H222" t="str">
        <f>VLOOKUP(Tableau8[[#This Row],[Formation]],Tableau6[],2,FALSE)</f>
        <v>AstenSanté</v>
      </c>
      <c r="I222" s="3">
        <v>7</v>
      </c>
      <c r="J222" s="4">
        <v>43830</v>
      </c>
      <c r="K222">
        <v>5</v>
      </c>
    </row>
    <row r="223" spans="2:11" x14ac:dyDescent="0.25">
      <c r="B223" t="s">
        <v>220</v>
      </c>
      <c r="F223" t="s">
        <v>274</v>
      </c>
      <c r="G223" t="s">
        <v>5</v>
      </c>
      <c r="H223" t="str">
        <f>VLOOKUP(Tableau8[[#This Row],[Formation]],Tableau6[],2,FALSE)</f>
        <v>Europages</v>
      </c>
      <c r="I223" s="3">
        <v>10.5</v>
      </c>
      <c r="J223" s="4">
        <v>43625</v>
      </c>
      <c r="K223">
        <v>2</v>
      </c>
    </row>
    <row r="224" spans="2:11" x14ac:dyDescent="0.25">
      <c r="B224" t="s">
        <v>220</v>
      </c>
      <c r="F224" t="s">
        <v>273</v>
      </c>
      <c r="G224" t="s">
        <v>16</v>
      </c>
      <c r="H224" t="str">
        <f>VLOOKUP(Tableau8[[#This Row],[Formation]],Tableau6[],2,FALSE)</f>
        <v>MathArtem</v>
      </c>
      <c r="I224" s="3">
        <v>7</v>
      </c>
      <c r="J224" s="4">
        <v>44904</v>
      </c>
    </row>
    <row r="225" spans="2:11" x14ac:dyDescent="0.25">
      <c r="B225" t="s">
        <v>220</v>
      </c>
      <c r="F225" t="s">
        <v>274</v>
      </c>
      <c r="G225" t="s">
        <v>10</v>
      </c>
      <c r="H225" t="str">
        <f>VLOOKUP(Tableau8[[#This Row],[Formation]],Tableau6[],2,FALSE)</f>
        <v>HygiènePlus</v>
      </c>
      <c r="I225" s="3">
        <v>21</v>
      </c>
      <c r="J225" s="4">
        <v>44307</v>
      </c>
      <c r="K225">
        <v>2</v>
      </c>
    </row>
    <row r="226" spans="2:11" x14ac:dyDescent="0.25">
      <c r="B226" t="s">
        <v>221</v>
      </c>
      <c r="F226" t="s">
        <v>274</v>
      </c>
      <c r="G226" t="s">
        <v>16</v>
      </c>
      <c r="H226" t="str">
        <f>VLOOKUP(Tableau8[[#This Row],[Formation]],Tableau6[],2,FALSE)</f>
        <v>MathArtem</v>
      </c>
      <c r="I226" s="3">
        <v>3.5</v>
      </c>
      <c r="J226" s="4">
        <v>44280</v>
      </c>
      <c r="K226">
        <v>5</v>
      </c>
    </row>
    <row r="227" spans="2:11" x14ac:dyDescent="0.25">
      <c r="B227" t="s">
        <v>221</v>
      </c>
      <c r="F227" t="s">
        <v>274</v>
      </c>
      <c r="G227" t="s">
        <v>15</v>
      </c>
      <c r="H227" t="str">
        <f>VLOOKUP(Tableau8[[#This Row],[Formation]],Tableau6[],2,FALSE)</f>
        <v>Babbelforbusiness</v>
      </c>
      <c r="I227" s="3">
        <v>17.5</v>
      </c>
      <c r="J227" s="4">
        <v>43867</v>
      </c>
      <c r="K227">
        <v>4</v>
      </c>
    </row>
    <row r="228" spans="2:11" x14ac:dyDescent="0.25">
      <c r="B228" t="s">
        <v>221</v>
      </c>
      <c r="F228" t="s">
        <v>274</v>
      </c>
      <c r="G228" t="s">
        <v>19</v>
      </c>
      <c r="H228" t="str">
        <f>VLOOKUP(Tableau8[[#This Row],[Formation]],Tableau6[],2,FALSE)</f>
        <v>AstenSanté</v>
      </c>
      <c r="I228" s="3">
        <v>7</v>
      </c>
      <c r="J228" s="4">
        <v>44086</v>
      </c>
      <c r="K228">
        <v>3</v>
      </c>
    </row>
    <row r="229" spans="2:11" x14ac:dyDescent="0.25">
      <c r="B229" t="s">
        <v>221</v>
      </c>
      <c r="F229" t="s">
        <v>273</v>
      </c>
      <c r="G229" t="s">
        <v>9</v>
      </c>
      <c r="H229" t="str">
        <f>VLOOKUP(Tableau8[[#This Row],[Formation]],Tableau6[],2,FALSE)</f>
        <v>PayFit</v>
      </c>
      <c r="I229" s="3">
        <v>14</v>
      </c>
      <c r="J229" s="4">
        <v>45040</v>
      </c>
    </row>
    <row r="230" spans="2:11" x14ac:dyDescent="0.25">
      <c r="B230" t="s">
        <v>221</v>
      </c>
      <c r="F230" t="s">
        <v>274</v>
      </c>
      <c r="G230" t="s">
        <v>11</v>
      </c>
      <c r="H230" t="str">
        <f>VLOOKUP(Tableau8[[#This Row],[Formation]],Tableau6[],2,FALSE)</f>
        <v>Ban-IDF</v>
      </c>
      <c r="I230" s="3">
        <v>14</v>
      </c>
      <c r="J230" s="4">
        <v>44785</v>
      </c>
      <c r="K230">
        <v>3</v>
      </c>
    </row>
    <row r="231" spans="2:11" x14ac:dyDescent="0.25">
      <c r="B231" t="s">
        <v>221</v>
      </c>
      <c r="F231" t="s">
        <v>273</v>
      </c>
      <c r="G231" t="s">
        <v>16</v>
      </c>
      <c r="H231" t="str">
        <f>VLOOKUP(Tableau8[[#This Row],[Formation]],Tableau6[],2,FALSE)</f>
        <v>MathArtem</v>
      </c>
      <c r="I231" s="3">
        <v>21</v>
      </c>
      <c r="J231" s="4">
        <v>45026</v>
      </c>
    </row>
    <row r="232" spans="2:11" x14ac:dyDescent="0.25">
      <c r="B232" t="s">
        <v>222</v>
      </c>
      <c r="F232" t="s">
        <v>274</v>
      </c>
      <c r="G232" t="s">
        <v>3</v>
      </c>
      <c r="H232" t="str">
        <f>VLOOKUP(Tableau8[[#This Row],[Formation]],Tableau6[],2,FALSE)</f>
        <v>Boursorama</v>
      </c>
      <c r="I232" s="3">
        <v>21</v>
      </c>
      <c r="J232" s="4">
        <v>44029</v>
      </c>
      <c r="K232">
        <v>3</v>
      </c>
    </row>
    <row r="233" spans="2:11" x14ac:dyDescent="0.25">
      <c r="B233" t="s">
        <v>222</v>
      </c>
      <c r="F233" t="s">
        <v>274</v>
      </c>
      <c r="G233" t="s">
        <v>16</v>
      </c>
      <c r="H233" t="str">
        <f>VLOOKUP(Tableau8[[#This Row],[Formation]],Tableau6[],2,FALSE)</f>
        <v>MathArtem</v>
      </c>
      <c r="I233" s="3">
        <v>21</v>
      </c>
      <c r="J233" s="4">
        <v>43674</v>
      </c>
      <c r="K233">
        <v>4</v>
      </c>
    </row>
    <row r="234" spans="2:11" x14ac:dyDescent="0.25">
      <c r="B234" t="s">
        <v>222</v>
      </c>
      <c r="F234" t="s">
        <v>274</v>
      </c>
      <c r="G234" t="s">
        <v>19</v>
      </c>
      <c r="H234" t="str">
        <f>VLOOKUP(Tableau8[[#This Row],[Formation]],Tableau6[],2,FALSE)</f>
        <v>AstenSanté</v>
      </c>
      <c r="I234" s="3">
        <v>21</v>
      </c>
      <c r="J234" s="4">
        <v>44375</v>
      </c>
      <c r="K234">
        <v>1</v>
      </c>
    </row>
    <row r="235" spans="2:11" x14ac:dyDescent="0.25">
      <c r="B235" t="s">
        <v>222</v>
      </c>
      <c r="F235" t="s">
        <v>273</v>
      </c>
      <c r="G235" t="s">
        <v>1</v>
      </c>
      <c r="H235" t="str">
        <f>VLOOKUP(Tableau8[[#This Row],[Formation]],Tableau6[],2,FALSE)</f>
        <v>dispeo</v>
      </c>
      <c r="I235" s="3">
        <v>3.5</v>
      </c>
      <c r="J235" s="4">
        <v>45030</v>
      </c>
    </row>
    <row r="236" spans="2:11" x14ac:dyDescent="0.25">
      <c r="B236" t="s">
        <v>223</v>
      </c>
      <c r="F236" t="s">
        <v>274</v>
      </c>
      <c r="G236" t="s">
        <v>9</v>
      </c>
      <c r="H236" t="str">
        <f>VLOOKUP(Tableau8[[#This Row],[Formation]],Tableau6[],2,FALSE)</f>
        <v>PayFit</v>
      </c>
      <c r="I236" s="3">
        <v>14</v>
      </c>
      <c r="J236" s="4">
        <v>44432</v>
      </c>
      <c r="K236">
        <v>5</v>
      </c>
    </row>
    <row r="237" spans="2:11" x14ac:dyDescent="0.25">
      <c r="B237" t="s">
        <v>223</v>
      </c>
      <c r="F237" t="s">
        <v>274</v>
      </c>
      <c r="G237" t="s">
        <v>14</v>
      </c>
      <c r="H237" t="str">
        <f>VLOOKUP(Tableau8[[#This Row],[Formation]],Tableau6[],2,FALSE)</f>
        <v>Oracle</v>
      </c>
      <c r="I237" s="3">
        <v>3.5</v>
      </c>
      <c r="J237" s="4">
        <v>43717</v>
      </c>
      <c r="K237">
        <v>2</v>
      </c>
    </row>
    <row r="238" spans="2:11" x14ac:dyDescent="0.25">
      <c r="B238" t="s">
        <v>225</v>
      </c>
      <c r="F238" t="s">
        <v>274</v>
      </c>
      <c r="G238" t="s">
        <v>20</v>
      </c>
      <c r="H238" t="str">
        <f>VLOOKUP(Tableau8[[#This Row],[Formation]],Tableau6[],2,FALSE)</f>
        <v>Esvdigital</v>
      </c>
      <c r="I238" s="3">
        <v>7</v>
      </c>
      <c r="J238" s="4">
        <v>44334</v>
      </c>
      <c r="K238">
        <v>4</v>
      </c>
    </row>
    <row r="239" spans="2:11" x14ac:dyDescent="0.25">
      <c r="B239" t="s">
        <v>225</v>
      </c>
      <c r="F239" t="s">
        <v>274</v>
      </c>
      <c r="G239" t="s">
        <v>14</v>
      </c>
      <c r="H239" t="str">
        <f>VLOOKUP(Tableau8[[#This Row],[Formation]],Tableau6[],2,FALSE)</f>
        <v>Oracle</v>
      </c>
      <c r="I239" s="3">
        <v>7</v>
      </c>
      <c r="J239" s="4">
        <v>44773</v>
      </c>
      <c r="K239">
        <v>3</v>
      </c>
    </row>
    <row r="240" spans="2:11" x14ac:dyDescent="0.25">
      <c r="B240" t="s">
        <v>225</v>
      </c>
      <c r="F240" t="s">
        <v>273</v>
      </c>
      <c r="G240" t="s">
        <v>10</v>
      </c>
      <c r="H240" t="str">
        <f>VLOOKUP(Tableau8[[#This Row],[Formation]],Tableau6[],2,FALSE)</f>
        <v>HygiènePlus</v>
      </c>
      <c r="I240" s="3">
        <v>14</v>
      </c>
      <c r="J240" s="4">
        <v>44948</v>
      </c>
    </row>
    <row r="241" spans="2:11" x14ac:dyDescent="0.25">
      <c r="B241" t="s">
        <v>226</v>
      </c>
      <c r="F241" t="s">
        <v>273</v>
      </c>
      <c r="G241" t="s">
        <v>5</v>
      </c>
      <c r="H241" t="str">
        <f>VLOOKUP(Tableau8[[#This Row],[Formation]],Tableau6[],2,FALSE)</f>
        <v>Europages</v>
      </c>
      <c r="I241" s="3">
        <v>17.5</v>
      </c>
      <c r="J241" s="4">
        <v>44921</v>
      </c>
    </row>
    <row r="242" spans="2:11" x14ac:dyDescent="0.25">
      <c r="B242" t="s">
        <v>226</v>
      </c>
      <c r="F242" t="s">
        <v>274</v>
      </c>
      <c r="G242" t="s">
        <v>6</v>
      </c>
      <c r="H242" t="str">
        <f>VLOOKUP(Tableau8[[#This Row],[Formation]],Tableau6[],2,FALSE)</f>
        <v>PerspectivES</v>
      </c>
      <c r="I242" s="3">
        <v>10.5</v>
      </c>
      <c r="J242" s="4">
        <v>44745</v>
      </c>
      <c r="K242">
        <v>3</v>
      </c>
    </row>
    <row r="243" spans="2:11" x14ac:dyDescent="0.25">
      <c r="B243" t="s">
        <v>227</v>
      </c>
      <c r="F243" t="s">
        <v>274</v>
      </c>
      <c r="G243" t="s">
        <v>1</v>
      </c>
      <c r="H243" t="str">
        <f>VLOOKUP(Tableau8[[#This Row],[Formation]],Tableau6[],2,FALSE)</f>
        <v>dispeo</v>
      </c>
      <c r="I243" s="3">
        <v>14</v>
      </c>
      <c r="J243" s="4">
        <v>44500</v>
      </c>
      <c r="K243">
        <v>2</v>
      </c>
    </row>
    <row r="244" spans="2:11" x14ac:dyDescent="0.25">
      <c r="B244" t="s">
        <v>227</v>
      </c>
      <c r="F244" t="s">
        <v>274</v>
      </c>
      <c r="G244" t="s">
        <v>3</v>
      </c>
      <c r="H244" t="str">
        <f>VLOOKUP(Tableau8[[#This Row],[Formation]],Tableau6[],2,FALSE)</f>
        <v>Boursorama</v>
      </c>
      <c r="I244" s="3">
        <v>14</v>
      </c>
      <c r="J244" s="4">
        <v>44373</v>
      </c>
      <c r="K244">
        <v>2</v>
      </c>
    </row>
    <row r="245" spans="2:11" x14ac:dyDescent="0.25">
      <c r="B245" t="s">
        <v>227</v>
      </c>
      <c r="F245" t="s">
        <v>274</v>
      </c>
      <c r="G245" t="s">
        <v>15</v>
      </c>
      <c r="H245" t="str">
        <f>VLOOKUP(Tableau8[[#This Row],[Formation]],Tableau6[],2,FALSE)</f>
        <v>Babbelforbusiness</v>
      </c>
      <c r="I245" s="3">
        <v>21</v>
      </c>
      <c r="J245" s="4">
        <v>43761</v>
      </c>
      <c r="K245">
        <v>4</v>
      </c>
    </row>
    <row r="246" spans="2:11" x14ac:dyDescent="0.25">
      <c r="B246" t="s">
        <v>227</v>
      </c>
      <c r="F246" t="s">
        <v>273</v>
      </c>
      <c r="G246" t="s">
        <v>2</v>
      </c>
      <c r="H246" t="str">
        <f>VLOOKUP(Tableau8[[#This Row],[Formation]],Tableau6[],2,FALSE)</f>
        <v>Urgence-Artisan</v>
      </c>
      <c r="I246" s="3">
        <v>14</v>
      </c>
      <c r="J246" s="4">
        <v>44958</v>
      </c>
    </row>
    <row r="247" spans="2:11" x14ac:dyDescent="0.25">
      <c r="B247" t="s">
        <v>228</v>
      </c>
      <c r="F247" t="s">
        <v>274</v>
      </c>
      <c r="G247" t="s">
        <v>7</v>
      </c>
      <c r="H247" t="str">
        <f>VLOOKUP(Tableau8[[#This Row],[Formation]],Tableau6[],2,FALSE)</f>
        <v>Explore</v>
      </c>
      <c r="I247" s="3">
        <v>7</v>
      </c>
      <c r="J247" s="4">
        <v>43861</v>
      </c>
      <c r="K247">
        <v>5</v>
      </c>
    </row>
    <row r="248" spans="2:11" x14ac:dyDescent="0.25">
      <c r="B248" t="s">
        <v>228</v>
      </c>
      <c r="F248" t="s">
        <v>274</v>
      </c>
      <c r="G248" t="s">
        <v>2</v>
      </c>
      <c r="H248" t="str">
        <f>VLOOKUP(Tableau8[[#This Row],[Formation]],Tableau6[],2,FALSE)</f>
        <v>Urgence-Artisan</v>
      </c>
      <c r="I248" s="3">
        <v>7</v>
      </c>
      <c r="J248" s="4">
        <v>43846</v>
      </c>
      <c r="K248">
        <v>2</v>
      </c>
    </row>
    <row r="249" spans="2:11" x14ac:dyDescent="0.25">
      <c r="B249" t="s">
        <v>228</v>
      </c>
      <c r="F249" t="s">
        <v>273</v>
      </c>
      <c r="G249" t="s">
        <v>7</v>
      </c>
      <c r="H249" t="str">
        <f>VLOOKUP(Tableau8[[#This Row],[Formation]],Tableau6[],2,FALSE)</f>
        <v>Explore</v>
      </c>
      <c r="I249" s="3">
        <v>7</v>
      </c>
      <c r="J249" s="4">
        <v>45030</v>
      </c>
    </row>
    <row r="250" spans="2:11" x14ac:dyDescent="0.25">
      <c r="B250" t="s">
        <v>229</v>
      </c>
      <c r="F250" t="s">
        <v>274</v>
      </c>
      <c r="G250" t="s">
        <v>11</v>
      </c>
      <c r="H250" t="str">
        <f>VLOOKUP(Tableau8[[#This Row],[Formation]],Tableau6[],2,FALSE)</f>
        <v>Ban-IDF</v>
      </c>
      <c r="I250" s="3">
        <v>10.5</v>
      </c>
      <c r="J250" s="4">
        <v>43899</v>
      </c>
      <c r="K250">
        <v>2</v>
      </c>
    </row>
    <row r="251" spans="2:11" x14ac:dyDescent="0.25">
      <c r="B251" t="s">
        <v>229</v>
      </c>
      <c r="F251" t="s">
        <v>274</v>
      </c>
      <c r="G251" t="s">
        <v>18</v>
      </c>
      <c r="H251" t="str">
        <f>VLOOKUP(Tableau8[[#This Row],[Formation]],Tableau6[],2,FALSE)</f>
        <v>PoincaPhy</v>
      </c>
      <c r="I251" s="3">
        <v>7</v>
      </c>
      <c r="J251" s="4">
        <v>43918</v>
      </c>
      <c r="K251">
        <v>2</v>
      </c>
    </row>
    <row r="252" spans="2:11" x14ac:dyDescent="0.25">
      <c r="B252" t="s">
        <v>229</v>
      </c>
      <c r="F252" t="s">
        <v>274</v>
      </c>
      <c r="G252" t="s">
        <v>5</v>
      </c>
      <c r="H252" t="str">
        <f>VLOOKUP(Tableau8[[#This Row],[Formation]],Tableau6[],2,FALSE)</f>
        <v>Europages</v>
      </c>
      <c r="I252" s="3">
        <v>21</v>
      </c>
      <c r="J252" s="4">
        <v>44686</v>
      </c>
      <c r="K252">
        <v>3</v>
      </c>
    </row>
    <row r="253" spans="2:11" x14ac:dyDescent="0.25">
      <c r="B253" t="s">
        <v>229</v>
      </c>
      <c r="F253" t="s">
        <v>274</v>
      </c>
      <c r="G253" t="s">
        <v>1</v>
      </c>
      <c r="H253" t="str">
        <f>VLOOKUP(Tableau8[[#This Row],[Formation]],Tableau6[],2,FALSE)</f>
        <v>dispeo</v>
      </c>
      <c r="I253" s="3">
        <v>21</v>
      </c>
      <c r="J253" s="4">
        <v>43645</v>
      </c>
      <c r="K253">
        <v>4</v>
      </c>
    </row>
    <row r="254" spans="2:11" x14ac:dyDescent="0.25">
      <c r="B254" t="s">
        <v>229</v>
      </c>
      <c r="F254" t="s">
        <v>274</v>
      </c>
      <c r="G254" t="s">
        <v>20</v>
      </c>
      <c r="H254" t="str">
        <f>VLOOKUP(Tableau8[[#This Row],[Formation]],Tableau6[],2,FALSE)</f>
        <v>Esvdigital</v>
      </c>
      <c r="I254" s="3">
        <v>17.5</v>
      </c>
      <c r="J254" s="4">
        <v>43730</v>
      </c>
      <c r="K254">
        <v>4</v>
      </c>
    </row>
    <row r="255" spans="2:11" x14ac:dyDescent="0.25">
      <c r="B255" t="s">
        <v>230</v>
      </c>
      <c r="F255" t="s">
        <v>273</v>
      </c>
      <c r="G255" t="s">
        <v>3</v>
      </c>
      <c r="H255" t="str">
        <f>VLOOKUP(Tableau8[[#This Row],[Formation]],Tableau6[],2,FALSE)</f>
        <v>Boursorama</v>
      </c>
      <c r="I255" s="3">
        <v>17.5</v>
      </c>
      <c r="J255" s="4">
        <v>45002</v>
      </c>
    </row>
    <row r="256" spans="2:11" x14ac:dyDescent="0.25">
      <c r="B256" t="s">
        <v>230</v>
      </c>
      <c r="F256" t="s">
        <v>274</v>
      </c>
      <c r="G256" t="s">
        <v>20</v>
      </c>
      <c r="H256" t="str">
        <f>VLOOKUP(Tableau8[[#This Row],[Formation]],Tableau6[],2,FALSE)</f>
        <v>Esvdigital</v>
      </c>
      <c r="I256" s="3">
        <v>3.5</v>
      </c>
      <c r="J256" s="4">
        <v>44637</v>
      </c>
      <c r="K256">
        <v>4</v>
      </c>
    </row>
    <row r="257" spans="2:11" x14ac:dyDescent="0.25">
      <c r="B257" t="s">
        <v>230</v>
      </c>
      <c r="F257" t="s">
        <v>274</v>
      </c>
      <c r="G257" t="s">
        <v>16</v>
      </c>
      <c r="H257" t="str">
        <f>VLOOKUP(Tableau8[[#This Row],[Formation]],Tableau6[],2,FALSE)</f>
        <v>MathArtem</v>
      </c>
      <c r="I257" s="3">
        <v>14</v>
      </c>
      <c r="J257" s="4">
        <v>43840</v>
      </c>
      <c r="K257">
        <v>4</v>
      </c>
    </row>
    <row r="258" spans="2:11" x14ac:dyDescent="0.25">
      <c r="B258" t="s">
        <v>231</v>
      </c>
      <c r="F258" t="s">
        <v>274</v>
      </c>
      <c r="G258" t="s">
        <v>2</v>
      </c>
      <c r="H258" t="str">
        <f>VLOOKUP(Tableau8[[#This Row],[Formation]],Tableau6[],2,FALSE)</f>
        <v>Urgence-Artisan</v>
      </c>
      <c r="I258" s="3">
        <v>7</v>
      </c>
      <c r="J258" s="4">
        <v>43871</v>
      </c>
      <c r="K258">
        <v>2</v>
      </c>
    </row>
    <row r="259" spans="2:11" x14ac:dyDescent="0.25">
      <c r="B259" t="s">
        <v>231</v>
      </c>
      <c r="F259" t="s">
        <v>273</v>
      </c>
      <c r="G259" t="s">
        <v>4</v>
      </c>
      <c r="H259" t="str">
        <f>VLOOKUP(Tableau8[[#This Row],[Formation]],Tableau6[],2,FALSE)</f>
        <v>IciFormation</v>
      </c>
      <c r="I259" s="3">
        <v>7</v>
      </c>
      <c r="J259" s="4">
        <v>44877</v>
      </c>
    </row>
    <row r="260" spans="2:11" x14ac:dyDescent="0.25">
      <c r="B260" t="s">
        <v>231</v>
      </c>
      <c r="F260" t="s">
        <v>274</v>
      </c>
      <c r="G260" t="s">
        <v>16</v>
      </c>
      <c r="H260" t="str">
        <f>VLOOKUP(Tableau8[[#This Row],[Formation]],Tableau6[],2,FALSE)</f>
        <v>MathArtem</v>
      </c>
      <c r="I260" s="3">
        <v>21</v>
      </c>
      <c r="J260" s="4">
        <v>43942</v>
      </c>
      <c r="K260">
        <v>3</v>
      </c>
    </row>
    <row r="261" spans="2:11" x14ac:dyDescent="0.25">
      <c r="B261" t="s">
        <v>231</v>
      </c>
      <c r="F261" t="s">
        <v>274</v>
      </c>
      <c r="G261" t="s">
        <v>19</v>
      </c>
      <c r="H261" t="str">
        <f>VLOOKUP(Tableau8[[#This Row],[Formation]],Tableau6[],2,FALSE)</f>
        <v>AstenSanté</v>
      </c>
      <c r="I261" s="3">
        <v>14</v>
      </c>
      <c r="J261" s="4">
        <v>44680</v>
      </c>
      <c r="K261">
        <v>3</v>
      </c>
    </row>
    <row r="262" spans="2:11" x14ac:dyDescent="0.25">
      <c r="B262" t="s">
        <v>232</v>
      </c>
      <c r="F262" t="s">
        <v>274</v>
      </c>
      <c r="G262" t="s">
        <v>6</v>
      </c>
      <c r="H262" t="str">
        <f>VLOOKUP(Tableau8[[#This Row],[Formation]],Tableau6[],2,FALSE)</f>
        <v>PerspectivES</v>
      </c>
      <c r="I262" s="3">
        <v>10.5</v>
      </c>
      <c r="J262" s="4">
        <v>43612</v>
      </c>
      <c r="K262">
        <v>2</v>
      </c>
    </row>
    <row r="263" spans="2:11" x14ac:dyDescent="0.25">
      <c r="B263" t="s">
        <v>232</v>
      </c>
      <c r="F263" t="s">
        <v>274</v>
      </c>
      <c r="G263" t="s">
        <v>8</v>
      </c>
      <c r="H263" t="str">
        <f>VLOOKUP(Tableau8[[#This Row],[Formation]],Tableau6[],2,FALSE)</f>
        <v>Malt</v>
      </c>
      <c r="I263" s="3">
        <v>17.5</v>
      </c>
      <c r="J263" s="4">
        <v>44715</v>
      </c>
      <c r="K263">
        <v>1</v>
      </c>
    </row>
    <row r="264" spans="2:11" x14ac:dyDescent="0.25">
      <c r="B264" t="s">
        <v>232</v>
      </c>
      <c r="F264" t="s">
        <v>274</v>
      </c>
      <c r="G264" t="s">
        <v>12</v>
      </c>
      <c r="H264" t="str">
        <f>VLOOKUP(Tableau8[[#This Row],[Formation]],Tableau6[],2,FALSE)</f>
        <v>Asana</v>
      </c>
      <c r="I264" s="3">
        <v>21</v>
      </c>
      <c r="J264" s="4">
        <v>44648</v>
      </c>
      <c r="K264">
        <v>2</v>
      </c>
    </row>
    <row r="265" spans="2:11" x14ac:dyDescent="0.25">
      <c r="B265" t="s">
        <v>232</v>
      </c>
      <c r="F265" t="s">
        <v>274</v>
      </c>
      <c r="G265" t="s">
        <v>14</v>
      </c>
      <c r="H265" t="str">
        <f>VLOOKUP(Tableau8[[#This Row],[Formation]],Tableau6[],2,FALSE)</f>
        <v>Oracle</v>
      </c>
      <c r="I265" s="3">
        <v>10.5</v>
      </c>
      <c r="J265" s="4">
        <v>44196</v>
      </c>
      <c r="K265">
        <v>4</v>
      </c>
    </row>
    <row r="266" spans="2:11" x14ac:dyDescent="0.25">
      <c r="B266" t="s">
        <v>232</v>
      </c>
      <c r="F266" t="s">
        <v>274</v>
      </c>
      <c r="G266" t="s">
        <v>6</v>
      </c>
      <c r="H266" t="str">
        <f>VLOOKUP(Tableau8[[#This Row],[Formation]],Tableau6[],2,FALSE)</f>
        <v>PerspectivES</v>
      </c>
      <c r="I266" s="3">
        <v>7</v>
      </c>
      <c r="J266" s="4">
        <v>43867</v>
      </c>
      <c r="K266">
        <v>1</v>
      </c>
    </row>
    <row r="267" spans="2:11" x14ac:dyDescent="0.25">
      <c r="B267" t="s">
        <v>233</v>
      </c>
      <c r="F267" t="s">
        <v>273</v>
      </c>
      <c r="G267" t="s">
        <v>12</v>
      </c>
      <c r="H267" t="str">
        <f>VLOOKUP(Tableau8[[#This Row],[Formation]],Tableau6[],2,FALSE)</f>
        <v>Asana</v>
      </c>
      <c r="I267" s="3">
        <v>7</v>
      </c>
      <c r="J267" s="4">
        <v>44942</v>
      </c>
    </row>
    <row r="268" spans="2:11" x14ac:dyDescent="0.25">
      <c r="B268" t="s">
        <v>233</v>
      </c>
      <c r="F268" t="s">
        <v>273</v>
      </c>
      <c r="G268" t="s">
        <v>1</v>
      </c>
      <c r="H268" t="str">
        <f>VLOOKUP(Tableau8[[#This Row],[Formation]],Tableau6[],2,FALSE)</f>
        <v>dispeo</v>
      </c>
      <c r="I268" s="3">
        <v>17.5</v>
      </c>
      <c r="J268" s="4">
        <v>44984</v>
      </c>
    </row>
    <row r="269" spans="2:11" x14ac:dyDescent="0.25">
      <c r="B269" t="s">
        <v>233</v>
      </c>
      <c r="F269" t="s">
        <v>274</v>
      </c>
      <c r="G269" t="s">
        <v>8</v>
      </c>
      <c r="H269" t="str">
        <f>VLOOKUP(Tableau8[[#This Row],[Formation]],Tableau6[],2,FALSE)</f>
        <v>Malt</v>
      </c>
      <c r="I269" s="3">
        <v>7</v>
      </c>
      <c r="J269" s="4">
        <v>44649</v>
      </c>
      <c r="K269">
        <v>4</v>
      </c>
    </row>
    <row r="270" spans="2:11" x14ac:dyDescent="0.25">
      <c r="B270" t="s">
        <v>233</v>
      </c>
      <c r="F270" t="s">
        <v>274</v>
      </c>
      <c r="G270" t="s">
        <v>16</v>
      </c>
      <c r="H270" t="str">
        <f>VLOOKUP(Tableau8[[#This Row],[Formation]],Tableau6[],2,FALSE)</f>
        <v>MathArtem</v>
      </c>
      <c r="I270" s="3">
        <v>17.5</v>
      </c>
      <c r="J270" s="4">
        <v>44156</v>
      </c>
      <c r="K270">
        <v>4</v>
      </c>
    </row>
    <row r="271" spans="2:11" x14ac:dyDescent="0.25">
      <c r="B271" t="s">
        <v>233</v>
      </c>
      <c r="F271" t="s">
        <v>274</v>
      </c>
      <c r="G271" t="s">
        <v>1</v>
      </c>
      <c r="H271" t="str">
        <f>VLOOKUP(Tableau8[[#This Row],[Formation]],Tableau6[],2,FALSE)</f>
        <v>dispeo</v>
      </c>
      <c r="I271" s="3">
        <v>21</v>
      </c>
      <c r="J271" s="4">
        <v>43916</v>
      </c>
      <c r="K271">
        <v>4</v>
      </c>
    </row>
    <row r="272" spans="2:11" x14ac:dyDescent="0.25">
      <c r="B272" t="s">
        <v>233</v>
      </c>
      <c r="F272" t="s">
        <v>274</v>
      </c>
      <c r="G272" t="s">
        <v>19</v>
      </c>
      <c r="H272" t="str">
        <f>VLOOKUP(Tableau8[[#This Row],[Formation]],Tableau6[],2,FALSE)</f>
        <v>AstenSanté</v>
      </c>
      <c r="I272" s="3">
        <v>14</v>
      </c>
      <c r="J272" s="4">
        <v>44832</v>
      </c>
      <c r="K272">
        <v>1</v>
      </c>
    </row>
    <row r="273" spans="2:11" x14ac:dyDescent="0.25">
      <c r="B273" t="s">
        <v>233</v>
      </c>
      <c r="F273" t="s">
        <v>274</v>
      </c>
      <c r="G273" t="s">
        <v>4</v>
      </c>
      <c r="H273" t="str">
        <f>VLOOKUP(Tableau8[[#This Row],[Formation]],Tableau6[],2,FALSE)</f>
        <v>IciFormation</v>
      </c>
      <c r="I273" s="3">
        <v>10.5</v>
      </c>
      <c r="J273" s="4">
        <v>44306</v>
      </c>
      <c r="K273">
        <v>3</v>
      </c>
    </row>
    <row r="274" spans="2:11" x14ac:dyDescent="0.25">
      <c r="B274" t="s">
        <v>234</v>
      </c>
      <c r="F274" t="s">
        <v>274</v>
      </c>
      <c r="G274" t="s">
        <v>5</v>
      </c>
      <c r="H274" t="str">
        <f>VLOOKUP(Tableau8[[#This Row],[Formation]],Tableau6[],2,FALSE)</f>
        <v>Europages</v>
      </c>
      <c r="I274" s="3">
        <v>14</v>
      </c>
      <c r="J274" s="4">
        <v>44521</v>
      </c>
      <c r="K274">
        <v>4</v>
      </c>
    </row>
    <row r="275" spans="2:11" x14ac:dyDescent="0.25">
      <c r="B275" t="s">
        <v>234</v>
      </c>
      <c r="F275" t="s">
        <v>274</v>
      </c>
      <c r="G275" t="s">
        <v>12</v>
      </c>
      <c r="H275" t="str">
        <f>VLOOKUP(Tableau8[[#This Row],[Formation]],Tableau6[],2,FALSE)</f>
        <v>Asana</v>
      </c>
      <c r="I275" s="3">
        <v>7</v>
      </c>
      <c r="J275" s="4">
        <v>43867</v>
      </c>
      <c r="K275">
        <v>5</v>
      </c>
    </row>
    <row r="276" spans="2:11" x14ac:dyDescent="0.25">
      <c r="B276" t="s">
        <v>234</v>
      </c>
      <c r="F276" t="s">
        <v>274</v>
      </c>
      <c r="G276" t="s">
        <v>18</v>
      </c>
      <c r="H276" t="str">
        <f>VLOOKUP(Tableau8[[#This Row],[Formation]],Tableau6[],2,FALSE)</f>
        <v>PoincaPhy</v>
      </c>
      <c r="I276" s="3">
        <v>17.5</v>
      </c>
      <c r="J276" s="4">
        <v>43684</v>
      </c>
      <c r="K276">
        <v>1</v>
      </c>
    </row>
    <row r="277" spans="2:11" x14ac:dyDescent="0.25">
      <c r="B277" t="s">
        <v>234</v>
      </c>
      <c r="F277" t="s">
        <v>274</v>
      </c>
      <c r="G277" t="s">
        <v>14</v>
      </c>
      <c r="H277" t="str">
        <f>VLOOKUP(Tableau8[[#This Row],[Formation]],Tableau6[],2,FALSE)</f>
        <v>Oracle</v>
      </c>
      <c r="I277" s="3">
        <v>17.5</v>
      </c>
      <c r="J277" s="4">
        <v>44425</v>
      </c>
      <c r="K277">
        <v>4</v>
      </c>
    </row>
    <row r="278" spans="2:11" x14ac:dyDescent="0.25">
      <c r="B278" t="s">
        <v>235</v>
      </c>
      <c r="F278" t="s">
        <v>274</v>
      </c>
      <c r="G278" t="s">
        <v>5</v>
      </c>
      <c r="H278" t="str">
        <f>VLOOKUP(Tableau8[[#This Row],[Formation]],Tableau6[],2,FALSE)</f>
        <v>Europages</v>
      </c>
      <c r="I278" s="3">
        <v>10.5</v>
      </c>
      <c r="J278" s="4">
        <v>44032</v>
      </c>
      <c r="K278">
        <v>3</v>
      </c>
    </row>
    <row r="279" spans="2:11" x14ac:dyDescent="0.25">
      <c r="B279" t="s">
        <v>235</v>
      </c>
      <c r="F279" t="s">
        <v>274</v>
      </c>
      <c r="G279" t="s">
        <v>2</v>
      </c>
      <c r="H279" t="str">
        <f>VLOOKUP(Tableau8[[#This Row],[Formation]],Tableau6[],2,FALSE)</f>
        <v>Urgence-Artisan</v>
      </c>
      <c r="I279" s="3">
        <v>10.5</v>
      </c>
      <c r="J279" s="4">
        <v>44597</v>
      </c>
      <c r="K279">
        <v>1</v>
      </c>
    </row>
    <row r="280" spans="2:11" x14ac:dyDescent="0.25">
      <c r="B280" t="s">
        <v>235</v>
      </c>
      <c r="F280" t="s">
        <v>274</v>
      </c>
      <c r="G280" t="s">
        <v>14</v>
      </c>
      <c r="H280" t="str">
        <f>VLOOKUP(Tableau8[[#This Row],[Formation]],Tableau6[],2,FALSE)</f>
        <v>Oracle</v>
      </c>
      <c r="I280" s="3">
        <v>3.5</v>
      </c>
      <c r="J280" s="4">
        <v>44480</v>
      </c>
      <c r="K280">
        <v>4</v>
      </c>
    </row>
    <row r="281" spans="2:11" x14ac:dyDescent="0.25">
      <c r="B281" t="s">
        <v>235</v>
      </c>
      <c r="F281" t="s">
        <v>274</v>
      </c>
      <c r="G281" t="s">
        <v>17</v>
      </c>
      <c r="H281" t="str">
        <f>VLOOKUP(Tableau8[[#This Row],[Formation]],Tableau6[],2,FALSE)</f>
        <v>Formaguide</v>
      </c>
      <c r="I281" s="3">
        <v>14</v>
      </c>
      <c r="J281" s="4">
        <v>43746</v>
      </c>
      <c r="K281">
        <v>4</v>
      </c>
    </row>
    <row r="282" spans="2:11" x14ac:dyDescent="0.25">
      <c r="B282" t="s">
        <v>235</v>
      </c>
      <c r="F282" t="s">
        <v>274</v>
      </c>
      <c r="G282" t="s">
        <v>9</v>
      </c>
      <c r="H282" t="str">
        <f>VLOOKUP(Tableau8[[#This Row],[Formation]],Tableau6[],2,FALSE)</f>
        <v>PayFit</v>
      </c>
      <c r="I282" s="3">
        <v>21</v>
      </c>
      <c r="J282" s="4">
        <v>43620</v>
      </c>
      <c r="K282">
        <v>5</v>
      </c>
    </row>
    <row r="283" spans="2:11" x14ac:dyDescent="0.25">
      <c r="B283" t="s">
        <v>236</v>
      </c>
      <c r="F283" t="s">
        <v>274</v>
      </c>
      <c r="G283" t="s">
        <v>1</v>
      </c>
      <c r="H283" t="str">
        <f>VLOOKUP(Tableau8[[#This Row],[Formation]],Tableau6[],2,FALSE)</f>
        <v>dispeo</v>
      </c>
      <c r="I283" s="3">
        <v>7</v>
      </c>
      <c r="J283" s="4">
        <v>44503</v>
      </c>
      <c r="K283">
        <v>5</v>
      </c>
    </row>
    <row r="284" spans="2:11" x14ac:dyDescent="0.25">
      <c r="B284" t="s">
        <v>236</v>
      </c>
      <c r="F284" t="s">
        <v>274</v>
      </c>
      <c r="G284" t="s">
        <v>12</v>
      </c>
      <c r="H284" t="str">
        <f>VLOOKUP(Tableau8[[#This Row],[Formation]],Tableau6[],2,FALSE)</f>
        <v>Asana</v>
      </c>
      <c r="I284" s="3">
        <v>17.5</v>
      </c>
      <c r="J284" s="4">
        <v>44537</v>
      </c>
      <c r="K284">
        <v>5</v>
      </c>
    </row>
    <row r="285" spans="2:11" x14ac:dyDescent="0.25">
      <c r="B285" t="s">
        <v>236</v>
      </c>
      <c r="F285" t="s">
        <v>274</v>
      </c>
      <c r="G285" t="s">
        <v>3</v>
      </c>
      <c r="H285" t="str">
        <f>VLOOKUP(Tableau8[[#This Row],[Formation]],Tableau6[],2,FALSE)</f>
        <v>Boursorama</v>
      </c>
      <c r="I285" s="3">
        <v>3.5</v>
      </c>
      <c r="J285" s="4">
        <v>43633</v>
      </c>
      <c r="K285">
        <v>1</v>
      </c>
    </row>
    <row r="286" spans="2:11" x14ac:dyDescent="0.25">
      <c r="B286" t="s">
        <v>236</v>
      </c>
      <c r="F286" t="s">
        <v>274</v>
      </c>
      <c r="G286" t="s">
        <v>5</v>
      </c>
      <c r="H286" t="str">
        <f>VLOOKUP(Tableau8[[#This Row],[Formation]],Tableau6[],2,FALSE)</f>
        <v>Europages</v>
      </c>
      <c r="I286" s="3">
        <v>14</v>
      </c>
      <c r="J286" s="4">
        <v>44095</v>
      </c>
      <c r="K286">
        <v>2</v>
      </c>
    </row>
    <row r="287" spans="2:11" x14ac:dyDescent="0.25">
      <c r="B287" t="s">
        <v>236</v>
      </c>
      <c r="F287" t="s">
        <v>274</v>
      </c>
      <c r="G287" t="s">
        <v>13</v>
      </c>
      <c r="H287" t="str">
        <f>VLOOKUP(Tableau8[[#This Row],[Formation]],Tableau6[],2,FALSE)</f>
        <v>Jerri</v>
      </c>
      <c r="I287" s="3">
        <v>17.5</v>
      </c>
      <c r="J287" s="4">
        <v>44572</v>
      </c>
      <c r="K287">
        <v>3</v>
      </c>
    </row>
    <row r="288" spans="2:11" x14ac:dyDescent="0.25">
      <c r="B288" t="s">
        <v>237</v>
      </c>
      <c r="F288" t="s">
        <v>274</v>
      </c>
      <c r="G288" t="s">
        <v>7</v>
      </c>
      <c r="H288" t="str">
        <f>VLOOKUP(Tableau8[[#This Row],[Formation]],Tableau6[],2,FALSE)</f>
        <v>Explore</v>
      </c>
      <c r="I288" s="3">
        <v>21</v>
      </c>
      <c r="J288" s="4">
        <v>44533</v>
      </c>
      <c r="K288">
        <v>4</v>
      </c>
    </row>
    <row r="289" spans="2:11" x14ac:dyDescent="0.25">
      <c r="B289" t="s">
        <v>237</v>
      </c>
      <c r="F289" t="s">
        <v>274</v>
      </c>
      <c r="G289" t="s">
        <v>16</v>
      </c>
      <c r="H289" t="str">
        <f>VLOOKUP(Tableau8[[#This Row],[Formation]],Tableau6[],2,FALSE)</f>
        <v>MathArtem</v>
      </c>
      <c r="I289" s="3">
        <v>10.5</v>
      </c>
      <c r="J289" s="4">
        <v>44543</v>
      </c>
      <c r="K289">
        <v>4</v>
      </c>
    </row>
    <row r="290" spans="2:11" x14ac:dyDescent="0.25">
      <c r="B290" t="s">
        <v>237</v>
      </c>
      <c r="F290" t="s">
        <v>274</v>
      </c>
      <c r="G290" t="s">
        <v>20</v>
      </c>
      <c r="H290" t="str">
        <f>VLOOKUP(Tableau8[[#This Row],[Formation]],Tableau6[],2,FALSE)</f>
        <v>Esvdigital</v>
      </c>
      <c r="I290" s="3">
        <v>17.5</v>
      </c>
      <c r="J290" s="4">
        <v>44555</v>
      </c>
      <c r="K290">
        <v>1</v>
      </c>
    </row>
    <row r="291" spans="2:11" x14ac:dyDescent="0.25">
      <c r="B291" t="s">
        <v>238</v>
      </c>
      <c r="F291" t="s">
        <v>274</v>
      </c>
      <c r="G291" t="s">
        <v>8</v>
      </c>
      <c r="H291" t="str">
        <f>VLOOKUP(Tableau8[[#This Row],[Formation]],Tableau6[],2,FALSE)</f>
        <v>Malt</v>
      </c>
      <c r="I291" s="3">
        <v>21</v>
      </c>
      <c r="J291" s="4">
        <v>44094</v>
      </c>
      <c r="K291">
        <v>5</v>
      </c>
    </row>
    <row r="292" spans="2:11" x14ac:dyDescent="0.25">
      <c r="B292" t="s">
        <v>238</v>
      </c>
      <c r="F292" t="s">
        <v>274</v>
      </c>
      <c r="G292" t="s">
        <v>12</v>
      </c>
      <c r="H292" t="str">
        <f>VLOOKUP(Tableau8[[#This Row],[Formation]],Tableau6[],2,FALSE)</f>
        <v>Asana</v>
      </c>
      <c r="I292" s="3">
        <v>3.5</v>
      </c>
      <c r="J292" s="4">
        <v>43912</v>
      </c>
      <c r="K292">
        <v>5</v>
      </c>
    </row>
    <row r="293" spans="2:11" x14ac:dyDescent="0.25">
      <c r="B293" t="s">
        <v>238</v>
      </c>
      <c r="F293" t="s">
        <v>274</v>
      </c>
      <c r="G293" t="s">
        <v>19</v>
      </c>
      <c r="H293" t="str">
        <f>VLOOKUP(Tableau8[[#This Row],[Formation]],Tableau6[],2,FALSE)</f>
        <v>AstenSanté</v>
      </c>
      <c r="I293" s="3">
        <v>14</v>
      </c>
      <c r="J293" s="4">
        <v>44339</v>
      </c>
      <c r="K293">
        <v>2</v>
      </c>
    </row>
    <row r="294" spans="2:11" x14ac:dyDescent="0.25">
      <c r="B294" t="s">
        <v>238</v>
      </c>
      <c r="F294" t="s">
        <v>274</v>
      </c>
      <c r="G294" t="s">
        <v>5</v>
      </c>
      <c r="H294" t="str">
        <f>VLOOKUP(Tableau8[[#This Row],[Formation]],Tableau6[],2,FALSE)</f>
        <v>Europages</v>
      </c>
      <c r="I294" s="3">
        <v>14</v>
      </c>
      <c r="J294" s="4">
        <v>44302</v>
      </c>
      <c r="K294">
        <v>3</v>
      </c>
    </row>
    <row r="295" spans="2:11" x14ac:dyDescent="0.25">
      <c r="B295" t="s">
        <v>238</v>
      </c>
      <c r="F295" t="s">
        <v>274</v>
      </c>
      <c r="G295" t="s">
        <v>18</v>
      </c>
      <c r="H295" t="str">
        <f>VLOOKUP(Tableau8[[#This Row],[Formation]],Tableau6[],2,FALSE)</f>
        <v>PoincaPhy</v>
      </c>
      <c r="I295" s="3">
        <v>21</v>
      </c>
      <c r="J295" s="4">
        <v>43646</v>
      </c>
      <c r="K295">
        <v>5</v>
      </c>
    </row>
    <row r="296" spans="2:11" x14ac:dyDescent="0.25">
      <c r="B296" t="s">
        <v>239</v>
      </c>
      <c r="F296" t="s">
        <v>274</v>
      </c>
      <c r="G296" t="s">
        <v>9</v>
      </c>
      <c r="H296" t="str">
        <f>VLOOKUP(Tableau8[[#This Row],[Formation]],Tableau6[],2,FALSE)</f>
        <v>PayFit</v>
      </c>
      <c r="I296" s="3">
        <v>14</v>
      </c>
      <c r="J296" s="4">
        <v>44737</v>
      </c>
      <c r="K296">
        <v>5</v>
      </c>
    </row>
    <row r="297" spans="2:11" x14ac:dyDescent="0.25">
      <c r="B297" t="s">
        <v>239</v>
      </c>
      <c r="F297" t="s">
        <v>274</v>
      </c>
      <c r="G297" t="s">
        <v>12</v>
      </c>
      <c r="H297" t="str">
        <f>VLOOKUP(Tableau8[[#This Row],[Formation]],Tableau6[],2,FALSE)</f>
        <v>Asana</v>
      </c>
      <c r="I297" s="3">
        <v>21</v>
      </c>
      <c r="J297" s="4">
        <v>44148</v>
      </c>
      <c r="K297">
        <v>5</v>
      </c>
    </row>
    <row r="298" spans="2:11" x14ac:dyDescent="0.25">
      <c r="B298" t="s">
        <v>239</v>
      </c>
      <c r="F298" t="s">
        <v>274</v>
      </c>
      <c r="G298" t="s">
        <v>2</v>
      </c>
      <c r="H298" t="str">
        <f>VLOOKUP(Tableau8[[#This Row],[Formation]],Tableau6[],2,FALSE)</f>
        <v>Urgence-Artisan</v>
      </c>
      <c r="I298" s="3">
        <v>21</v>
      </c>
      <c r="J298" s="4">
        <v>44566</v>
      </c>
      <c r="K298">
        <v>4</v>
      </c>
    </row>
    <row r="299" spans="2:11" x14ac:dyDescent="0.25">
      <c r="B299" t="s">
        <v>239</v>
      </c>
      <c r="F299" t="s">
        <v>274</v>
      </c>
      <c r="G299" t="s">
        <v>1</v>
      </c>
      <c r="H299" t="str">
        <f>VLOOKUP(Tableau8[[#This Row],[Formation]],Tableau6[],2,FALSE)</f>
        <v>dispeo</v>
      </c>
      <c r="I299" s="3">
        <v>3.5</v>
      </c>
      <c r="J299" s="4">
        <v>43905</v>
      </c>
      <c r="K299">
        <v>4</v>
      </c>
    </row>
    <row r="300" spans="2:11" x14ac:dyDescent="0.25">
      <c r="B300" t="s">
        <v>239</v>
      </c>
      <c r="F300" t="s">
        <v>274</v>
      </c>
      <c r="G300" t="s">
        <v>5</v>
      </c>
      <c r="H300" t="str">
        <f>VLOOKUP(Tableau8[[#This Row],[Formation]],Tableau6[],2,FALSE)</f>
        <v>Europages</v>
      </c>
      <c r="I300" s="3">
        <v>10.5</v>
      </c>
      <c r="J300" s="4">
        <v>44383</v>
      </c>
      <c r="K300">
        <v>1</v>
      </c>
    </row>
    <row r="301" spans="2:11" x14ac:dyDescent="0.25">
      <c r="B301" t="s">
        <v>239</v>
      </c>
      <c r="F301" t="s">
        <v>274</v>
      </c>
      <c r="G301" t="s">
        <v>2</v>
      </c>
      <c r="H301" t="str">
        <f>VLOOKUP(Tableau8[[#This Row],[Formation]],Tableau6[],2,FALSE)</f>
        <v>Urgence-Artisan</v>
      </c>
      <c r="I301" s="3">
        <v>3.5</v>
      </c>
      <c r="J301" s="4">
        <v>44105</v>
      </c>
      <c r="K301">
        <v>3</v>
      </c>
    </row>
    <row r="302" spans="2:11" x14ac:dyDescent="0.25">
      <c r="B302" t="s">
        <v>240</v>
      </c>
      <c r="F302" t="s">
        <v>273</v>
      </c>
      <c r="G302" t="s">
        <v>11</v>
      </c>
      <c r="H302" t="str">
        <f>VLOOKUP(Tableau8[[#This Row],[Formation]],Tableau6[],2,FALSE)</f>
        <v>Ban-IDF</v>
      </c>
      <c r="I302" s="3">
        <v>21</v>
      </c>
      <c r="J302" s="4">
        <v>44947</v>
      </c>
    </row>
    <row r="303" spans="2:11" x14ac:dyDescent="0.25">
      <c r="B303" t="s">
        <v>240</v>
      </c>
      <c r="F303" t="s">
        <v>274</v>
      </c>
      <c r="G303" t="s">
        <v>8</v>
      </c>
      <c r="H303" t="str">
        <f>VLOOKUP(Tableau8[[#This Row],[Formation]],Tableau6[],2,FALSE)</f>
        <v>Malt</v>
      </c>
      <c r="I303" s="3">
        <v>10.5</v>
      </c>
      <c r="J303" s="4">
        <v>44610</v>
      </c>
      <c r="K303">
        <v>3</v>
      </c>
    </row>
    <row r="304" spans="2:11" x14ac:dyDescent="0.25">
      <c r="B304" t="s">
        <v>241</v>
      </c>
      <c r="F304" t="s">
        <v>274</v>
      </c>
      <c r="G304" t="s">
        <v>8</v>
      </c>
      <c r="H304" t="str">
        <f>VLOOKUP(Tableau8[[#This Row],[Formation]],Tableau6[],2,FALSE)</f>
        <v>Malt</v>
      </c>
      <c r="I304" s="3">
        <v>14</v>
      </c>
      <c r="J304" s="4">
        <v>43944</v>
      </c>
      <c r="K304">
        <v>2</v>
      </c>
    </row>
    <row r="305" spans="2:11" x14ac:dyDescent="0.25">
      <c r="B305" t="s">
        <v>241</v>
      </c>
      <c r="F305" t="s">
        <v>274</v>
      </c>
      <c r="G305" t="s">
        <v>14</v>
      </c>
      <c r="H305" t="str">
        <f>VLOOKUP(Tableau8[[#This Row],[Formation]],Tableau6[],2,FALSE)</f>
        <v>Oracle</v>
      </c>
      <c r="I305" s="3">
        <v>10.5</v>
      </c>
      <c r="J305" s="4">
        <v>44082</v>
      </c>
      <c r="K305">
        <v>1</v>
      </c>
    </row>
    <row r="306" spans="2:11" x14ac:dyDescent="0.25">
      <c r="B306" t="s">
        <v>242</v>
      </c>
      <c r="F306" t="s">
        <v>274</v>
      </c>
      <c r="G306" t="s">
        <v>13</v>
      </c>
      <c r="H306" t="str">
        <f>VLOOKUP(Tableau8[[#This Row],[Formation]],Tableau6[],2,FALSE)</f>
        <v>Jerri</v>
      </c>
      <c r="I306" s="3">
        <v>3.5</v>
      </c>
      <c r="J306" s="4">
        <v>44043</v>
      </c>
      <c r="K306">
        <v>2</v>
      </c>
    </row>
    <row r="307" spans="2:11" x14ac:dyDescent="0.25">
      <c r="B307" t="s">
        <v>242</v>
      </c>
      <c r="F307" t="s">
        <v>273</v>
      </c>
      <c r="G307" t="s">
        <v>8</v>
      </c>
      <c r="H307" t="str">
        <f>VLOOKUP(Tableau8[[#This Row],[Formation]],Tableau6[],2,FALSE)</f>
        <v>Malt</v>
      </c>
      <c r="I307" s="3">
        <v>7</v>
      </c>
      <c r="J307" s="4">
        <v>44865</v>
      </c>
    </row>
    <row r="308" spans="2:11" x14ac:dyDescent="0.25">
      <c r="B308" t="s">
        <v>242</v>
      </c>
      <c r="F308" t="s">
        <v>274</v>
      </c>
      <c r="G308" t="s">
        <v>5</v>
      </c>
      <c r="H308" t="str">
        <f>VLOOKUP(Tableau8[[#This Row],[Formation]],Tableau6[],2,FALSE)</f>
        <v>Europages</v>
      </c>
      <c r="I308" s="3">
        <v>17.5</v>
      </c>
      <c r="J308" s="4">
        <v>44175</v>
      </c>
      <c r="K308">
        <v>3</v>
      </c>
    </row>
    <row r="309" spans="2:11" x14ac:dyDescent="0.25">
      <c r="B309" t="s">
        <v>242</v>
      </c>
      <c r="F309" t="s">
        <v>274</v>
      </c>
      <c r="G309" t="s">
        <v>3</v>
      </c>
      <c r="H309" t="str">
        <f>VLOOKUP(Tableau8[[#This Row],[Formation]],Tableau6[],2,FALSE)</f>
        <v>Boursorama</v>
      </c>
      <c r="I309" s="3">
        <v>7</v>
      </c>
      <c r="J309" s="4">
        <v>44200</v>
      </c>
      <c r="K309">
        <v>5</v>
      </c>
    </row>
    <row r="310" spans="2:11" x14ac:dyDescent="0.25">
      <c r="B310" t="s">
        <v>242</v>
      </c>
      <c r="F310" t="s">
        <v>274</v>
      </c>
      <c r="G310" t="s">
        <v>18</v>
      </c>
      <c r="H310" t="str">
        <f>VLOOKUP(Tableau8[[#This Row],[Formation]],Tableau6[],2,FALSE)</f>
        <v>PoincaPhy</v>
      </c>
      <c r="I310" s="3">
        <v>7</v>
      </c>
      <c r="J310" s="4">
        <v>44773</v>
      </c>
      <c r="K310">
        <v>4</v>
      </c>
    </row>
    <row r="311" spans="2:11" x14ac:dyDescent="0.25">
      <c r="B311" t="s">
        <v>242</v>
      </c>
      <c r="F311" t="s">
        <v>273</v>
      </c>
      <c r="G311" t="s">
        <v>12</v>
      </c>
      <c r="H311" t="str">
        <f>VLOOKUP(Tableau8[[#This Row],[Formation]],Tableau6[],2,FALSE)</f>
        <v>Asana</v>
      </c>
      <c r="I311" s="3">
        <v>10.5</v>
      </c>
      <c r="J311" s="4">
        <v>44997</v>
      </c>
    </row>
    <row r="312" spans="2:11" x14ac:dyDescent="0.25">
      <c r="B312" t="s">
        <v>242</v>
      </c>
      <c r="F312" t="s">
        <v>274</v>
      </c>
      <c r="G312" t="s">
        <v>3</v>
      </c>
      <c r="H312" t="str">
        <f>VLOOKUP(Tableau8[[#This Row],[Formation]],Tableau6[],2,FALSE)</f>
        <v>Boursorama</v>
      </c>
      <c r="I312" s="3">
        <v>14</v>
      </c>
      <c r="J312" s="4">
        <v>43633</v>
      </c>
      <c r="K312">
        <v>3</v>
      </c>
    </row>
    <row r="313" spans="2:11" x14ac:dyDescent="0.25">
      <c r="B313" t="s">
        <v>243</v>
      </c>
      <c r="F313" t="s">
        <v>274</v>
      </c>
      <c r="G313" t="s">
        <v>16</v>
      </c>
      <c r="H313" t="str">
        <f>VLOOKUP(Tableau8[[#This Row],[Formation]],Tableau6[],2,FALSE)</f>
        <v>MathArtem</v>
      </c>
      <c r="I313" s="3">
        <v>10.5</v>
      </c>
      <c r="J313" s="4">
        <v>44506</v>
      </c>
      <c r="K313">
        <v>3</v>
      </c>
    </row>
    <row r="314" spans="2:11" x14ac:dyDescent="0.25">
      <c r="B314" t="s">
        <v>243</v>
      </c>
      <c r="F314" t="s">
        <v>274</v>
      </c>
      <c r="G314" t="s">
        <v>1</v>
      </c>
      <c r="H314" t="str">
        <f>VLOOKUP(Tableau8[[#This Row],[Formation]],Tableau6[],2,FALSE)</f>
        <v>dispeo</v>
      </c>
      <c r="I314" s="3">
        <v>7</v>
      </c>
      <c r="J314" s="4">
        <v>44066</v>
      </c>
      <c r="K314">
        <v>5</v>
      </c>
    </row>
    <row r="315" spans="2:11" x14ac:dyDescent="0.25">
      <c r="B315" t="s">
        <v>243</v>
      </c>
      <c r="F315" t="s">
        <v>274</v>
      </c>
      <c r="G315" t="s">
        <v>1</v>
      </c>
      <c r="H315" t="str">
        <f>VLOOKUP(Tableau8[[#This Row],[Formation]],Tableau6[],2,FALSE)</f>
        <v>dispeo</v>
      </c>
      <c r="I315" s="3">
        <v>21</v>
      </c>
      <c r="J315" s="4">
        <v>44743</v>
      </c>
      <c r="K315">
        <v>1</v>
      </c>
    </row>
    <row r="316" spans="2:11" x14ac:dyDescent="0.25">
      <c r="B316" t="s">
        <v>244</v>
      </c>
      <c r="F316" t="s">
        <v>274</v>
      </c>
      <c r="G316" t="s">
        <v>9</v>
      </c>
      <c r="H316" t="str">
        <f>VLOOKUP(Tableau8[[#This Row],[Formation]],Tableau6[],2,FALSE)</f>
        <v>PayFit</v>
      </c>
      <c r="I316" s="3">
        <v>14</v>
      </c>
      <c r="J316" s="4">
        <v>44134</v>
      </c>
      <c r="K316">
        <v>2</v>
      </c>
    </row>
    <row r="317" spans="2:11" x14ac:dyDescent="0.25">
      <c r="B317" t="s">
        <v>244</v>
      </c>
      <c r="F317" t="s">
        <v>274</v>
      </c>
      <c r="G317" t="s">
        <v>14</v>
      </c>
      <c r="H317" t="str">
        <f>VLOOKUP(Tableau8[[#This Row],[Formation]],Tableau6[],2,FALSE)</f>
        <v>Oracle</v>
      </c>
      <c r="I317" s="3">
        <v>10.5</v>
      </c>
      <c r="J317" s="4">
        <v>44758</v>
      </c>
      <c r="K317">
        <v>2</v>
      </c>
    </row>
    <row r="318" spans="2:11" x14ac:dyDescent="0.25">
      <c r="B318" t="s">
        <v>244</v>
      </c>
      <c r="F318" t="s">
        <v>274</v>
      </c>
      <c r="G318" t="s">
        <v>19</v>
      </c>
      <c r="H318" t="str">
        <f>VLOOKUP(Tableau8[[#This Row],[Formation]],Tableau6[],2,FALSE)</f>
        <v>AstenSanté</v>
      </c>
      <c r="I318" s="3">
        <v>21</v>
      </c>
      <c r="J318" s="4">
        <v>44457</v>
      </c>
      <c r="K318">
        <v>3</v>
      </c>
    </row>
    <row r="319" spans="2:11" x14ac:dyDescent="0.25">
      <c r="B319" t="s">
        <v>244</v>
      </c>
      <c r="F319" t="s">
        <v>274</v>
      </c>
      <c r="G319" t="s">
        <v>15</v>
      </c>
      <c r="H319" t="str">
        <f>VLOOKUP(Tableau8[[#This Row],[Formation]],Tableau6[],2,FALSE)</f>
        <v>Babbelforbusiness</v>
      </c>
      <c r="I319" s="3">
        <v>3.5</v>
      </c>
      <c r="J319" s="4">
        <v>44182</v>
      </c>
      <c r="K319">
        <v>2</v>
      </c>
    </row>
    <row r="320" spans="2:11" x14ac:dyDescent="0.25">
      <c r="B320" t="s">
        <v>245</v>
      </c>
      <c r="F320" t="s">
        <v>274</v>
      </c>
      <c r="G320" t="s">
        <v>18</v>
      </c>
      <c r="H320" t="str">
        <f>VLOOKUP(Tableau8[[#This Row],[Formation]],Tableau6[],2,FALSE)</f>
        <v>PoincaPhy</v>
      </c>
      <c r="I320" s="3">
        <v>14</v>
      </c>
      <c r="J320" s="4">
        <v>43742</v>
      </c>
      <c r="K320">
        <v>1</v>
      </c>
    </row>
    <row r="321" spans="2:11" x14ac:dyDescent="0.25">
      <c r="B321" t="s">
        <v>245</v>
      </c>
      <c r="F321" t="s">
        <v>273</v>
      </c>
      <c r="G321" t="s">
        <v>1</v>
      </c>
      <c r="H321" t="str">
        <f>VLOOKUP(Tableau8[[#This Row],[Formation]],Tableau6[],2,FALSE)</f>
        <v>dispeo</v>
      </c>
      <c r="I321" s="3">
        <v>10.5</v>
      </c>
      <c r="J321" s="4">
        <v>45037</v>
      </c>
    </row>
    <row r="322" spans="2:11" x14ac:dyDescent="0.25">
      <c r="B322" t="s">
        <v>245</v>
      </c>
      <c r="F322" t="s">
        <v>274</v>
      </c>
      <c r="G322" t="s">
        <v>3</v>
      </c>
      <c r="H322" t="str">
        <f>VLOOKUP(Tableau8[[#This Row],[Formation]],Tableau6[],2,FALSE)</f>
        <v>Boursorama</v>
      </c>
      <c r="I322" s="3">
        <v>3.5</v>
      </c>
      <c r="J322" s="4">
        <v>44148</v>
      </c>
      <c r="K322">
        <v>4</v>
      </c>
    </row>
    <row r="323" spans="2:11" x14ac:dyDescent="0.25">
      <c r="B323" t="s">
        <v>245</v>
      </c>
      <c r="F323" t="s">
        <v>273</v>
      </c>
      <c r="G323" t="s">
        <v>5</v>
      </c>
      <c r="H323" t="str">
        <f>VLOOKUP(Tableau8[[#This Row],[Formation]],Tableau6[],2,FALSE)</f>
        <v>Europages</v>
      </c>
      <c r="I323" s="3">
        <v>14</v>
      </c>
      <c r="J323" s="4">
        <v>44886</v>
      </c>
    </row>
    <row r="324" spans="2:11" x14ac:dyDescent="0.25">
      <c r="B324" t="s">
        <v>246</v>
      </c>
      <c r="F324" t="s">
        <v>274</v>
      </c>
      <c r="G324" t="s">
        <v>10</v>
      </c>
      <c r="H324" t="str">
        <f>VLOOKUP(Tableau8[[#This Row],[Formation]],Tableau6[],2,FALSE)</f>
        <v>HygiènePlus</v>
      </c>
      <c r="I324" s="3">
        <v>17.5</v>
      </c>
      <c r="J324" s="4">
        <v>44465</v>
      </c>
      <c r="K324">
        <v>3</v>
      </c>
    </row>
    <row r="325" spans="2:11" x14ac:dyDescent="0.25">
      <c r="B325" t="s">
        <v>246</v>
      </c>
      <c r="F325" t="s">
        <v>274</v>
      </c>
      <c r="G325" t="s">
        <v>10</v>
      </c>
      <c r="H325" t="str">
        <f>VLOOKUP(Tableau8[[#This Row],[Formation]],Tableau6[],2,FALSE)</f>
        <v>HygiènePlus</v>
      </c>
      <c r="I325" s="3">
        <v>21</v>
      </c>
      <c r="J325" s="4">
        <v>44299</v>
      </c>
      <c r="K325">
        <v>4</v>
      </c>
    </row>
    <row r="326" spans="2:11" x14ac:dyDescent="0.25">
      <c r="B326" t="s">
        <v>246</v>
      </c>
      <c r="F326" t="s">
        <v>274</v>
      </c>
      <c r="G326" t="s">
        <v>9</v>
      </c>
      <c r="H326" t="str">
        <f>VLOOKUP(Tableau8[[#This Row],[Formation]],Tableau6[],2,FALSE)</f>
        <v>PayFit</v>
      </c>
      <c r="I326" s="3">
        <v>10.5</v>
      </c>
      <c r="J326" s="4">
        <v>44803</v>
      </c>
      <c r="K326">
        <v>5</v>
      </c>
    </row>
    <row r="327" spans="2:11" x14ac:dyDescent="0.25">
      <c r="B327" t="s">
        <v>246</v>
      </c>
      <c r="F327" t="s">
        <v>274</v>
      </c>
      <c r="G327" t="s">
        <v>8</v>
      </c>
      <c r="H327" t="str">
        <f>VLOOKUP(Tableau8[[#This Row],[Formation]],Tableau6[],2,FALSE)</f>
        <v>Malt</v>
      </c>
      <c r="I327" s="3">
        <v>3.5</v>
      </c>
      <c r="J327" s="4">
        <v>44712</v>
      </c>
      <c r="K327">
        <v>5</v>
      </c>
    </row>
    <row r="328" spans="2:11" x14ac:dyDescent="0.25">
      <c r="B328" t="s">
        <v>246</v>
      </c>
      <c r="F328" t="s">
        <v>274</v>
      </c>
      <c r="G328" t="s">
        <v>15</v>
      </c>
      <c r="H328" t="str">
        <f>VLOOKUP(Tableau8[[#This Row],[Formation]],Tableau6[],2,FALSE)</f>
        <v>Babbelforbusiness</v>
      </c>
      <c r="I328" s="3">
        <v>3.5</v>
      </c>
      <c r="J328" s="4">
        <v>44531</v>
      </c>
      <c r="K328">
        <v>5</v>
      </c>
    </row>
    <row r="329" spans="2:11" x14ac:dyDescent="0.25">
      <c r="B329" t="s">
        <v>247</v>
      </c>
      <c r="F329" t="s">
        <v>274</v>
      </c>
      <c r="G329" t="s">
        <v>11</v>
      </c>
      <c r="H329" t="str">
        <f>VLOOKUP(Tableau8[[#This Row],[Formation]],Tableau6[],2,FALSE)</f>
        <v>Ban-IDF</v>
      </c>
      <c r="I329" s="3">
        <v>21</v>
      </c>
      <c r="J329" s="4">
        <v>44514</v>
      </c>
      <c r="K329">
        <v>1</v>
      </c>
    </row>
    <row r="330" spans="2:11" x14ac:dyDescent="0.25">
      <c r="B330" t="s">
        <v>247</v>
      </c>
      <c r="F330" t="s">
        <v>274</v>
      </c>
      <c r="G330" t="s">
        <v>19</v>
      </c>
      <c r="H330" t="str">
        <f>VLOOKUP(Tableau8[[#This Row],[Formation]],Tableau6[],2,FALSE)</f>
        <v>AstenSanté</v>
      </c>
      <c r="I330" s="3">
        <v>17.5</v>
      </c>
      <c r="J330" s="4">
        <v>44609</v>
      </c>
      <c r="K330">
        <v>2</v>
      </c>
    </row>
    <row r="331" spans="2:11" x14ac:dyDescent="0.25">
      <c r="B331" t="s">
        <v>247</v>
      </c>
      <c r="F331" t="s">
        <v>274</v>
      </c>
      <c r="G331" t="s">
        <v>9</v>
      </c>
      <c r="H331" t="str">
        <f>VLOOKUP(Tableau8[[#This Row],[Formation]],Tableau6[],2,FALSE)</f>
        <v>PayFit</v>
      </c>
      <c r="I331" s="3">
        <v>10.5</v>
      </c>
      <c r="J331" s="4">
        <v>43962</v>
      </c>
      <c r="K331">
        <v>1</v>
      </c>
    </row>
    <row r="332" spans="2:11" x14ac:dyDescent="0.25">
      <c r="B332" t="s">
        <v>247</v>
      </c>
      <c r="F332" t="s">
        <v>274</v>
      </c>
      <c r="G332" t="s">
        <v>20</v>
      </c>
      <c r="H332" t="str">
        <f>VLOOKUP(Tableau8[[#This Row],[Formation]],Tableau6[],2,FALSE)</f>
        <v>Esvdigital</v>
      </c>
      <c r="I332" s="3">
        <v>10.5</v>
      </c>
      <c r="J332" s="4">
        <v>43599</v>
      </c>
      <c r="K332">
        <v>5</v>
      </c>
    </row>
    <row r="333" spans="2:11" x14ac:dyDescent="0.25">
      <c r="B333" t="s">
        <v>247</v>
      </c>
      <c r="F333" t="s">
        <v>274</v>
      </c>
      <c r="G333" t="s">
        <v>8</v>
      </c>
      <c r="H333" t="str">
        <f>VLOOKUP(Tableau8[[#This Row],[Formation]],Tableau6[],2,FALSE)</f>
        <v>Malt</v>
      </c>
      <c r="I333" s="3">
        <v>14</v>
      </c>
      <c r="J333" s="4">
        <v>44047</v>
      </c>
      <c r="K333">
        <v>2</v>
      </c>
    </row>
    <row r="334" spans="2:11" x14ac:dyDescent="0.25">
      <c r="B334" t="s">
        <v>248</v>
      </c>
      <c r="F334" t="s">
        <v>274</v>
      </c>
      <c r="G334" t="s">
        <v>1</v>
      </c>
      <c r="H334" t="str">
        <f>VLOOKUP(Tableau8[[#This Row],[Formation]],Tableau6[],2,FALSE)</f>
        <v>dispeo</v>
      </c>
      <c r="I334" s="3">
        <v>7</v>
      </c>
      <c r="J334" s="4">
        <v>43831</v>
      </c>
      <c r="K334">
        <v>4</v>
      </c>
    </row>
    <row r="335" spans="2:11" x14ac:dyDescent="0.25">
      <c r="B335" t="s">
        <v>248</v>
      </c>
      <c r="F335" t="s">
        <v>274</v>
      </c>
      <c r="G335" t="s">
        <v>13</v>
      </c>
      <c r="H335" t="str">
        <f>VLOOKUP(Tableau8[[#This Row],[Formation]],Tableau6[],2,FALSE)</f>
        <v>Jerri</v>
      </c>
      <c r="I335" s="3">
        <v>10.5</v>
      </c>
      <c r="J335" s="4">
        <v>44680</v>
      </c>
      <c r="K335">
        <v>4</v>
      </c>
    </row>
    <row r="336" spans="2:11" x14ac:dyDescent="0.25">
      <c r="B336" t="s">
        <v>248</v>
      </c>
      <c r="F336" t="s">
        <v>274</v>
      </c>
      <c r="G336" t="s">
        <v>11</v>
      </c>
      <c r="H336" t="str">
        <f>VLOOKUP(Tableau8[[#This Row],[Formation]],Tableau6[],2,FALSE)</f>
        <v>Ban-IDF</v>
      </c>
      <c r="I336" s="3">
        <v>21</v>
      </c>
      <c r="J336" s="4">
        <v>44750</v>
      </c>
      <c r="K336">
        <v>3</v>
      </c>
    </row>
    <row r="337" spans="2:11" x14ac:dyDescent="0.25">
      <c r="B337" t="s">
        <v>248</v>
      </c>
      <c r="F337" t="s">
        <v>274</v>
      </c>
      <c r="G337" t="s">
        <v>5</v>
      </c>
      <c r="H337" t="str">
        <f>VLOOKUP(Tableau8[[#This Row],[Formation]],Tableau6[],2,FALSE)</f>
        <v>Europages</v>
      </c>
      <c r="I337" s="3">
        <v>21</v>
      </c>
      <c r="J337" s="4">
        <v>44506</v>
      </c>
      <c r="K337">
        <v>1</v>
      </c>
    </row>
    <row r="338" spans="2:11" x14ac:dyDescent="0.25">
      <c r="B338" t="s">
        <v>248</v>
      </c>
      <c r="F338" t="s">
        <v>274</v>
      </c>
      <c r="G338" t="s">
        <v>7</v>
      </c>
      <c r="H338" t="str">
        <f>VLOOKUP(Tableau8[[#This Row],[Formation]],Tableau6[],2,FALSE)</f>
        <v>Explore</v>
      </c>
      <c r="I338" s="3">
        <v>7</v>
      </c>
      <c r="J338" s="4">
        <v>44733</v>
      </c>
      <c r="K338">
        <v>1</v>
      </c>
    </row>
    <row r="339" spans="2:11" x14ac:dyDescent="0.25">
      <c r="B339" t="s">
        <v>250</v>
      </c>
      <c r="F339" t="s">
        <v>274</v>
      </c>
      <c r="G339" t="s">
        <v>3</v>
      </c>
      <c r="H339" t="str">
        <f>VLOOKUP(Tableau8[[#This Row],[Formation]],Tableau6[],2,FALSE)</f>
        <v>Boursorama</v>
      </c>
      <c r="I339" s="3">
        <v>7</v>
      </c>
      <c r="J339" s="4">
        <v>44570</v>
      </c>
      <c r="K339">
        <v>1</v>
      </c>
    </row>
    <row r="340" spans="2:11" x14ac:dyDescent="0.25">
      <c r="B340" t="s">
        <v>250</v>
      </c>
      <c r="F340" t="s">
        <v>274</v>
      </c>
      <c r="G340" t="s">
        <v>11</v>
      </c>
      <c r="H340" t="str">
        <f>VLOOKUP(Tableau8[[#This Row],[Formation]],Tableau6[],2,FALSE)</f>
        <v>Ban-IDF</v>
      </c>
      <c r="I340" s="3">
        <v>14</v>
      </c>
      <c r="J340" s="4">
        <v>43716</v>
      </c>
      <c r="K340">
        <v>3</v>
      </c>
    </row>
    <row r="341" spans="2:11" x14ac:dyDescent="0.25">
      <c r="B341" t="s">
        <v>250</v>
      </c>
      <c r="F341" t="s">
        <v>274</v>
      </c>
      <c r="G341" t="s">
        <v>11</v>
      </c>
      <c r="H341" t="str">
        <f>VLOOKUP(Tableau8[[#This Row],[Formation]],Tableau6[],2,FALSE)</f>
        <v>Ban-IDF</v>
      </c>
      <c r="I341" s="3">
        <v>21</v>
      </c>
      <c r="J341" s="4">
        <v>44628</v>
      </c>
      <c r="K341">
        <v>1</v>
      </c>
    </row>
    <row r="342" spans="2:11" x14ac:dyDescent="0.25">
      <c r="B342" t="s">
        <v>250</v>
      </c>
      <c r="F342" t="s">
        <v>274</v>
      </c>
      <c r="G342" t="s">
        <v>6</v>
      </c>
      <c r="H342" t="str">
        <f>VLOOKUP(Tableau8[[#This Row],[Formation]],Tableau6[],2,FALSE)</f>
        <v>PerspectivES</v>
      </c>
      <c r="I342" s="3">
        <v>3.5</v>
      </c>
      <c r="J342" s="4">
        <v>44281</v>
      </c>
      <c r="K342">
        <v>2</v>
      </c>
    </row>
    <row r="343" spans="2:11" x14ac:dyDescent="0.25">
      <c r="B343" t="s">
        <v>250</v>
      </c>
      <c r="F343" t="s">
        <v>274</v>
      </c>
      <c r="G343" t="s">
        <v>18</v>
      </c>
      <c r="H343" t="str">
        <f>VLOOKUP(Tableau8[[#This Row],[Formation]],Tableau6[],2,FALSE)</f>
        <v>PoincaPhy</v>
      </c>
      <c r="I343" s="3">
        <v>14</v>
      </c>
      <c r="J343" s="4">
        <v>44682</v>
      </c>
      <c r="K343">
        <v>1</v>
      </c>
    </row>
    <row r="344" spans="2:11" x14ac:dyDescent="0.25">
      <c r="B344" t="s">
        <v>250</v>
      </c>
      <c r="F344" t="s">
        <v>274</v>
      </c>
      <c r="G344" t="s">
        <v>8</v>
      </c>
      <c r="H344" t="str">
        <f>VLOOKUP(Tableau8[[#This Row],[Formation]],Tableau6[],2,FALSE)</f>
        <v>Malt</v>
      </c>
      <c r="I344" s="3">
        <v>3.5</v>
      </c>
      <c r="J344" s="4">
        <v>44153</v>
      </c>
      <c r="K344">
        <v>1</v>
      </c>
    </row>
    <row r="345" spans="2:11" x14ac:dyDescent="0.25">
      <c r="B345" t="s">
        <v>250</v>
      </c>
      <c r="F345" t="s">
        <v>273</v>
      </c>
      <c r="G345" t="s">
        <v>12</v>
      </c>
      <c r="H345" t="str">
        <f>VLOOKUP(Tableau8[[#This Row],[Formation]],Tableau6[],2,FALSE)</f>
        <v>Asana</v>
      </c>
      <c r="I345" s="3">
        <v>3.5</v>
      </c>
      <c r="J345" s="4">
        <v>44964</v>
      </c>
    </row>
    <row r="346" spans="2:11" x14ac:dyDescent="0.25">
      <c r="B346" t="s">
        <v>250</v>
      </c>
      <c r="F346" t="s">
        <v>274</v>
      </c>
      <c r="G346" t="s">
        <v>15</v>
      </c>
      <c r="H346" t="str">
        <f>VLOOKUP(Tableau8[[#This Row],[Formation]],Tableau6[],2,FALSE)</f>
        <v>Babbelforbusiness</v>
      </c>
      <c r="I346" s="3">
        <v>17.5</v>
      </c>
      <c r="J346" s="4">
        <v>44167</v>
      </c>
      <c r="K346">
        <v>5</v>
      </c>
    </row>
    <row r="347" spans="2:11" x14ac:dyDescent="0.25">
      <c r="B347" t="s">
        <v>250</v>
      </c>
      <c r="F347" t="s">
        <v>274</v>
      </c>
      <c r="G347" t="s">
        <v>10</v>
      </c>
      <c r="H347" t="str">
        <f>VLOOKUP(Tableau8[[#This Row],[Formation]],Tableau6[],2,FALSE)</f>
        <v>HygiènePlus</v>
      </c>
      <c r="I347" s="3">
        <v>3.5</v>
      </c>
      <c r="J347" s="4">
        <v>44841</v>
      </c>
      <c r="K347">
        <v>3</v>
      </c>
    </row>
    <row r="348" spans="2:11" x14ac:dyDescent="0.25">
      <c r="B348" t="s">
        <v>251</v>
      </c>
      <c r="F348" t="s">
        <v>274</v>
      </c>
      <c r="G348" t="s">
        <v>13</v>
      </c>
      <c r="H348" t="str">
        <f>VLOOKUP(Tableau8[[#This Row],[Formation]],Tableau6[],2,FALSE)</f>
        <v>Jerri</v>
      </c>
      <c r="I348" s="3">
        <v>7</v>
      </c>
      <c r="J348" s="4">
        <v>44268</v>
      </c>
      <c r="K348">
        <v>3</v>
      </c>
    </row>
    <row r="349" spans="2:11" x14ac:dyDescent="0.25">
      <c r="B349" t="s">
        <v>251</v>
      </c>
      <c r="F349" t="s">
        <v>274</v>
      </c>
      <c r="G349" t="s">
        <v>17</v>
      </c>
      <c r="H349" t="str">
        <f>VLOOKUP(Tableau8[[#This Row],[Formation]],Tableau6[],2,FALSE)</f>
        <v>Formaguide</v>
      </c>
      <c r="I349" s="3">
        <v>21</v>
      </c>
      <c r="J349" s="4">
        <v>43811</v>
      </c>
      <c r="K349">
        <v>5</v>
      </c>
    </row>
    <row r="350" spans="2:11" x14ac:dyDescent="0.25">
      <c r="B350" t="s">
        <v>251</v>
      </c>
      <c r="F350" t="s">
        <v>274</v>
      </c>
      <c r="G350" t="s">
        <v>13</v>
      </c>
      <c r="H350" t="str">
        <f>VLOOKUP(Tableau8[[#This Row],[Formation]],Tableau6[],2,FALSE)</f>
        <v>Jerri</v>
      </c>
      <c r="I350" s="3">
        <v>21</v>
      </c>
      <c r="J350" s="4">
        <v>44805</v>
      </c>
      <c r="K350">
        <v>3</v>
      </c>
    </row>
    <row r="351" spans="2:11" x14ac:dyDescent="0.25">
      <c r="B351" t="s">
        <v>251</v>
      </c>
      <c r="F351" t="s">
        <v>274</v>
      </c>
      <c r="G351" t="s">
        <v>11</v>
      </c>
      <c r="H351" t="str">
        <f>VLOOKUP(Tableau8[[#This Row],[Formation]],Tableau6[],2,FALSE)</f>
        <v>Ban-IDF</v>
      </c>
      <c r="I351" s="3">
        <v>3.5</v>
      </c>
      <c r="J351" s="4">
        <v>44699</v>
      </c>
      <c r="K351">
        <v>1</v>
      </c>
    </row>
    <row r="352" spans="2:11" x14ac:dyDescent="0.25">
      <c r="B352" t="s">
        <v>251</v>
      </c>
      <c r="F352" t="s">
        <v>273</v>
      </c>
      <c r="G352" t="s">
        <v>9</v>
      </c>
      <c r="H352" t="str">
        <f>VLOOKUP(Tableau8[[#This Row],[Formation]],Tableau6[],2,FALSE)</f>
        <v>PayFit</v>
      </c>
      <c r="I352" s="3">
        <v>17.5</v>
      </c>
      <c r="J352" s="4">
        <v>44922</v>
      </c>
    </row>
    <row r="353" spans="2:11" x14ac:dyDescent="0.25">
      <c r="B353" t="s">
        <v>251</v>
      </c>
      <c r="F353" t="s">
        <v>274</v>
      </c>
      <c r="G353" t="s">
        <v>19</v>
      </c>
      <c r="H353" t="str">
        <f>VLOOKUP(Tableau8[[#This Row],[Formation]],Tableau6[],2,FALSE)</f>
        <v>AstenSanté</v>
      </c>
      <c r="I353" s="3">
        <v>14</v>
      </c>
      <c r="J353" s="4">
        <v>43866</v>
      </c>
      <c r="K353">
        <v>5</v>
      </c>
    </row>
    <row r="354" spans="2:11" x14ac:dyDescent="0.25">
      <c r="B354" t="s">
        <v>251</v>
      </c>
      <c r="F354" t="s">
        <v>274</v>
      </c>
      <c r="G354" t="s">
        <v>2</v>
      </c>
      <c r="H354" t="str">
        <f>VLOOKUP(Tableau8[[#This Row],[Formation]],Tableau6[],2,FALSE)</f>
        <v>Urgence-Artisan</v>
      </c>
      <c r="I354" s="3">
        <v>7</v>
      </c>
      <c r="J354" s="4">
        <v>44509</v>
      </c>
      <c r="K354">
        <v>2</v>
      </c>
    </row>
    <row r="355" spans="2:11" x14ac:dyDescent="0.25">
      <c r="B355" t="s">
        <v>252</v>
      </c>
      <c r="F355" t="s">
        <v>274</v>
      </c>
      <c r="G355" t="s">
        <v>12</v>
      </c>
      <c r="H355" t="str">
        <f>VLOOKUP(Tableau8[[#This Row],[Formation]],Tableau6[],2,FALSE)</f>
        <v>Asana</v>
      </c>
      <c r="I355" s="3">
        <v>7</v>
      </c>
      <c r="J355" s="4">
        <v>44842</v>
      </c>
      <c r="K355">
        <v>1</v>
      </c>
    </row>
    <row r="356" spans="2:11" x14ac:dyDescent="0.25">
      <c r="B356" t="s">
        <v>252</v>
      </c>
      <c r="F356" t="s">
        <v>274</v>
      </c>
      <c r="G356" t="s">
        <v>5</v>
      </c>
      <c r="H356" t="str">
        <f>VLOOKUP(Tableau8[[#This Row],[Formation]],Tableau6[],2,FALSE)</f>
        <v>Europages</v>
      </c>
      <c r="I356" s="3">
        <v>21</v>
      </c>
      <c r="J356" s="4">
        <v>43613</v>
      </c>
      <c r="K356">
        <v>5</v>
      </c>
    </row>
    <row r="357" spans="2:11" x14ac:dyDescent="0.25">
      <c r="B357" t="s">
        <v>252</v>
      </c>
      <c r="F357" t="s">
        <v>274</v>
      </c>
      <c r="G357" t="s">
        <v>9</v>
      </c>
      <c r="H357" t="str">
        <f>VLOOKUP(Tableau8[[#This Row],[Formation]],Tableau6[],2,FALSE)</f>
        <v>PayFit</v>
      </c>
      <c r="I357" s="3">
        <v>17.5</v>
      </c>
      <c r="J357" s="4">
        <v>43909</v>
      </c>
      <c r="K357">
        <v>2</v>
      </c>
    </row>
    <row r="358" spans="2:11" x14ac:dyDescent="0.25">
      <c r="B358" t="s">
        <v>253</v>
      </c>
      <c r="F358" t="s">
        <v>274</v>
      </c>
      <c r="G358" t="s">
        <v>20</v>
      </c>
      <c r="H358" t="str">
        <f>VLOOKUP(Tableau8[[#This Row],[Formation]],Tableau6[],2,FALSE)</f>
        <v>Esvdigital</v>
      </c>
      <c r="I358" s="3">
        <v>3.5</v>
      </c>
      <c r="J358" s="4">
        <v>44634</v>
      </c>
      <c r="K358">
        <v>2</v>
      </c>
    </row>
    <row r="359" spans="2:11" x14ac:dyDescent="0.25">
      <c r="B359" t="s">
        <v>253</v>
      </c>
      <c r="F359" t="s">
        <v>274</v>
      </c>
      <c r="G359" t="s">
        <v>1</v>
      </c>
      <c r="H359" t="str">
        <f>VLOOKUP(Tableau8[[#This Row],[Formation]],Tableau6[],2,FALSE)</f>
        <v>dispeo</v>
      </c>
      <c r="I359" s="3">
        <v>10.5</v>
      </c>
      <c r="J359" s="4">
        <v>44149</v>
      </c>
      <c r="K359">
        <v>5</v>
      </c>
    </row>
    <row r="360" spans="2:11" x14ac:dyDescent="0.25">
      <c r="B360" t="s">
        <v>253</v>
      </c>
      <c r="F360" t="s">
        <v>274</v>
      </c>
      <c r="G360" t="s">
        <v>13</v>
      </c>
      <c r="H360" t="str">
        <f>VLOOKUP(Tableau8[[#This Row],[Formation]],Tableau6[],2,FALSE)</f>
        <v>Jerri</v>
      </c>
      <c r="I360" s="3">
        <v>17.5</v>
      </c>
      <c r="J360" s="4">
        <v>44371</v>
      </c>
      <c r="K360">
        <v>2</v>
      </c>
    </row>
    <row r="361" spans="2:11" x14ac:dyDescent="0.25">
      <c r="B361" t="s">
        <v>253</v>
      </c>
      <c r="F361" t="s">
        <v>273</v>
      </c>
      <c r="G361" t="s">
        <v>12</v>
      </c>
      <c r="H361" t="str">
        <f>VLOOKUP(Tableau8[[#This Row],[Formation]],Tableau6[],2,FALSE)</f>
        <v>Asana</v>
      </c>
      <c r="I361" s="3">
        <v>10.5</v>
      </c>
      <c r="J361" s="4">
        <v>44864</v>
      </c>
    </row>
    <row r="362" spans="2:11" x14ac:dyDescent="0.25">
      <c r="B362" t="s">
        <v>253</v>
      </c>
      <c r="F362" t="s">
        <v>274</v>
      </c>
      <c r="G362" t="s">
        <v>2</v>
      </c>
      <c r="H362" t="str">
        <f>VLOOKUP(Tableau8[[#This Row],[Formation]],Tableau6[],2,FALSE)</f>
        <v>Urgence-Artisan</v>
      </c>
      <c r="I362" s="3">
        <v>17.5</v>
      </c>
      <c r="J362" s="4">
        <v>43976</v>
      </c>
      <c r="K362">
        <v>5</v>
      </c>
    </row>
    <row r="363" spans="2:11" x14ac:dyDescent="0.25">
      <c r="B363" t="s">
        <v>253</v>
      </c>
      <c r="F363" t="s">
        <v>274</v>
      </c>
      <c r="G363" t="s">
        <v>19</v>
      </c>
      <c r="H363" t="str">
        <f>VLOOKUP(Tableau8[[#This Row],[Formation]],Tableau6[],2,FALSE)</f>
        <v>AstenSanté</v>
      </c>
      <c r="I363" s="3">
        <v>10.5</v>
      </c>
      <c r="J363" s="4">
        <v>44025</v>
      </c>
      <c r="K363">
        <v>5</v>
      </c>
    </row>
    <row r="364" spans="2:11" x14ac:dyDescent="0.25">
      <c r="B364" t="s">
        <v>254</v>
      </c>
      <c r="F364" t="s">
        <v>274</v>
      </c>
      <c r="G364" t="s">
        <v>7</v>
      </c>
      <c r="H364" t="str">
        <f>VLOOKUP(Tableau8[[#This Row],[Formation]],Tableau6[],2,FALSE)</f>
        <v>Explore</v>
      </c>
      <c r="I364" s="3">
        <v>17.5</v>
      </c>
      <c r="J364" s="4">
        <v>43834</v>
      </c>
      <c r="K364">
        <v>5</v>
      </c>
    </row>
    <row r="365" spans="2:11" x14ac:dyDescent="0.25">
      <c r="B365" t="s">
        <v>254</v>
      </c>
      <c r="F365" t="s">
        <v>274</v>
      </c>
      <c r="G365" t="s">
        <v>18</v>
      </c>
      <c r="H365" t="str">
        <f>VLOOKUP(Tableau8[[#This Row],[Formation]],Tableau6[],2,FALSE)</f>
        <v>PoincaPhy</v>
      </c>
      <c r="I365" s="3">
        <v>21</v>
      </c>
      <c r="J365" s="4">
        <v>43928</v>
      </c>
      <c r="K365">
        <v>4</v>
      </c>
    </row>
    <row r="366" spans="2:11" x14ac:dyDescent="0.25">
      <c r="B366" t="s">
        <v>254</v>
      </c>
      <c r="F366" t="s">
        <v>274</v>
      </c>
      <c r="G366" t="s">
        <v>3</v>
      </c>
      <c r="H366" t="str">
        <f>VLOOKUP(Tableau8[[#This Row],[Formation]],Tableau6[],2,FALSE)</f>
        <v>Boursorama</v>
      </c>
      <c r="I366" s="3">
        <v>14</v>
      </c>
      <c r="J366" s="4">
        <v>44308</v>
      </c>
      <c r="K366">
        <v>1</v>
      </c>
    </row>
    <row r="367" spans="2:11" x14ac:dyDescent="0.25">
      <c r="B367" t="s">
        <v>255</v>
      </c>
      <c r="F367" t="s">
        <v>274</v>
      </c>
      <c r="G367" t="s">
        <v>9</v>
      </c>
      <c r="H367" t="str">
        <f>VLOOKUP(Tableau8[[#This Row],[Formation]],Tableau6[],2,FALSE)</f>
        <v>PayFit</v>
      </c>
      <c r="I367" s="3">
        <v>7</v>
      </c>
      <c r="J367" s="4">
        <v>43982</v>
      </c>
      <c r="K367">
        <v>1</v>
      </c>
    </row>
    <row r="368" spans="2:11" x14ac:dyDescent="0.25">
      <c r="B368" t="s">
        <v>255</v>
      </c>
      <c r="F368" t="s">
        <v>273</v>
      </c>
      <c r="G368" t="s">
        <v>12</v>
      </c>
      <c r="H368" t="str">
        <f>VLOOKUP(Tableau8[[#This Row],[Formation]],Tableau6[],2,FALSE)</f>
        <v>Asana</v>
      </c>
      <c r="I368" s="3">
        <v>3.5</v>
      </c>
      <c r="J368" s="4">
        <v>45021</v>
      </c>
    </row>
    <row r="369" spans="2:11" x14ac:dyDescent="0.25">
      <c r="B369" t="s">
        <v>255</v>
      </c>
      <c r="F369" t="s">
        <v>274</v>
      </c>
      <c r="G369" t="s">
        <v>5</v>
      </c>
      <c r="H369" t="str">
        <f>VLOOKUP(Tableau8[[#This Row],[Formation]],Tableau6[],2,FALSE)</f>
        <v>Europages</v>
      </c>
      <c r="I369" s="3">
        <v>21</v>
      </c>
      <c r="J369" s="4">
        <v>44803</v>
      </c>
      <c r="K369">
        <v>3</v>
      </c>
    </row>
    <row r="370" spans="2:11" x14ac:dyDescent="0.25">
      <c r="B370" t="s">
        <v>255</v>
      </c>
      <c r="F370" t="s">
        <v>274</v>
      </c>
      <c r="G370" t="s">
        <v>19</v>
      </c>
      <c r="H370" t="str">
        <f>VLOOKUP(Tableau8[[#This Row],[Formation]],Tableau6[],2,FALSE)</f>
        <v>AstenSanté</v>
      </c>
      <c r="I370" s="3">
        <v>17.5</v>
      </c>
      <c r="J370" s="4">
        <v>44789</v>
      </c>
      <c r="K370">
        <v>1</v>
      </c>
    </row>
    <row r="371" spans="2:11" x14ac:dyDescent="0.25">
      <c r="B371" t="s">
        <v>256</v>
      </c>
      <c r="F371" t="s">
        <v>274</v>
      </c>
      <c r="G371" t="s">
        <v>20</v>
      </c>
      <c r="H371" t="str">
        <f>VLOOKUP(Tableau8[[#This Row],[Formation]],Tableau6[],2,FALSE)</f>
        <v>Esvdigital</v>
      </c>
      <c r="I371" s="3">
        <v>3.5</v>
      </c>
      <c r="J371" s="4">
        <v>44843</v>
      </c>
      <c r="K371">
        <v>4</v>
      </c>
    </row>
    <row r="372" spans="2:11" x14ac:dyDescent="0.25">
      <c r="B372" t="s">
        <v>256</v>
      </c>
      <c r="F372" t="s">
        <v>274</v>
      </c>
      <c r="G372" t="s">
        <v>14</v>
      </c>
      <c r="H372" t="str">
        <f>VLOOKUP(Tableau8[[#This Row],[Formation]],Tableau6[],2,FALSE)</f>
        <v>Oracle</v>
      </c>
      <c r="I372" s="3">
        <v>17.5</v>
      </c>
      <c r="J372" s="4">
        <v>44735</v>
      </c>
      <c r="K372">
        <v>4</v>
      </c>
    </row>
    <row r="373" spans="2:11" x14ac:dyDescent="0.25">
      <c r="B373" t="s">
        <v>256</v>
      </c>
      <c r="F373" t="s">
        <v>274</v>
      </c>
      <c r="G373" t="s">
        <v>16</v>
      </c>
      <c r="H373" t="str">
        <f>VLOOKUP(Tableau8[[#This Row],[Formation]],Tableau6[],2,FALSE)</f>
        <v>MathArtem</v>
      </c>
      <c r="I373" s="3">
        <v>10.5</v>
      </c>
      <c r="J373" s="4">
        <v>44075</v>
      </c>
      <c r="K373">
        <v>4</v>
      </c>
    </row>
    <row r="374" spans="2:11" x14ac:dyDescent="0.25">
      <c r="B374" t="s">
        <v>257</v>
      </c>
      <c r="F374" t="s">
        <v>273</v>
      </c>
      <c r="G374" t="s">
        <v>17</v>
      </c>
      <c r="H374" t="str">
        <f>VLOOKUP(Tableau8[[#This Row],[Formation]],Tableau6[],2,FALSE)</f>
        <v>Formaguide</v>
      </c>
      <c r="I374" s="3">
        <v>21</v>
      </c>
      <c r="J374" s="4">
        <v>44996</v>
      </c>
    </row>
    <row r="375" spans="2:11" x14ac:dyDescent="0.25">
      <c r="B375" t="s">
        <v>257</v>
      </c>
      <c r="F375" t="s">
        <v>274</v>
      </c>
      <c r="G375" t="s">
        <v>15</v>
      </c>
      <c r="H375" t="str">
        <f>VLOOKUP(Tableau8[[#This Row],[Formation]],Tableau6[],2,FALSE)</f>
        <v>Babbelforbusiness</v>
      </c>
      <c r="I375" s="3">
        <v>7</v>
      </c>
      <c r="J375" s="4">
        <v>44225</v>
      </c>
      <c r="K375">
        <v>3</v>
      </c>
    </row>
    <row r="376" spans="2:11" x14ac:dyDescent="0.25">
      <c r="B376" t="s">
        <v>257</v>
      </c>
      <c r="F376" t="s">
        <v>274</v>
      </c>
      <c r="G376" t="s">
        <v>17</v>
      </c>
      <c r="H376" t="str">
        <f>VLOOKUP(Tableau8[[#This Row],[Formation]],Tableau6[],2,FALSE)</f>
        <v>Formaguide</v>
      </c>
      <c r="I376" s="3">
        <v>7</v>
      </c>
      <c r="J376" s="4">
        <v>43943</v>
      </c>
      <c r="K376">
        <v>5</v>
      </c>
    </row>
    <row r="377" spans="2:11" x14ac:dyDescent="0.25">
      <c r="B377" t="s">
        <v>258</v>
      </c>
      <c r="F377" t="s">
        <v>274</v>
      </c>
      <c r="G377" t="s">
        <v>20</v>
      </c>
      <c r="H377" t="str">
        <f>VLOOKUP(Tableau8[[#This Row],[Formation]],Tableau6[],2,FALSE)</f>
        <v>Esvdigital</v>
      </c>
      <c r="I377" s="3">
        <v>10.5</v>
      </c>
      <c r="J377" s="4">
        <v>43873</v>
      </c>
      <c r="K377">
        <v>2</v>
      </c>
    </row>
    <row r="378" spans="2:11" x14ac:dyDescent="0.25">
      <c r="B378" t="s">
        <v>258</v>
      </c>
      <c r="F378" t="s">
        <v>274</v>
      </c>
      <c r="G378" t="s">
        <v>18</v>
      </c>
      <c r="H378" t="str">
        <f>VLOOKUP(Tableau8[[#This Row],[Formation]],Tableau6[],2,FALSE)</f>
        <v>PoincaPhy</v>
      </c>
      <c r="I378" s="3">
        <v>10.5</v>
      </c>
      <c r="J378" s="4">
        <v>43627</v>
      </c>
      <c r="K378">
        <v>5</v>
      </c>
    </row>
    <row r="379" spans="2:11" x14ac:dyDescent="0.25">
      <c r="B379" t="s">
        <v>258</v>
      </c>
      <c r="F379" t="s">
        <v>273</v>
      </c>
      <c r="G379" t="s">
        <v>15</v>
      </c>
      <c r="H379" t="str">
        <f>VLOOKUP(Tableau8[[#This Row],[Formation]],Tableau6[],2,FALSE)</f>
        <v>Babbelforbusiness</v>
      </c>
      <c r="I379" s="3">
        <v>17.5</v>
      </c>
      <c r="J379" s="4">
        <v>45037</v>
      </c>
    </row>
    <row r="380" spans="2:11" x14ac:dyDescent="0.25">
      <c r="B380" t="s">
        <v>258</v>
      </c>
      <c r="F380" t="s">
        <v>273</v>
      </c>
      <c r="G380" t="s">
        <v>10</v>
      </c>
      <c r="H380" t="str">
        <f>VLOOKUP(Tableau8[[#This Row],[Formation]],Tableau6[],2,FALSE)</f>
        <v>HygiènePlus</v>
      </c>
      <c r="I380" s="3">
        <v>17.5</v>
      </c>
      <c r="J380" s="4">
        <v>44953</v>
      </c>
    </row>
    <row r="381" spans="2:11" x14ac:dyDescent="0.25">
      <c r="B381" t="s">
        <v>259</v>
      </c>
      <c r="F381" t="s">
        <v>274</v>
      </c>
      <c r="G381" t="s">
        <v>9</v>
      </c>
      <c r="H381" t="str">
        <f>VLOOKUP(Tableau8[[#This Row],[Formation]],Tableau6[],2,FALSE)</f>
        <v>PayFit</v>
      </c>
      <c r="I381" s="3">
        <v>3.5</v>
      </c>
      <c r="J381" s="4">
        <v>44018</v>
      </c>
      <c r="K381">
        <v>2</v>
      </c>
    </row>
    <row r="382" spans="2:11" x14ac:dyDescent="0.25">
      <c r="B382" t="s">
        <v>259</v>
      </c>
      <c r="F382" t="s">
        <v>274</v>
      </c>
      <c r="G382" t="s">
        <v>14</v>
      </c>
      <c r="H382" t="str">
        <f>VLOOKUP(Tableau8[[#This Row],[Formation]],Tableau6[],2,FALSE)</f>
        <v>Oracle</v>
      </c>
      <c r="I382" s="3">
        <v>17.5</v>
      </c>
      <c r="J382" s="4">
        <v>44544</v>
      </c>
      <c r="K382">
        <v>3</v>
      </c>
    </row>
    <row r="383" spans="2:11" x14ac:dyDescent="0.25">
      <c r="B383" t="s">
        <v>259</v>
      </c>
      <c r="F383" t="s">
        <v>274</v>
      </c>
      <c r="G383" t="s">
        <v>7</v>
      </c>
      <c r="H383" t="str">
        <f>VLOOKUP(Tableau8[[#This Row],[Formation]],Tableau6[],2,FALSE)</f>
        <v>Explore</v>
      </c>
      <c r="I383" s="3">
        <v>7</v>
      </c>
      <c r="J383" s="4">
        <v>44379</v>
      </c>
      <c r="K383">
        <v>4</v>
      </c>
    </row>
    <row r="384" spans="2:11" x14ac:dyDescent="0.25">
      <c r="B384" t="s">
        <v>259</v>
      </c>
      <c r="F384" t="s">
        <v>274</v>
      </c>
      <c r="G384" t="s">
        <v>10</v>
      </c>
      <c r="H384" t="str">
        <f>VLOOKUP(Tableau8[[#This Row],[Formation]],Tableau6[],2,FALSE)</f>
        <v>HygiènePlus</v>
      </c>
      <c r="I384" s="3">
        <v>21</v>
      </c>
      <c r="J384" s="4">
        <v>44695</v>
      </c>
      <c r="K384">
        <v>1</v>
      </c>
    </row>
    <row r="385" spans="2:11" x14ac:dyDescent="0.25">
      <c r="B385" t="s">
        <v>259</v>
      </c>
      <c r="F385" t="s">
        <v>274</v>
      </c>
      <c r="G385" t="s">
        <v>8</v>
      </c>
      <c r="H385" t="str">
        <f>VLOOKUP(Tableau8[[#This Row],[Formation]],Tableau6[],2,FALSE)</f>
        <v>Malt</v>
      </c>
      <c r="I385" s="3">
        <v>14</v>
      </c>
      <c r="J385" s="4">
        <v>44518</v>
      </c>
      <c r="K385">
        <v>4</v>
      </c>
    </row>
    <row r="386" spans="2:11" x14ac:dyDescent="0.25">
      <c r="B386" t="s">
        <v>259</v>
      </c>
      <c r="F386" t="s">
        <v>274</v>
      </c>
      <c r="G386" t="s">
        <v>9</v>
      </c>
      <c r="H386" t="str">
        <f>VLOOKUP(Tableau8[[#This Row],[Formation]],Tableau6[],2,FALSE)</f>
        <v>PayFit</v>
      </c>
      <c r="I386" s="3">
        <v>3.5</v>
      </c>
      <c r="J386" s="4">
        <v>44282</v>
      </c>
      <c r="K386">
        <v>5</v>
      </c>
    </row>
    <row r="387" spans="2:11" x14ac:dyDescent="0.25">
      <c r="B387" t="s">
        <v>259</v>
      </c>
      <c r="F387" t="s">
        <v>273</v>
      </c>
      <c r="G387" t="s">
        <v>10</v>
      </c>
      <c r="H387" t="str">
        <f>VLOOKUP(Tableau8[[#This Row],[Formation]],Tableau6[],2,FALSE)</f>
        <v>HygiènePlus</v>
      </c>
      <c r="I387" s="3">
        <v>10.5</v>
      </c>
      <c r="J387" s="4">
        <v>45050</v>
      </c>
    </row>
    <row r="388" spans="2:11" x14ac:dyDescent="0.25">
      <c r="B388" t="s">
        <v>259</v>
      </c>
      <c r="F388" t="s">
        <v>274</v>
      </c>
      <c r="G388" t="s">
        <v>19</v>
      </c>
      <c r="H388" t="str">
        <f>VLOOKUP(Tableau8[[#This Row],[Formation]],Tableau6[],2,FALSE)</f>
        <v>AstenSanté</v>
      </c>
      <c r="I388" s="3">
        <v>7</v>
      </c>
      <c r="J388" s="4">
        <v>43739</v>
      </c>
      <c r="K388">
        <v>2</v>
      </c>
    </row>
    <row r="389" spans="2:11" x14ac:dyDescent="0.25">
      <c r="B389" t="s">
        <v>260</v>
      </c>
      <c r="F389" t="s">
        <v>274</v>
      </c>
      <c r="G389" t="s">
        <v>15</v>
      </c>
      <c r="H389" t="str">
        <f>VLOOKUP(Tableau8[[#This Row],[Formation]],Tableau6[],2,FALSE)</f>
        <v>Babbelforbusiness</v>
      </c>
      <c r="I389" s="3">
        <v>17.5</v>
      </c>
      <c r="J389" s="4">
        <v>44635</v>
      </c>
      <c r="K389">
        <v>1</v>
      </c>
    </row>
    <row r="390" spans="2:11" x14ac:dyDescent="0.25">
      <c r="B390" t="s">
        <v>260</v>
      </c>
      <c r="F390" t="s">
        <v>274</v>
      </c>
      <c r="G390" t="s">
        <v>18</v>
      </c>
      <c r="H390" t="str">
        <f>VLOOKUP(Tableau8[[#This Row],[Formation]],Tableau6[],2,FALSE)</f>
        <v>PoincaPhy</v>
      </c>
      <c r="I390" s="3">
        <v>14</v>
      </c>
      <c r="J390" s="4">
        <v>44483</v>
      </c>
      <c r="K390">
        <v>4</v>
      </c>
    </row>
    <row r="391" spans="2:11" x14ac:dyDescent="0.25">
      <c r="B391" t="s">
        <v>260</v>
      </c>
      <c r="F391" t="s">
        <v>273</v>
      </c>
      <c r="G391" t="s">
        <v>10</v>
      </c>
      <c r="H391" t="str">
        <f>VLOOKUP(Tableau8[[#This Row],[Formation]],Tableau6[],2,FALSE)</f>
        <v>HygiènePlus</v>
      </c>
      <c r="I391" s="3">
        <v>3.5</v>
      </c>
      <c r="J391" s="4">
        <v>44857</v>
      </c>
    </row>
    <row r="392" spans="2:11" x14ac:dyDescent="0.25">
      <c r="B392" t="s">
        <v>260</v>
      </c>
      <c r="F392" t="s">
        <v>274</v>
      </c>
      <c r="G392" t="s">
        <v>4</v>
      </c>
      <c r="H392" t="str">
        <f>VLOOKUP(Tableau8[[#This Row],[Formation]],Tableau6[],2,FALSE)</f>
        <v>IciFormation</v>
      </c>
      <c r="I392" s="3">
        <v>17.5</v>
      </c>
      <c r="J392" s="4">
        <v>43723</v>
      </c>
      <c r="K392">
        <v>3</v>
      </c>
    </row>
    <row r="393" spans="2:11" x14ac:dyDescent="0.25">
      <c r="B393" t="s">
        <v>260</v>
      </c>
      <c r="F393" t="s">
        <v>274</v>
      </c>
      <c r="G393" t="s">
        <v>10</v>
      </c>
      <c r="H393" t="str">
        <f>VLOOKUP(Tableau8[[#This Row],[Formation]],Tableau6[],2,FALSE)</f>
        <v>HygiènePlus</v>
      </c>
      <c r="I393" s="3">
        <v>7</v>
      </c>
      <c r="J393" s="4">
        <v>43749</v>
      </c>
      <c r="K393">
        <v>3</v>
      </c>
    </row>
    <row r="394" spans="2:11" x14ac:dyDescent="0.25">
      <c r="B394" t="s">
        <v>260</v>
      </c>
      <c r="F394" t="s">
        <v>274</v>
      </c>
      <c r="G394" t="s">
        <v>19</v>
      </c>
      <c r="H394" t="str">
        <f>VLOOKUP(Tableau8[[#This Row],[Formation]],Tableau6[],2,FALSE)</f>
        <v>AstenSanté</v>
      </c>
      <c r="I394" s="3">
        <v>10.5</v>
      </c>
      <c r="J394" s="4">
        <v>43624</v>
      </c>
      <c r="K394">
        <v>4</v>
      </c>
    </row>
    <row r="395" spans="2:11" x14ac:dyDescent="0.25">
      <c r="B395" t="s">
        <v>260</v>
      </c>
      <c r="F395" t="s">
        <v>274</v>
      </c>
      <c r="G395" t="s">
        <v>15</v>
      </c>
      <c r="H395" t="str">
        <f>VLOOKUP(Tableau8[[#This Row],[Formation]],Tableau6[],2,FALSE)</f>
        <v>Babbelforbusiness</v>
      </c>
      <c r="I395" s="3">
        <v>7</v>
      </c>
      <c r="J395" s="4">
        <v>44657</v>
      </c>
      <c r="K395">
        <v>3</v>
      </c>
    </row>
    <row r="396" spans="2:11" x14ac:dyDescent="0.25">
      <c r="B396" t="s">
        <v>260</v>
      </c>
      <c r="F396" t="s">
        <v>274</v>
      </c>
      <c r="G396" t="s">
        <v>6</v>
      </c>
      <c r="H396" t="str">
        <f>VLOOKUP(Tableau8[[#This Row],[Formation]],Tableau6[],2,FALSE)</f>
        <v>PerspectivES</v>
      </c>
      <c r="I396" s="3">
        <v>14</v>
      </c>
      <c r="J396" s="4">
        <v>44477</v>
      </c>
      <c r="K396">
        <v>3</v>
      </c>
    </row>
    <row r="397" spans="2:11" x14ac:dyDescent="0.25">
      <c r="B397" t="s">
        <v>260</v>
      </c>
      <c r="F397" t="s">
        <v>274</v>
      </c>
      <c r="G397" t="s">
        <v>20</v>
      </c>
      <c r="H397" t="str">
        <f>VLOOKUP(Tableau8[[#This Row],[Formation]],Tableau6[],2,FALSE)</f>
        <v>Esvdigital</v>
      </c>
      <c r="I397" s="3">
        <v>7</v>
      </c>
      <c r="J397" s="4">
        <v>44544</v>
      </c>
      <c r="K397">
        <v>1</v>
      </c>
    </row>
    <row r="398" spans="2:11" x14ac:dyDescent="0.25">
      <c r="B398" t="s">
        <v>261</v>
      </c>
      <c r="F398" t="s">
        <v>274</v>
      </c>
      <c r="G398" t="s">
        <v>5</v>
      </c>
      <c r="H398" t="str">
        <f>VLOOKUP(Tableau8[[#This Row],[Formation]],Tableau6[],2,FALSE)</f>
        <v>Europages</v>
      </c>
      <c r="I398" s="3">
        <v>3.5</v>
      </c>
      <c r="J398" s="4">
        <v>44644</v>
      </c>
      <c r="K398">
        <v>4</v>
      </c>
    </row>
    <row r="399" spans="2:11" x14ac:dyDescent="0.25">
      <c r="B399" t="s">
        <v>261</v>
      </c>
      <c r="F399" t="s">
        <v>273</v>
      </c>
      <c r="G399" t="s">
        <v>3</v>
      </c>
      <c r="H399" t="str">
        <f>VLOOKUP(Tableau8[[#This Row],[Formation]],Tableau6[],2,FALSE)</f>
        <v>Boursorama</v>
      </c>
      <c r="I399" s="3">
        <v>21</v>
      </c>
      <c r="J399" s="4">
        <v>44999</v>
      </c>
    </row>
    <row r="400" spans="2:11" x14ac:dyDescent="0.25">
      <c r="B400" t="s">
        <v>261</v>
      </c>
      <c r="F400" t="s">
        <v>274</v>
      </c>
      <c r="G400" t="s">
        <v>14</v>
      </c>
      <c r="H400" t="str">
        <f>VLOOKUP(Tableau8[[#This Row],[Formation]],Tableau6[],2,FALSE)</f>
        <v>Oracle</v>
      </c>
      <c r="I400" s="3">
        <v>21</v>
      </c>
      <c r="J400" s="4">
        <v>43926</v>
      </c>
      <c r="K400">
        <v>4</v>
      </c>
    </row>
    <row r="401" spans="2:11" x14ac:dyDescent="0.25">
      <c r="B401" t="s">
        <v>261</v>
      </c>
      <c r="F401" t="s">
        <v>274</v>
      </c>
      <c r="G401" t="s">
        <v>11</v>
      </c>
      <c r="H401" t="str">
        <f>VLOOKUP(Tableau8[[#This Row],[Formation]],Tableau6[],2,FALSE)</f>
        <v>Ban-IDF</v>
      </c>
      <c r="I401" s="3">
        <v>14</v>
      </c>
      <c r="J401" s="4">
        <v>43838</v>
      </c>
      <c r="K401">
        <v>3</v>
      </c>
    </row>
    <row r="402" spans="2:11" x14ac:dyDescent="0.25">
      <c r="B402" t="s">
        <v>261</v>
      </c>
      <c r="F402" t="s">
        <v>273</v>
      </c>
      <c r="G402" t="s">
        <v>7</v>
      </c>
      <c r="H402" t="str">
        <f>VLOOKUP(Tableau8[[#This Row],[Formation]],Tableau6[],2,FALSE)</f>
        <v>Explore</v>
      </c>
      <c r="I402" s="3">
        <v>7</v>
      </c>
      <c r="J402" s="4">
        <v>44923</v>
      </c>
    </row>
    <row r="403" spans="2:11" x14ac:dyDescent="0.25">
      <c r="B403" t="s">
        <v>261</v>
      </c>
      <c r="F403" t="s">
        <v>274</v>
      </c>
      <c r="G403" t="s">
        <v>7</v>
      </c>
      <c r="H403" t="str">
        <f>VLOOKUP(Tableau8[[#This Row],[Formation]],Tableau6[],2,FALSE)</f>
        <v>Explore</v>
      </c>
      <c r="I403" s="3">
        <v>3.5</v>
      </c>
      <c r="J403" s="4">
        <v>44039</v>
      </c>
      <c r="K403">
        <v>2</v>
      </c>
    </row>
    <row r="404" spans="2:11" x14ac:dyDescent="0.25">
      <c r="B404" t="s">
        <v>261</v>
      </c>
      <c r="F404" t="s">
        <v>274</v>
      </c>
      <c r="G404" t="s">
        <v>13</v>
      </c>
      <c r="H404" t="str">
        <f>VLOOKUP(Tableau8[[#This Row],[Formation]],Tableau6[],2,FALSE)</f>
        <v>Jerri</v>
      </c>
      <c r="I404" s="3">
        <v>10.5</v>
      </c>
      <c r="J404" s="4">
        <v>43666</v>
      </c>
      <c r="K404">
        <v>1</v>
      </c>
    </row>
    <row r="405" spans="2:11" x14ac:dyDescent="0.25">
      <c r="B405" t="s">
        <v>261</v>
      </c>
      <c r="F405" t="s">
        <v>274</v>
      </c>
      <c r="G405" t="s">
        <v>19</v>
      </c>
      <c r="H405" t="str">
        <f>VLOOKUP(Tableau8[[#This Row],[Formation]],Tableau6[],2,FALSE)</f>
        <v>AstenSanté</v>
      </c>
      <c r="I405" s="3">
        <v>7</v>
      </c>
      <c r="J405" s="4">
        <v>44439</v>
      </c>
      <c r="K405">
        <v>3</v>
      </c>
    </row>
    <row r="406" spans="2:11" x14ac:dyDescent="0.25">
      <c r="B406" t="s">
        <v>261</v>
      </c>
      <c r="F406" t="s">
        <v>274</v>
      </c>
      <c r="G406" t="s">
        <v>1</v>
      </c>
      <c r="H406" t="str">
        <f>VLOOKUP(Tableau8[[#This Row],[Formation]],Tableau6[],2,FALSE)</f>
        <v>dispeo</v>
      </c>
      <c r="I406" s="3">
        <v>21</v>
      </c>
      <c r="J406" s="4">
        <v>43769</v>
      </c>
      <c r="K406">
        <v>4</v>
      </c>
    </row>
    <row r="407" spans="2:11" x14ac:dyDescent="0.25">
      <c r="B407" t="s">
        <v>262</v>
      </c>
      <c r="F407" t="s">
        <v>274</v>
      </c>
      <c r="G407" t="s">
        <v>20</v>
      </c>
      <c r="H407" t="str">
        <f>VLOOKUP(Tableau8[[#This Row],[Formation]],Tableau6[],2,FALSE)</f>
        <v>Esvdigital</v>
      </c>
      <c r="I407" s="3">
        <v>17.5</v>
      </c>
      <c r="J407" s="4">
        <v>43979</v>
      </c>
      <c r="K407">
        <v>2</v>
      </c>
    </row>
    <row r="408" spans="2:11" x14ac:dyDescent="0.25">
      <c r="B408" t="s">
        <v>262</v>
      </c>
      <c r="F408" t="s">
        <v>274</v>
      </c>
      <c r="G408" t="s">
        <v>3</v>
      </c>
      <c r="H408" t="str">
        <f>VLOOKUP(Tableau8[[#This Row],[Formation]],Tableau6[],2,FALSE)</f>
        <v>Boursorama</v>
      </c>
      <c r="I408" s="3">
        <v>17.5</v>
      </c>
      <c r="J408" s="4">
        <v>44282</v>
      </c>
      <c r="K408">
        <v>5</v>
      </c>
    </row>
    <row r="409" spans="2:11" x14ac:dyDescent="0.25">
      <c r="B409" t="s">
        <v>262</v>
      </c>
      <c r="F409" t="s">
        <v>274</v>
      </c>
      <c r="G409" t="s">
        <v>20</v>
      </c>
      <c r="H409" t="str">
        <f>VLOOKUP(Tableau8[[#This Row],[Formation]],Tableau6[],2,FALSE)</f>
        <v>Esvdigital</v>
      </c>
      <c r="I409" s="3">
        <v>10.5</v>
      </c>
      <c r="J409" s="4">
        <v>44390</v>
      </c>
      <c r="K409">
        <v>3</v>
      </c>
    </row>
    <row r="410" spans="2:11" x14ac:dyDescent="0.25">
      <c r="B410" t="s">
        <v>262</v>
      </c>
      <c r="F410" t="s">
        <v>274</v>
      </c>
      <c r="G410" t="s">
        <v>5</v>
      </c>
      <c r="H410" t="str">
        <f>VLOOKUP(Tableau8[[#This Row],[Formation]],Tableau6[],2,FALSE)</f>
        <v>Europages</v>
      </c>
      <c r="I410" s="3">
        <v>17.5</v>
      </c>
      <c r="J410" s="4">
        <v>44735</v>
      </c>
      <c r="K410">
        <v>4</v>
      </c>
    </row>
    <row r="411" spans="2:11" x14ac:dyDescent="0.25">
      <c r="B411" t="s">
        <v>262</v>
      </c>
      <c r="F411" t="s">
        <v>274</v>
      </c>
      <c r="G411" t="s">
        <v>4</v>
      </c>
      <c r="H411" t="str">
        <f>VLOOKUP(Tableau8[[#This Row],[Formation]],Tableau6[],2,FALSE)</f>
        <v>IciFormation</v>
      </c>
      <c r="I411" s="3">
        <v>10.5</v>
      </c>
      <c r="J411" s="4">
        <v>44312</v>
      </c>
      <c r="K411">
        <v>5</v>
      </c>
    </row>
    <row r="412" spans="2:11" x14ac:dyDescent="0.25">
      <c r="B412" t="s">
        <v>262</v>
      </c>
      <c r="F412" t="s">
        <v>273</v>
      </c>
      <c r="G412" t="s">
        <v>1</v>
      </c>
      <c r="H412" t="str">
        <f>VLOOKUP(Tableau8[[#This Row],[Formation]],Tableau6[],2,FALSE)</f>
        <v>dispeo</v>
      </c>
      <c r="I412" s="3">
        <v>17.5</v>
      </c>
      <c r="J412" s="4">
        <v>45017</v>
      </c>
    </row>
    <row r="413" spans="2:11" x14ac:dyDescent="0.25">
      <c r="B413" t="s">
        <v>262</v>
      </c>
      <c r="F413" t="s">
        <v>274</v>
      </c>
      <c r="G413" t="s">
        <v>20</v>
      </c>
      <c r="H413" t="str">
        <f>VLOOKUP(Tableau8[[#This Row],[Formation]],Tableau6[],2,FALSE)</f>
        <v>Esvdigital</v>
      </c>
      <c r="I413" s="3">
        <v>3.5</v>
      </c>
      <c r="J413" s="4">
        <v>44271</v>
      </c>
      <c r="K413">
        <v>1</v>
      </c>
    </row>
    <row r="414" spans="2:11" x14ac:dyDescent="0.25">
      <c r="B414" t="s">
        <v>263</v>
      </c>
      <c r="F414" t="s">
        <v>273</v>
      </c>
      <c r="G414" t="s">
        <v>10</v>
      </c>
      <c r="H414" t="str">
        <f>VLOOKUP(Tableau8[[#This Row],[Formation]],Tableau6[],2,FALSE)</f>
        <v>HygiènePlus</v>
      </c>
      <c r="I414" s="3">
        <v>17.5</v>
      </c>
      <c r="J414" s="4">
        <v>45027</v>
      </c>
    </row>
    <row r="415" spans="2:11" x14ac:dyDescent="0.25">
      <c r="B415" t="s">
        <v>263</v>
      </c>
      <c r="F415" t="s">
        <v>274</v>
      </c>
      <c r="G415" t="s">
        <v>20</v>
      </c>
      <c r="H415" t="str">
        <f>VLOOKUP(Tableau8[[#This Row],[Formation]],Tableau6[],2,FALSE)</f>
        <v>Esvdigital</v>
      </c>
      <c r="I415" s="3">
        <v>14</v>
      </c>
      <c r="J415" s="4">
        <v>44066</v>
      </c>
      <c r="K415">
        <v>1</v>
      </c>
    </row>
    <row r="416" spans="2:11" x14ac:dyDescent="0.25">
      <c r="B416" t="s">
        <v>263</v>
      </c>
      <c r="F416" t="s">
        <v>274</v>
      </c>
      <c r="G416" t="s">
        <v>18</v>
      </c>
      <c r="H416" t="str">
        <f>VLOOKUP(Tableau8[[#This Row],[Formation]],Tableau6[],2,FALSE)</f>
        <v>PoincaPhy</v>
      </c>
      <c r="I416" s="3">
        <v>21</v>
      </c>
      <c r="J416" s="4">
        <v>44481</v>
      </c>
      <c r="K416">
        <v>3</v>
      </c>
    </row>
    <row r="417" spans="2:11" x14ac:dyDescent="0.25">
      <c r="B417" t="s">
        <v>264</v>
      </c>
      <c r="F417" t="s">
        <v>273</v>
      </c>
      <c r="G417" t="s">
        <v>16</v>
      </c>
      <c r="H417" t="str">
        <f>VLOOKUP(Tableau8[[#This Row],[Formation]],Tableau6[],2,FALSE)</f>
        <v>MathArtem</v>
      </c>
      <c r="I417" s="3">
        <v>3.5</v>
      </c>
      <c r="J417" s="4">
        <v>44983</v>
      </c>
    </row>
    <row r="418" spans="2:11" x14ac:dyDescent="0.25">
      <c r="B418" t="s">
        <v>264</v>
      </c>
      <c r="F418" t="s">
        <v>274</v>
      </c>
      <c r="G418" t="s">
        <v>14</v>
      </c>
      <c r="H418" t="str">
        <f>VLOOKUP(Tableau8[[#This Row],[Formation]],Tableau6[],2,FALSE)</f>
        <v>Oracle</v>
      </c>
      <c r="I418" s="3">
        <v>10.5</v>
      </c>
      <c r="J418" s="4">
        <v>44471</v>
      </c>
      <c r="K418">
        <v>3</v>
      </c>
    </row>
    <row r="419" spans="2:11" x14ac:dyDescent="0.25">
      <c r="B419" t="s">
        <v>264</v>
      </c>
      <c r="F419" t="s">
        <v>274</v>
      </c>
      <c r="G419" t="s">
        <v>6</v>
      </c>
      <c r="H419" t="str">
        <f>VLOOKUP(Tableau8[[#This Row],[Formation]],Tableau6[],2,FALSE)</f>
        <v>PerspectivES</v>
      </c>
      <c r="I419" s="3">
        <v>10.5</v>
      </c>
      <c r="J419" s="4">
        <v>44760</v>
      </c>
      <c r="K419">
        <v>4</v>
      </c>
    </row>
    <row r="420" spans="2:11" x14ac:dyDescent="0.25">
      <c r="B420" t="s">
        <v>264</v>
      </c>
      <c r="F420" t="s">
        <v>274</v>
      </c>
      <c r="G420" t="s">
        <v>17</v>
      </c>
      <c r="H420" t="str">
        <f>VLOOKUP(Tableau8[[#This Row],[Formation]],Tableau6[],2,FALSE)</f>
        <v>Formaguide</v>
      </c>
      <c r="I420" s="3">
        <v>10.5</v>
      </c>
      <c r="J420" s="4">
        <v>44833</v>
      </c>
      <c r="K420">
        <v>3</v>
      </c>
    </row>
    <row r="421" spans="2:11" x14ac:dyDescent="0.25">
      <c r="B421" t="s">
        <v>264</v>
      </c>
      <c r="F421" t="s">
        <v>274</v>
      </c>
      <c r="G421" t="s">
        <v>12</v>
      </c>
      <c r="H421" t="str">
        <f>VLOOKUP(Tableau8[[#This Row],[Formation]],Tableau6[],2,FALSE)</f>
        <v>Asana</v>
      </c>
      <c r="I421" s="3">
        <v>21</v>
      </c>
      <c r="J421" s="4">
        <v>43601</v>
      </c>
      <c r="K421">
        <v>2</v>
      </c>
    </row>
    <row r="422" spans="2:11" x14ac:dyDescent="0.25">
      <c r="B422" t="s">
        <v>264</v>
      </c>
      <c r="F422" t="s">
        <v>274</v>
      </c>
      <c r="G422" t="s">
        <v>18</v>
      </c>
      <c r="H422" t="str">
        <f>VLOOKUP(Tableau8[[#This Row],[Formation]],Tableau6[],2,FALSE)</f>
        <v>PoincaPhy</v>
      </c>
      <c r="I422" s="3">
        <v>21</v>
      </c>
      <c r="J422" s="4">
        <v>43768</v>
      </c>
      <c r="K422">
        <v>1</v>
      </c>
    </row>
    <row r="423" spans="2:11" x14ac:dyDescent="0.25">
      <c r="B423" t="s">
        <v>264</v>
      </c>
      <c r="F423" t="s">
        <v>274</v>
      </c>
      <c r="G423" t="s">
        <v>11</v>
      </c>
      <c r="H423" t="str">
        <f>VLOOKUP(Tableau8[[#This Row],[Formation]],Tableau6[],2,FALSE)</f>
        <v>Ban-IDF</v>
      </c>
      <c r="I423" s="3">
        <v>3.5</v>
      </c>
      <c r="J423" s="4">
        <v>44562</v>
      </c>
      <c r="K423">
        <v>5</v>
      </c>
    </row>
    <row r="424" spans="2:11" x14ac:dyDescent="0.25">
      <c r="B424" t="s">
        <v>265</v>
      </c>
      <c r="F424" t="s">
        <v>273</v>
      </c>
      <c r="G424" t="s">
        <v>10</v>
      </c>
      <c r="H424" t="str">
        <f>VLOOKUP(Tableau8[[#This Row],[Formation]],Tableau6[],2,FALSE)</f>
        <v>HygiènePlus</v>
      </c>
      <c r="I424" s="3">
        <v>21</v>
      </c>
      <c r="J424" s="4">
        <v>45013</v>
      </c>
    </row>
    <row r="425" spans="2:11" x14ac:dyDescent="0.25">
      <c r="B425" t="s">
        <v>265</v>
      </c>
      <c r="F425" t="s">
        <v>274</v>
      </c>
      <c r="G425" t="s">
        <v>2</v>
      </c>
      <c r="H425" t="str">
        <f>VLOOKUP(Tableau8[[#This Row],[Formation]],Tableau6[],2,FALSE)</f>
        <v>Urgence-Artisan</v>
      </c>
      <c r="I425" s="3">
        <v>14</v>
      </c>
      <c r="J425" s="4">
        <v>44444</v>
      </c>
      <c r="K425">
        <v>1</v>
      </c>
    </row>
    <row r="426" spans="2:11" x14ac:dyDescent="0.25">
      <c r="B426" t="s">
        <v>265</v>
      </c>
      <c r="F426" t="s">
        <v>274</v>
      </c>
      <c r="G426" t="s">
        <v>19</v>
      </c>
      <c r="H426" t="str">
        <f>VLOOKUP(Tableau8[[#This Row],[Formation]],Tableau6[],2,FALSE)</f>
        <v>AstenSanté</v>
      </c>
      <c r="I426" s="3">
        <v>17.5</v>
      </c>
      <c r="J426" s="4">
        <v>43890</v>
      </c>
      <c r="K426">
        <v>3</v>
      </c>
    </row>
    <row r="427" spans="2:11" x14ac:dyDescent="0.25">
      <c r="B427" t="s">
        <v>265</v>
      </c>
      <c r="F427" t="s">
        <v>274</v>
      </c>
      <c r="G427" t="s">
        <v>4</v>
      </c>
      <c r="H427" t="str">
        <f>VLOOKUP(Tableau8[[#This Row],[Formation]],Tableau6[],2,FALSE)</f>
        <v>IciFormation</v>
      </c>
      <c r="I427" s="3">
        <v>7</v>
      </c>
      <c r="J427" s="4">
        <v>44477</v>
      </c>
      <c r="K427">
        <v>1</v>
      </c>
    </row>
    <row r="428" spans="2:11" x14ac:dyDescent="0.25">
      <c r="B428" t="s">
        <v>266</v>
      </c>
      <c r="F428" t="s">
        <v>273</v>
      </c>
      <c r="G428" t="s">
        <v>15</v>
      </c>
      <c r="H428" t="str">
        <f>VLOOKUP(Tableau8[[#This Row],[Formation]],Tableau6[],2,FALSE)</f>
        <v>Babbelforbusiness</v>
      </c>
      <c r="I428" s="3">
        <v>7</v>
      </c>
      <c r="J428" s="4">
        <v>45039</v>
      </c>
    </row>
    <row r="429" spans="2:11" x14ac:dyDescent="0.25">
      <c r="B429" t="s">
        <v>266</v>
      </c>
      <c r="F429" t="s">
        <v>274</v>
      </c>
      <c r="G429" t="s">
        <v>3</v>
      </c>
      <c r="H429" t="str">
        <f>VLOOKUP(Tableau8[[#This Row],[Formation]],Tableau6[],2,FALSE)</f>
        <v>Boursorama</v>
      </c>
      <c r="I429" s="3">
        <v>3.5</v>
      </c>
      <c r="J429" s="4">
        <v>44616</v>
      </c>
      <c r="K429">
        <v>4</v>
      </c>
    </row>
    <row r="430" spans="2:11" x14ac:dyDescent="0.25">
      <c r="B430" t="s">
        <v>266</v>
      </c>
      <c r="F430" t="s">
        <v>274</v>
      </c>
      <c r="G430" t="s">
        <v>10</v>
      </c>
      <c r="H430" t="str">
        <f>VLOOKUP(Tableau8[[#This Row],[Formation]],Tableau6[],2,FALSE)</f>
        <v>HygiènePlus</v>
      </c>
      <c r="I430" s="3">
        <v>14</v>
      </c>
      <c r="J430" s="4">
        <v>43827</v>
      </c>
      <c r="K430">
        <v>5</v>
      </c>
    </row>
    <row r="431" spans="2:11" x14ac:dyDescent="0.25">
      <c r="B431" t="s">
        <v>266</v>
      </c>
      <c r="F431" t="s">
        <v>274</v>
      </c>
      <c r="G431" t="s">
        <v>1</v>
      </c>
      <c r="H431" t="str">
        <f>VLOOKUP(Tableau8[[#This Row],[Formation]],Tableau6[],2,FALSE)</f>
        <v>dispeo</v>
      </c>
      <c r="I431" s="3">
        <v>14</v>
      </c>
      <c r="J431" s="4">
        <v>43872</v>
      </c>
      <c r="K431">
        <v>2</v>
      </c>
    </row>
    <row r="432" spans="2:11" x14ac:dyDescent="0.25">
      <c r="B432" t="s">
        <v>266</v>
      </c>
      <c r="F432" t="s">
        <v>274</v>
      </c>
      <c r="G432" t="s">
        <v>7</v>
      </c>
      <c r="H432" t="str">
        <f>VLOOKUP(Tableau8[[#This Row],[Formation]],Tableau6[],2,FALSE)</f>
        <v>Explore</v>
      </c>
      <c r="I432" s="3">
        <v>17.5</v>
      </c>
      <c r="J432" s="4">
        <v>44709</v>
      </c>
      <c r="K432">
        <v>2</v>
      </c>
    </row>
    <row r="433" spans="2:11" x14ac:dyDescent="0.25">
      <c r="B433" t="s">
        <v>266</v>
      </c>
      <c r="F433" t="s">
        <v>274</v>
      </c>
      <c r="G433" t="s">
        <v>18</v>
      </c>
      <c r="H433" t="str">
        <f>VLOOKUP(Tableau8[[#This Row],[Formation]],Tableau6[],2,FALSE)</f>
        <v>PoincaPhy</v>
      </c>
      <c r="I433" s="3">
        <v>7</v>
      </c>
      <c r="J433" s="4">
        <v>43803</v>
      </c>
      <c r="K433">
        <v>3</v>
      </c>
    </row>
    <row r="434" spans="2:11" x14ac:dyDescent="0.25">
      <c r="B434" t="s">
        <v>266</v>
      </c>
      <c r="F434" t="s">
        <v>274</v>
      </c>
      <c r="G434" t="s">
        <v>7</v>
      </c>
      <c r="H434" t="str">
        <f>VLOOKUP(Tableau8[[#This Row],[Formation]],Tableau6[],2,FALSE)</f>
        <v>Explore</v>
      </c>
      <c r="I434" s="3">
        <v>17.5</v>
      </c>
      <c r="J434" s="4">
        <v>43596</v>
      </c>
      <c r="K434">
        <v>5</v>
      </c>
    </row>
    <row r="435" spans="2:11" x14ac:dyDescent="0.25">
      <c r="B435" t="s">
        <v>267</v>
      </c>
      <c r="F435" t="s">
        <v>274</v>
      </c>
      <c r="G435" t="s">
        <v>9</v>
      </c>
      <c r="H435" t="str">
        <f>VLOOKUP(Tableau8[[#This Row],[Formation]],Tableau6[],2,FALSE)</f>
        <v>PayFit</v>
      </c>
      <c r="I435" s="3">
        <v>7</v>
      </c>
      <c r="J435" s="4">
        <v>44831</v>
      </c>
      <c r="K435">
        <v>5</v>
      </c>
    </row>
    <row r="436" spans="2:11" x14ac:dyDescent="0.25">
      <c r="B436" t="s">
        <v>267</v>
      </c>
      <c r="F436" t="s">
        <v>274</v>
      </c>
      <c r="G436" t="s">
        <v>6</v>
      </c>
      <c r="H436" t="str">
        <f>VLOOKUP(Tableau8[[#This Row],[Formation]],Tableau6[],2,FALSE)</f>
        <v>PerspectivES</v>
      </c>
      <c r="I436" s="3">
        <v>10.5</v>
      </c>
      <c r="J436" s="4">
        <v>43666</v>
      </c>
      <c r="K436">
        <v>5</v>
      </c>
    </row>
    <row r="437" spans="2:11" x14ac:dyDescent="0.25">
      <c r="B437" t="s">
        <v>267</v>
      </c>
      <c r="F437" t="s">
        <v>274</v>
      </c>
      <c r="G437" t="s">
        <v>11</v>
      </c>
      <c r="H437" t="str">
        <f>VLOOKUP(Tableau8[[#This Row],[Formation]],Tableau6[],2,FALSE)</f>
        <v>Ban-IDF</v>
      </c>
      <c r="I437" s="3">
        <v>14</v>
      </c>
      <c r="J437" s="4">
        <v>44342</v>
      </c>
      <c r="K437">
        <v>5</v>
      </c>
    </row>
    <row r="438" spans="2:11" x14ac:dyDescent="0.25">
      <c r="B438" t="s">
        <v>267</v>
      </c>
      <c r="F438" t="s">
        <v>274</v>
      </c>
      <c r="G438" t="s">
        <v>14</v>
      </c>
      <c r="H438" t="str">
        <f>VLOOKUP(Tableau8[[#This Row],[Formation]],Tableau6[],2,FALSE)</f>
        <v>Oracle</v>
      </c>
      <c r="I438" s="3">
        <v>14</v>
      </c>
      <c r="J438" s="4">
        <v>43730</v>
      </c>
      <c r="K438">
        <v>5</v>
      </c>
    </row>
    <row r="439" spans="2:11" x14ac:dyDescent="0.25">
      <c r="B439" t="s">
        <v>267</v>
      </c>
      <c r="F439" t="s">
        <v>274</v>
      </c>
      <c r="G439" t="s">
        <v>18</v>
      </c>
      <c r="H439" t="str">
        <f>VLOOKUP(Tableau8[[#This Row],[Formation]],Tableau6[],2,FALSE)</f>
        <v>PoincaPhy</v>
      </c>
      <c r="I439" s="3">
        <v>21</v>
      </c>
      <c r="J439" s="4">
        <v>44720</v>
      </c>
      <c r="K439">
        <v>1</v>
      </c>
    </row>
    <row r="440" spans="2:11" x14ac:dyDescent="0.25">
      <c r="B440" t="s">
        <v>269</v>
      </c>
      <c r="F440" t="s">
        <v>274</v>
      </c>
      <c r="G440" t="s">
        <v>20</v>
      </c>
      <c r="H440" t="str">
        <f>VLOOKUP(Tableau8[[#This Row],[Formation]],Tableau6[],2,FALSE)</f>
        <v>Esvdigital</v>
      </c>
      <c r="I440" s="3">
        <v>17.5</v>
      </c>
      <c r="J440" s="4">
        <v>44237</v>
      </c>
      <c r="K440">
        <v>2</v>
      </c>
    </row>
    <row r="441" spans="2:11" x14ac:dyDescent="0.25">
      <c r="B441" t="s">
        <v>269</v>
      </c>
      <c r="F441" t="s">
        <v>273</v>
      </c>
      <c r="G441" t="s">
        <v>4</v>
      </c>
      <c r="H441" t="str">
        <f>VLOOKUP(Tableau8[[#This Row],[Formation]],Tableau6[],2,FALSE)</f>
        <v>IciFormation</v>
      </c>
      <c r="I441" s="3">
        <v>3.5</v>
      </c>
      <c r="J441" s="4">
        <v>44897</v>
      </c>
    </row>
    <row r="442" spans="2:11" x14ac:dyDescent="0.25">
      <c r="B442" t="s">
        <v>269</v>
      </c>
      <c r="F442" t="s">
        <v>274</v>
      </c>
      <c r="G442" t="s">
        <v>12</v>
      </c>
      <c r="H442" t="str">
        <f>VLOOKUP(Tableau8[[#This Row],[Formation]],Tableau6[],2,FALSE)</f>
        <v>Asana</v>
      </c>
      <c r="I442" s="3">
        <v>10.5</v>
      </c>
      <c r="J442" s="4">
        <v>43608</v>
      </c>
      <c r="K442">
        <v>2</v>
      </c>
    </row>
    <row r="443" spans="2:11" x14ac:dyDescent="0.25">
      <c r="B443" t="s">
        <v>269</v>
      </c>
      <c r="F443" t="s">
        <v>274</v>
      </c>
      <c r="G443" t="s">
        <v>5</v>
      </c>
      <c r="H443" t="str">
        <f>VLOOKUP(Tableau8[[#This Row],[Formation]],Tableau6[],2,FALSE)</f>
        <v>Europages</v>
      </c>
      <c r="I443" s="3">
        <v>14</v>
      </c>
      <c r="J443" s="4">
        <v>44178</v>
      </c>
      <c r="K443">
        <v>2</v>
      </c>
    </row>
    <row r="444" spans="2:11" x14ac:dyDescent="0.25">
      <c r="B444" t="s">
        <v>269</v>
      </c>
      <c r="F444" t="s">
        <v>274</v>
      </c>
      <c r="G444" t="s">
        <v>4</v>
      </c>
      <c r="H444" t="str">
        <f>VLOOKUP(Tableau8[[#This Row],[Formation]],Tableau6[],2,FALSE)</f>
        <v>IciFormation</v>
      </c>
      <c r="I444" s="3">
        <v>17.5</v>
      </c>
      <c r="J444" s="4">
        <v>44033</v>
      </c>
      <c r="K444">
        <v>1</v>
      </c>
    </row>
    <row r="445" spans="2:11" x14ac:dyDescent="0.25">
      <c r="B445" t="s">
        <v>269</v>
      </c>
      <c r="F445" t="s">
        <v>273</v>
      </c>
      <c r="G445" t="s">
        <v>12</v>
      </c>
      <c r="H445" t="str">
        <f>VLOOKUP(Tableau8[[#This Row],[Formation]],Tableau6[],2,FALSE)</f>
        <v>Asana</v>
      </c>
      <c r="I445" s="3">
        <v>17.5</v>
      </c>
      <c r="J445" s="4">
        <v>45044</v>
      </c>
    </row>
    <row r="446" spans="2:11" x14ac:dyDescent="0.25">
      <c r="B446" t="s">
        <v>270</v>
      </c>
      <c r="F446" t="s">
        <v>274</v>
      </c>
      <c r="G446" t="s">
        <v>14</v>
      </c>
      <c r="H446" t="str">
        <f>VLOOKUP(Tableau8[[#This Row],[Formation]],Tableau6[],2,FALSE)</f>
        <v>Oracle</v>
      </c>
      <c r="I446" s="3">
        <v>17.5</v>
      </c>
      <c r="J446" s="4">
        <v>43982</v>
      </c>
      <c r="K446">
        <v>5</v>
      </c>
    </row>
    <row r="447" spans="2:11" x14ac:dyDescent="0.25">
      <c r="B447" t="s">
        <v>270</v>
      </c>
      <c r="F447" t="s">
        <v>274</v>
      </c>
      <c r="G447" t="s">
        <v>11</v>
      </c>
      <c r="H447" t="str">
        <f>VLOOKUP(Tableau8[[#This Row],[Formation]],Tableau6[],2,FALSE)</f>
        <v>Ban-IDF</v>
      </c>
      <c r="I447" s="3">
        <v>10.5</v>
      </c>
      <c r="J447" s="4">
        <v>44274</v>
      </c>
      <c r="K447">
        <v>5</v>
      </c>
    </row>
    <row r="448" spans="2:11" x14ac:dyDescent="0.25">
      <c r="B448" t="s">
        <v>271</v>
      </c>
      <c r="F448" t="s">
        <v>274</v>
      </c>
      <c r="G448" t="s">
        <v>10</v>
      </c>
      <c r="H448" t="str">
        <f>VLOOKUP(Tableau8[[#This Row],[Formation]],Tableau6[],2,FALSE)</f>
        <v>HygiènePlus</v>
      </c>
      <c r="I448" s="3">
        <v>10.5</v>
      </c>
      <c r="J448" s="4">
        <v>43972</v>
      </c>
      <c r="K448">
        <v>2</v>
      </c>
    </row>
    <row r="449" spans="2:11" x14ac:dyDescent="0.25">
      <c r="B449" t="s">
        <v>271</v>
      </c>
      <c r="F449" t="s">
        <v>274</v>
      </c>
      <c r="G449" t="s">
        <v>10</v>
      </c>
      <c r="H449" t="str">
        <f>VLOOKUP(Tableau8[[#This Row],[Formation]],Tableau6[],2,FALSE)</f>
        <v>HygiènePlus</v>
      </c>
      <c r="I449" s="3">
        <v>14</v>
      </c>
      <c r="J449" s="4">
        <v>43674</v>
      </c>
      <c r="K449">
        <v>4</v>
      </c>
    </row>
    <row r="450" spans="2:11" x14ac:dyDescent="0.25">
      <c r="B450" t="s">
        <v>271</v>
      </c>
      <c r="F450" t="s">
        <v>274</v>
      </c>
      <c r="G450" t="s">
        <v>4</v>
      </c>
      <c r="H450" t="str">
        <f>VLOOKUP(Tableau8[[#This Row],[Formation]],Tableau6[],2,FALSE)</f>
        <v>IciFormation</v>
      </c>
      <c r="I450" s="3">
        <v>7</v>
      </c>
      <c r="J450" s="4">
        <v>44188</v>
      </c>
      <c r="K450">
        <v>5</v>
      </c>
    </row>
    <row r="451" spans="2:11" x14ac:dyDescent="0.25">
      <c r="B451" t="s">
        <v>271</v>
      </c>
      <c r="F451" t="s">
        <v>274</v>
      </c>
      <c r="G451" t="s">
        <v>16</v>
      </c>
      <c r="H451" t="str">
        <f>VLOOKUP(Tableau8[[#This Row],[Formation]],Tableau6[],2,FALSE)</f>
        <v>MathArtem</v>
      </c>
      <c r="I451" s="3">
        <v>3.5</v>
      </c>
      <c r="J451" s="4">
        <v>44206</v>
      </c>
      <c r="K451">
        <v>4</v>
      </c>
    </row>
    <row r="452" spans="2:11" x14ac:dyDescent="0.25">
      <c r="B452" t="s">
        <v>271</v>
      </c>
      <c r="F452" t="s">
        <v>274</v>
      </c>
      <c r="G452" t="s">
        <v>9</v>
      </c>
      <c r="H452" t="str">
        <f>VLOOKUP(Tableau8[[#This Row],[Formation]],Tableau6[],2,FALSE)</f>
        <v>PayFit</v>
      </c>
      <c r="I452" s="3">
        <v>17.5</v>
      </c>
      <c r="J452" s="4">
        <v>44422</v>
      </c>
      <c r="K452">
        <v>5</v>
      </c>
    </row>
    <row r="453" spans="2:11" x14ac:dyDescent="0.25">
      <c r="B453" t="s">
        <v>271</v>
      </c>
      <c r="F453" t="s">
        <v>274</v>
      </c>
      <c r="G453" t="s">
        <v>1</v>
      </c>
      <c r="H453" t="str">
        <f>VLOOKUP(Tableau8[[#This Row],[Formation]],Tableau6[],2,FALSE)</f>
        <v>dispeo</v>
      </c>
      <c r="I453" s="3">
        <v>21</v>
      </c>
      <c r="J453" s="4">
        <v>44665</v>
      </c>
      <c r="K453">
        <v>2</v>
      </c>
    </row>
    <row r="454" spans="2:11" x14ac:dyDescent="0.25">
      <c r="B454" t="s">
        <v>271</v>
      </c>
      <c r="F454" t="s">
        <v>274</v>
      </c>
      <c r="G454" t="s">
        <v>20</v>
      </c>
      <c r="H454" t="str">
        <f>VLOOKUP(Tableau8[[#This Row],[Formation]],Tableau6[],2,FALSE)</f>
        <v>Esvdigital</v>
      </c>
      <c r="I454" s="3">
        <v>10.5</v>
      </c>
      <c r="J454" s="4">
        <v>44303</v>
      </c>
      <c r="K454">
        <v>4</v>
      </c>
    </row>
    <row r="455" spans="2:11" x14ac:dyDescent="0.25">
      <c r="B455" t="s">
        <v>271</v>
      </c>
      <c r="F455" t="s">
        <v>274</v>
      </c>
      <c r="G455" t="s">
        <v>9</v>
      </c>
      <c r="H455" t="str">
        <f>VLOOKUP(Tableau8[[#This Row],[Formation]],Tableau6[],2,FALSE)</f>
        <v>PayFit</v>
      </c>
      <c r="I455" s="3">
        <v>14</v>
      </c>
      <c r="J455" s="4">
        <v>43807</v>
      </c>
      <c r="K455">
        <v>3</v>
      </c>
    </row>
    <row r="456" spans="2:11" x14ac:dyDescent="0.25">
      <c r="B456" t="s">
        <v>272</v>
      </c>
      <c r="F456" t="s">
        <v>273</v>
      </c>
      <c r="G456" t="s">
        <v>7</v>
      </c>
      <c r="H456" t="str">
        <f>VLOOKUP(Tableau8[[#This Row],[Formation]],Tableau6[],2,FALSE)</f>
        <v>Explore</v>
      </c>
      <c r="I456" s="3">
        <v>7</v>
      </c>
      <c r="J456" s="4">
        <v>44907</v>
      </c>
    </row>
    <row r="457" spans="2:11" x14ac:dyDescent="0.25">
      <c r="B457" t="s">
        <v>272</v>
      </c>
      <c r="F457" t="s">
        <v>274</v>
      </c>
      <c r="G457" t="s">
        <v>6</v>
      </c>
      <c r="H457" t="str">
        <f>VLOOKUP(Tableau8[[#This Row],[Formation]],Tableau6[],2,FALSE)</f>
        <v>PerspectivES</v>
      </c>
      <c r="I457" s="3">
        <v>3.5</v>
      </c>
      <c r="J457" s="4">
        <v>43865</v>
      </c>
      <c r="K457">
        <v>3</v>
      </c>
    </row>
    <row r="458" spans="2:11" x14ac:dyDescent="0.25">
      <c r="B458" t="s">
        <v>272</v>
      </c>
      <c r="F458" t="s">
        <v>274</v>
      </c>
      <c r="G458" t="s">
        <v>17</v>
      </c>
      <c r="H458" t="str">
        <f>VLOOKUP(Tableau8[[#This Row],[Formation]],Tableau6[],2,FALSE)</f>
        <v>Formaguide</v>
      </c>
      <c r="I458" s="3">
        <v>17.5</v>
      </c>
      <c r="J458" s="4">
        <v>44348</v>
      </c>
      <c r="K458">
        <v>3</v>
      </c>
    </row>
    <row r="459" spans="2:11" x14ac:dyDescent="0.25">
      <c r="B459" t="s">
        <v>272</v>
      </c>
      <c r="F459" t="s">
        <v>274</v>
      </c>
      <c r="G459" t="s">
        <v>2</v>
      </c>
      <c r="H459" t="str">
        <f>VLOOKUP(Tableau8[[#This Row],[Formation]],Tableau6[],2,FALSE)</f>
        <v>Urgence-Artisan</v>
      </c>
      <c r="I459" s="3">
        <v>21</v>
      </c>
      <c r="J459" s="4">
        <v>43990</v>
      </c>
      <c r="K459">
        <v>4</v>
      </c>
    </row>
    <row r="460" spans="2:11" x14ac:dyDescent="0.25">
      <c r="B460" t="s">
        <v>272</v>
      </c>
      <c r="F460" t="s">
        <v>274</v>
      </c>
      <c r="G460" t="s">
        <v>12</v>
      </c>
      <c r="H460" t="str">
        <f>VLOOKUP(Tableau8[[#This Row],[Formation]],Tableau6[],2,FALSE)</f>
        <v>Asana</v>
      </c>
      <c r="I460" s="3">
        <v>21</v>
      </c>
      <c r="J460" s="4">
        <v>44240</v>
      </c>
      <c r="K460">
        <v>1</v>
      </c>
    </row>
  </sheetData>
  <dataValidations count="1">
    <dataValidation type="whole" allowBlank="1" showInputMessage="1" showErrorMessage="1" sqref="K7:K460" xr:uid="{8C6F8F77-79F4-48C6-8E1F-E7FF9EDED675}">
      <formula1>1</formula1>
      <formula2>5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0CBF865-770A-4CD0-B02B-38E8CDDBA773}">
          <x14:formula1>
            <xm:f>Listes!$H$3:$H$4</xm:f>
          </x14:formula1>
          <xm:sqref>F7:F460</xm:sqref>
        </x14:dataValidation>
        <x14:dataValidation type="list" allowBlank="1" showInputMessage="1" showErrorMessage="1" xr:uid="{7EB44445-DDF0-483F-99FA-26716E25E0F6}">
          <x14:formula1>
            <xm:f>Listes!$D$3:$D$22</xm:f>
          </x14:formula1>
          <xm:sqref>H7:H460</xm:sqref>
        </x14:dataValidation>
        <x14:dataValidation type="list" allowBlank="1" showInputMessage="1" showErrorMessage="1" xr:uid="{332BC2DE-E82C-4581-8332-484DF653337A}">
          <x14:formula1>
            <xm:f>Listes!$C$3:$C$22</xm:f>
          </x14:formula1>
          <xm:sqref>G7:G460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Listes</vt:lpstr>
      <vt:lpstr>RH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2022-10-22T06:33:11Z</dcterms:created>
  <dcterms:modified xsi:type="dcterms:W3CDTF">2022-10-24T07:32:15Z</dcterms:modified>
</cp:coreProperties>
</file>