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198C992-99FD-40CD-9E9B-C7B5D68E7EEC}" xr6:coauthVersionLast="47" xr6:coauthVersionMax="47" xr10:uidLastSave="{00000000-0000-0000-0000-000000000000}"/>
  <bookViews>
    <workbookView xWindow="-120" yWindow="-120" windowWidth="20730" windowHeight="11160" xr2:uid="{01F1F549-C525-4CCB-ABAA-9D2FC0D8CD3E}"/>
  </bookViews>
  <sheets>
    <sheet name="Supermark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G19" i="1"/>
  <c r="G20" i="1"/>
  <c r="G21" i="1"/>
  <c r="G22" i="1"/>
  <c r="G18" i="1"/>
  <c r="F19" i="1"/>
  <c r="F20" i="1"/>
  <c r="F21" i="1"/>
  <c r="F22" i="1"/>
  <c r="F18" i="1"/>
  <c r="G7" i="1"/>
  <c r="G8" i="1"/>
  <c r="G9" i="1"/>
  <c r="G10" i="1"/>
  <c r="G6" i="1"/>
  <c r="F7" i="1"/>
  <c r="F8" i="1"/>
  <c r="F9" i="1"/>
  <c r="F10" i="1"/>
  <c r="F6" i="1"/>
</calcChain>
</file>

<file path=xl/sharedStrings.xml><?xml version="1.0" encoding="utf-8"?>
<sst xmlns="http://schemas.openxmlformats.org/spreadsheetml/2006/main" count="59" uniqueCount="33">
  <si>
    <t>Daftar Belanja Pelanggan A</t>
  </si>
  <si>
    <t>Kode Item</t>
  </si>
  <si>
    <t>Nama Item</t>
  </si>
  <si>
    <t>Harga Satuan</t>
  </si>
  <si>
    <t>Jumlah Barang</t>
  </si>
  <si>
    <t>Diskon</t>
  </si>
  <si>
    <t>Biaya</t>
  </si>
  <si>
    <t>G</t>
  </si>
  <si>
    <t>A</t>
  </si>
  <si>
    <t>D</t>
  </si>
  <si>
    <t>B</t>
  </si>
  <si>
    <t>C</t>
  </si>
  <si>
    <t>Total</t>
  </si>
  <si>
    <t>Daftar Nama Item</t>
  </si>
  <si>
    <t>Kode</t>
  </si>
  <si>
    <t>E</t>
  </si>
  <si>
    <t>F</t>
  </si>
  <si>
    <t>Produk A</t>
  </si>
  <si>
    <t>Produk B</t>
  </si>
  <si>
    <t>Produk C</t>
  </si>
  <si>
    <t>Produk D</t>
  </si>
  <si>
    <t>Produk E</t>
  </si>
  <si>
    <t>Produk F</t>
  </si>
  <si>
    <t>Produk G</t>
  </si>
  <si>
    <t>Daftar Belanja Pelanggan B</t>
  </si>
  <si>
    <t>Harga</t>
  </si>
  <si>
    <t>Rp 15,000.00</t>
  </si>
  <si>
    <t>Rp 10,000.00</t>
  </si>
  <si>
    <t>Rp 12,000.00</t>
  </si>
  <si>
    <t>Rp 20,000.00</t>
  </si>
  <si>
    <t>Rp 30,000.00</t>
  </si>
  <si>
    <t>Rp 40,000.00</t>
  </si>
  <si>
    <t>Rp 50,000.00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</si>
</sst>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0" fontId="0" fillId="2" borderId="1" xfId="0" applyFill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8470-8B42-4C16-A9D4-C114CB19B850}">
  <dimension ref="E3:S23"/>
  <sheetViews>
    <sheetView tabSelected="1" topLeftCell="A4" workbookViewId="0">
      <selection activeCell="H12" sqref="H12"/>
    </sheetView>
  </sheetViews>
  <sheetFormatPr defaultRowHeight="15" x14ac:dyDescent="0.25"/>
  <cols>
    <col min="5" max="5" width="10.28515625" customWidth="1"/>
    <col min="6" max="6" width="10.7109375" customWidth="1"/>
    <col min="7" max="7" width="12.42578125" customWidth="1"/>
    <col min="8" max="8" width="14" customWidth="1"/>
    <col min="10" max="10" width="18.28515625" customWidth="1"/>
    <col min="13" max="13" width="27.140625" customWidth="1"/>
    <col min="14" max="14" width="16" customWidth="1"/>
    <col min="15" max="16" width="11.7109375" customWidth="1"/>
    <col min="17" max="17" width="11.5703125" customWidth="1"/>
    <col min="18" max="18" width="11.7109375" customWidth="1"/>
    <col min="19" max="19" width="11.5703125" customWidth="1"/>
  </cols>
  <sheetData>
    <row r="3" spans="5:19" x14ac:dyDescent="0.25">
      <c r="E3" s="1" t="s">
        <v>0</v>
      </c>
      <c r="F3" s="1"/>
      <c r="G3" s="1"/>
      <c r="H3" s="1"/>
      <c r="I3" s="1"/>
      <c r="J3" s="1"/>
      <c r="K3" s="2"/>
      <c r="L3" s="5" t="s">
        <v>13</v>
      </c>
      <c r="M3" s="5"/>
    </row>
    <row r="4" spans="5:19" x14ac:dyDescent="0.25">
      <c r="E4" s="1"/>
      <c r="F4" s="1"/>
      <c r="G4" s="1"/>
      <c r="H4" s="1"/>
      <c r="I4" s="1"/>
      <c r="J4" s="1"/>
      <c r="K4" s="2"/>
      <c r="L4" s="4" t="s">
        <v>14</v>
      </c>
      <c r="M4" s="4" t="s">
        <v>2</v>
      </c>
    </row>
    <row r="5" spans="5:19" x14ac:dyDescent="0.25">
      <c r="E5" s="3" t="s">
        <v>1</v>
      </c>
      <c r="F5" s="3" t="s">
        <v>2</v>
      </c>
      <c r="G5" s="3" t="s">
        <v>3</v>
      </c>
      <c r="H5" s="3" t="s">
        <v>4</v>
      </c>
      <c r="I5" s="4" t="s">
        <v>5</v>
      </c>
      <c r="J5" s="4" t="s">
        <v>6</v>
      </c>
      <c r="L5" s="4" t="s">
        <v>8</v>
      </c>
      <c r="M5" s="4" t="s">
        <v>17</v>
      </c>
    </row>
    <row r="6" spans="5:19" x14ac:dyDescent="0.25">
      <c r="E6" s="4" t="s">
        <v>7</v>
      </c>
      <c r="F6" s="7" t="str">
        <f>VLOOKUP(E6,$L$5:$M$11,2)</f>
        <v>Produk G</v>
      </c>
      <c r="G6" s="7" t="str">
        <f>HLOOKUP(E6,$M$16:$S$17,2)</f>
        <v>Rp 50,000.00</v>
      </c>
      <c r="H6" s="4">
        <v>100</v>
      </c>
      <c r="I6" s="7" t="b">
        <f>IF(I13,IF)</f>
        <v>0</v>
      </c>
      <c r="J6" s="7"/>
      <c r="L6" s="4" t="s">
        <v>10</v>
      </c>
      <c r="M6" s="4" t="s">
        <v>18</v>
      </c>
    </row>
    <row r="7" spans="5:19" x14ac:dyDescent="0.25">
      <c r="E7" s="4" t="s">
        <v>8</v>
      </c>
      <c r="F7" s="7" t="str">
        <f t="shared" ref="F7:F10" si="0">VLOOKUP(E7,$L$5:$M$11,2)</f>
        <v>Produk A</v>
      </c>
      <c r="G7" s="7" t="str">
        <f t="shared" ref="G7:G10" si="1">HLOOKUP(E7,$M$16:$S$17,2)</f>
        <v>Rp 15,000.00</v>
      </c>
      <c r="H7" s="4">
        <v>75</v>
      </c>
      <c r="I7" s="7" t="e">
        <f>IF(E7=G,"100%","0%")</f>
        <v>#NAME?</v>
      </c>
      <c r="J7" s="7"/>
      <c r="L7" s="4" t="s">
        <v>11</v>
      </c>
      <c r="M7" s="4" t="s">
        <v>19</v>
      </c>
    </row>
    <row r="8" spans="5:19" x14ac:dyDescent="0.25">
      <c r="E8" s="4" t="s">
        <v>9</v>
      </c>
      <c r="F8" s="7" t="str">
        <f t="shared" si="0"/>
        <v>Produk D</v>
      </c>
      <c r="G8" s="7" t="str">
        <f t="shared" si="1"/>
        <v>Rp 20,000.00</v>
      </c>
      <c r="H8" s="4">
        <v>88</v>
      </c>
      <c r="I8" s="7" t="e">
        <f>IF(E8=G,"100%","0%")</f>
        <v>#NAME?</v>
      </c>
      <c r="J8" s="7"/>
      <c r="L8" s="4" t="s">
        <v>9</v>
      </c>
      <c r="M8" s="4" t="s">
        <v>20</v>
      </c>
    </row>
    <row r="9" spans="5:19" x14ac:dyDescent="0.25">
      <c r="E9" s="4" t="s">
        <v>10</v>
      </c>
      <c r="F9" s="7" t="str">
        <f t="shared" si="0"/>
        <v>Produk B</v>
      </c>
      <c r="G9" s="7" t="str">
        <f t="shared" si="1"/>
        <v>Rp 10,000.00</v>
      </c>
      <c r="H9" s="4">
        <v>99</v>
      </c>
      <c r="I9" s="7" t="e">
        <f>IF(E9=G,"100%","0%")</f>
        <v>#NAME?</v>
      </c>
      <c r="J9" s="7"/>
      <c r="L9" s="4" t="s">
        <v>15</v>
      </c>
      <c r="M9" s="4" t="s">
        <v>21</v>
      </c>
    </row>
    <row r="10" spans="5:19" x14ac:dyDescent="0.25">
      <c r="E10" s="4" t="s">
        <v>11</v>
      </c>
      <c r="F10" s="7" t="str">
        <f t="shared" si="0"/>
        <v>Produk C</v>
      </c>
      <c r="G10" s="7" t="str">
        <f t="shared" si="1"/>
        <v>Rp 12,000.00</v>
      </c>
      <c r="H10" s="4">
        <v>10</v>
      </c>
      <c r="I10" s="7" t="e">
        <f>IF(E10=G,"100%","0%")</f>
        <v>#NAME?</v>
      </c>
      <c r="J10" s="7"/>
      <c r="L10" s="4" t="s">
        <v>16</v>
      </c>
      <c r="M10" s="4" t="s">
        <v>22</v>
      </c>
    </row>
    <row r="11" spans="5:19" x14ac:dyDescent="0.25">
      <c r="I11" s="4" t="s">
        <v>12</v>
      </c>
      <c r="J11" s="7"/>
      <c r="L11" s="4" t="s">
        <v>7</v>
      </c>
      <c r="M11" s="4" t="s">
        <v>23</v>
      </c>
    </row>
    <row r="15" spans="5:19" x14ac:dyDescent="0.25">
      <c r="E15" s="1" t="s">
        <v>24</v>
      </c>
      <c r="F15" s="1"/>
      <c r="G15" s="1"/>
      <c r="H15" s="1"/>
      <c r="I15" s="1"/>
      <c r="J15" s="1"/>
    </row>
    <row r="16" spans="5:19" x14ac:dyDescent="0.25">
      <c r="E16" s="1"/>
      <c r="F16" s="1"/>
      <c r="G16" s="1"/>
      <c r="H16" s="1"/>
      <c r="I16" s="1"/>
      <c r="J16" s="1"/>
      <c r="L16" s="4" t="s">
        <v>14</v>
      </c>
      <c r="M16" s="4" t="s">
        <v>8</v>
      </c>
      <c r="N16" s="4" t="s">
        <v>10</v>
      </c>
      <c r="O16" s="4" t="s">
        <v>11</v>
      </c>
      <c r="P16" s="4" t="s">
        <v>9</v>
      </c>
      <c r="Q16" s="4" t="s">
        <v>15</v>
      </c>
      <c r="R16" s="4" t="s">
        <v>16</v>
      </c>
      <c r="S16" s="4" t="s">
        <v>7</v>
      </c>
    </row>
    <row r="17" spans="5:19" x14ac:dyDescent="0.25">
      <c r="E17" s="3" t="s">
        <v>1</v>
      </c>
      <c r="F17" s="3" t="s">
        <v>2</v>
      </c>
      <c r="G17" s="3" t="s">
        <v>3</v>
      </c>
      <c r="H17" s="3" t="s">
        <v>4</v>
      </c>
      <c r="I17" s="4" t="s">
        <v>5</v>
      </c>
      <c r="J17" s="4" t="s">
        <v>6</v>
      </c>
      <c r="L17" s="4" t="s">
        <v>25</v>
      </c>
      <c r="M17" s="4" t="s">
        <v>26</v>
      </c>
      <c r="N17" s="6" t="s">
        <v>27</v>
      </c>
      <c r="O17" s="4" t="s">
        <v>28</v>
      </c>
      <c r="P17" s="4" t="s">
        <v>29</v>
      </c>
      <c r="Q17" s="4" t="s">
        <v>30</v>
      </c>
      <c r="R17" s="4" t="s">
        <v>31</v>
      </c>
      <c r="S17" s="4" t="s">
        <v>32</v>
      </c>
    </row>
    <row r="18" spans="5:19" x14ac:dyDescent="0.25">
      <c r="E18" s="4" t="s">
        <v>8</v>
      </c>
      <c r="F18" s="7" t="str">
        <f>VLOOKUP(E18,$L$5:$M$11,2)</f>
        <v>Produk A</v>
      </c>
      <c r="G18" s="7" t="str">
        <f>HLOOKUP(E18,$M$16:$S$17,2)</f>
        <v>Rp 15,000.00</v>
      </c>
      <c r="H18" s="4">
        <v>101</v>
      </c>
      <c r="I18" s="7"/>
      <c r="J18" s="7"/>
    </row>
    <row r="19" spans="5:19" x14ac:dyDescent="0.25">
      <c r="E19" s="4" t="s">
        <v>11</v>
      </c>
      <c r="F19" s="7" t="str">
        <f t="shared" ref="F19:F22" si="2">VLOOKUP(E19,$L$5:$M$11,2)</f>
        <v>Produk C</v>
      </c>
      <c r="G19" s="7" t="str">
        <f t="shared" ref="G19:G22" si="3">HLOOKUP(E19,$M$16:$S$17,2)</f>
        <v>Rp 12,000.00</v>
      </c>
      <c r="H19" s="4">
        <v>75</v>
      </c>
      <c r="I19" s="7"/>
      <c r="J19" s="7"/>
    </row>
    <row r="20" spans="5:19" x14ac:dyDescent="0.25">
      <c r="E20" s="4" t="s">
        <v>9</v>
      </c>
      <c r="F20" s="7" t="str">
        <f t="shared" si="2"/>
        <v>Produk D</v>
      </c>
      <c r="G20" s="7" t="str">
        <f t="shared" si="3"/>
        <v>Rp 20,000.00</v>
      </c>
      <c r="H20" s="4">
        <v>88</v>
      </c>
      <c r="I20" s="7"/>
      <c r="J20" s="7"/>
    </row>
    <row r="21" spans="5:19" x14ac:dyDescent="0.25">
      <c r="E21" s="4" t="s">
        <v>10</v>
      </c>
      <c r="F21" s="7" t="str">
        <f t="shared" si="2"/>
        <v>Produk B</v>
      </c>
      <c r="G21" s="7" t="str">
        <f t="shared" si="3"/>
        <v>Rp 10,000.00</v>
      </c>
      <c r="H21" s="4">
        <v>99</v>
      </c>
      <c r="I21" s="7"/>
      <c r="J21" s="7"/>
    </row>
    <row r="22" spans="5:19" x14ac:dyDescent="0.25">
      <c r="E22" s="4" t="s">
        <v>16</v>
      </c>
      <c r="F22" s="7" t="str">
        <f t="shared" si="2"/>
        <v>Produk F</v>
      </c>
      <c r="G22" s="7" t="str">
        <f t="shared" si="3"/>
        <v>Rp 40,000.00</v>
      </c>
      <c r="H22" s="4">
        <v>10</v>
      </c>
      <c r="I22" s="7"/>
      <c r="J22" s="7"/>
    </row>
    <row r="23" spans="5:19" x14ac:dyDescent="0.25">
      <c r="I23" s="4" t="s">
        <v>12</v>
      </c>
      <c r="J23" s="7"/>
    </row>
  </sheetData>
  <mergeCells count="3">
    <mergeCell ref="E3:J4"/>
    <mergeCell ref="L3:M3"/>
    <mergeCell ref="E15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B-00</dc:creator>
  <cp:lastModifiedBy>B-00</cp:lastModifiedBy>
  <dcterms:created xsi:type="dcterms:W3CDTF">2022-10-21T06:50:21Z</dcterms:created>
  <dcterms:modified xsi:type="dcterms:W3CDTF">2022-10-21T07:53:20Z</dcterms:modified>
</cp:coreProperties>
</file>