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enrik\Documents\HeCaTos\PBPK\Liver\Isoniazid\data\Ellard1976\"/>
    </mc:Choice>
  </mc:AlternateContent>
  <bookViews>
    <workbookView xWindow="0" yWindow="0" windowWidth="23040" windowHeight="7812" tabRatio="500" firstSheet="1" activeTab="4"/>
  </bookViews>
  <sheets>
    <sheet name="StudyI" sheetId="1" r:id="rId1"/>
    <sheet name="StudI2" sheetId="2" r:id="rId2"/>
    <sheet name="StudyIII" sheetId="3" r:id="rId3"/>
    <sheet name="meanSlow" sheetId="4" r:id="rId4"/>
    <sheet name="meanRapid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5" l="1"/>
  <c r="D9" i="5"/>
  <c r="F9" i="5"/>
  <c r="G9" i="5"/>
  <c r="B9" i="5"/>
  <c r="C4" i="5"/>
  <c r="D4" i="5"/>
  <c r="E4" i="5"/>
  <c r="F4" i="5"/>
  <c r="G4" i="5"/>
  <c r="B4" i="5"/>
  <c r="C11" i="4"/>
  <c r="G11" i="4"/>
  <c r="F11" i="4"/>
  <c r="D11" i="4"/>
  <c r="B11" i="4"/>
  <c r="C5" i="4"/>
  <c r="D5" i="4"/>
  <c r="E5" i="4"/>
  <c r="F5" i="4"/>
  <c r="G5" i="4"/>
  <c r="B5" i="4"/>
</calcChain>
</file>

<file path=xl/sharedStrings.xml><?xml version="1.0" encoding="utf-8"?>
<sst xmlns="http://schemas.openxmlformats.org/spreadsheetml/2006/main" count="95" uniqueCount="38">
  <si>
    <t>INH</t>
  </si>
  <si>
    <t>AcINH</t>
  </si>
  <si>
    <t>Compound</t>
  </si>
  <si>
    <t>Totalhydrazides</t>
  </si>
  <si>
    <t>Total isonicotinyl compounds</t>
  </si>
  <si>
    <t>S</t>
  </si>
  <si>
    <t>R</t>
  </si>
  <si>
    <t>DiAcHz</t>
  </si>
  <si>
    <t>AcHz</t>
  </si>
  <si>
    <t>INHA</t>
  </si>
  <si>
    <t>INHG</t>
  </si>
  <si>
    <t>sample time[h]</t>
  </si>
  <si>
    <t>Dose[mg]</t>
  </si>
  <si>
    <t>Drug</t>
  </si>
  <si>
    <t>Acetylator type</t>
  </si>
  <si>
    <t>-</t>
  </si>
  <si>
    <t>Acetylator tpye</t>
  </si>
  <si>
    <t>Sampling point[h]</t>
  </si>
  <si>
    <t>Acid-labile isoniazid [%]</t>
  </si>
  <si>
    <t>Acetylisoniazid [%]</t>
  </si>
  <si>
    <t>Isonicotinic acid [%]</t>
  </si>
  <si>
    <t>Isonicotinylglycine [%]</t>
  </si>
  <si>
    <t>INH [%]</t>
  </si>
  <si>
    <t>AcINH [%]</t>
  </si>
  <si>
    <t>DiAcHz [%]</t>
  </si>
  <si>
    <t>AcHz [%]</t>
  </si>
  <si>
    <t>INHA [%]</t>
  </si>
  <si>
    <t>INHG [%]</t>
  </si>
  <si>
    <t>Acetylator</t>
  </si>
  <si>
    <t>R[SEM]</t>
  </si>
  <si>
    <t>R[%]</t>
  </si>
  <si>
    <t>S[SEM]</t>
  </si>
  <si>
    <t>S[%]</t>
  </si>
  <si>
    <t>Sampling time[h]</t>
  </si>
  <si>
    <t>time[h]</t>
  </si>
  <si>
    <t>Study 3</t>
  </si>
  <si>
    <t>Study 2</t>
  </si>
  <si>
    <t>Study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</si>
</sst>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workbookViewId="0">
      <selection activeCell="C5" sqref="C5:C12"/>
    </sheetView>
  </sheetViews>
  <sheetFormatPr baseColWidth="10" defaultRowHeight="14.4" x14ac:dyDescent="0.3"/>
  <cols>
    <col min="1" max="1" width="30.5546875" bestFit="1" customWidth="1"/>
  </cols>
  <sheetData>
    <row r="1" spans="1:13" x14ac:dyDescent="0.3">
      <c r="A1" t="s">
        <v>13</v>
      </c>
      <c r="B1" t="s">
        <v>0</v>
      </c>
      <c r="C1" t="s">
        <v>0</v>
      </c>
      <c r="D1" t="s">
        <v>0</v>
      </c>
      <c r="E1" t="s">
        <v>1</v>
      </c>
      <c r="F1" t="s">
        <v>1</v>
      </c>
      <c r="G1" t="s">
        <v>9</v>
      </c>
      <c r="H1" t="s">
        <v>9</v>
      </c>
      <c r="I1" t="s">
        <v>9</v>
      </c>
      <c r="J1" t="s">
        <v>8</v>
      </c>
      <c r="K1" t="s">
        <v>8</v>
      </c>
      <c r="L1" t="s">
        <v>7</v>
      </c>
      <c r="M1" t="s">
        <v>7</v>
      </c>
    </row>
    <row r="2" spans="1:13" x14ac:dyDescent="0.3">
      <c r="A2" t="s">
        <v>12</v>
      </c>
      <c r="B2">
        <v>250</v>
      </c>
      <c r="C2">
        <v>250</v>
      </c>
      <c r="D2">
        <v>900</v>
      </c>
      <c r="E2">
        <v>500</v>
      </c>
      <c r="F2">
        <v>500</v>
      </c>
      <c r="G2">
        <v>25</v>
      </c>
      <c r="H2">
        <v>25</v>
      </c>
      <c r="I2">
        <v>250</v>
      </c>
      <c r="J2">
        <v>190</v>
      </c>
      <c r="K2">
        <v>190</v>
      </c>
      <c r="L2">
        <v>116</v>
      </c>
      <c r="M2">
        <v>116</v>
      </c>
    </row>
    <row r="3" spans="1:13" x14ac:dyDescent="0.3">
      <c r="A3" t="s">
        <v>11</v>
      </c>
      <c r="B3">
        <v>48</v>
      </c>
      <c r="C3">
        <v>48</v>
      </c>
      <c r="D3">
        <v>48</v>
      </c>
      <c r="E3">
        <v>48</v>
      </c>
      <c r="F3">
        <v>48</v>
      </c>
      <c r="G3">
        <v>7</v>
      </c>
      <c r="H3">
        <v>7</v>
      </c>
      <c r="I3">
        <v>24</v>
      </c>
      <c r="J3">
        <v>48</v>
      </c>
      <c r="K3">
        <v>48</v>
      </c>
      <c r="L3">
        <v>48</v>
      </c>
      <c r="M3">
        <v>48</v>
      </c>
    </row>
    <row r="4" spans="1:13" x14ac:dyDescent="0.3">
      <c r="A4" t="s">
        <v>14</v>
      </c>
      <c r="B4" t="s">
        <v>5</v>
      </c>
      <c r="C4" t="s">
        <v>6</v>
      </c>
      <c r="D4" t="s">
        <v>5</v>
      </c>
      <c r="E4" t="s">
        <v>5</v>
      </c>
      <c r="F4" t="s">
        <v>6</v>
      </c>
      <c r="G4" t="s">
        <v>5</v>
      </c>
      <c r="H4" t="s">
        <v>6</v>
      </c>
      <c r="I4" t="s">
        <v>5</v>
      </c>
      <c r="J4" t="s">
        <v>5</v>
      </c>
      <c r="K4" t="s">
        <v>6</v>
      </c>
      <c r="L4" t="s">
        <v>5</v>
      </c>
      <c r="M4" t="s">
        <v>6</v>
      </c>
    </row>
    <row r="5" spans="1:13" x14ac:dyDescent="0.3">
      <c r="A5" t="s">
        <v>22</v>
      </c>
      <c r="B5">
        <v>34</v>
      </c>
      <c r="C5">
        <v>16.5</v>
      </c>
      <c r="D5">
        <v>39.9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</row>
    <row r="6" spans="1:13" x14ac:dyDescent="0.3">
      <c r="A6" t="s">
        <v>23</v>
      </c>
      <c r="B6">
        <v>28.5</v>
      </c>
      <c r="C6">
        <v>40.700000000000003</v>
      </c>
      <c r="D6">
        <v>28.5</v>
      </c>
      <c r="E6">
        <v>74.8</v>
      </c>
      <c r="F6">
        <v>46.9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</row>
    <row r="7" spans="1:13" x14ac:dyDescent="0.3">
      <c r="A7" t="s">
        <v>24</v>
      </c>
      <c r="B7">
        <v>5.7</v>
      </c>
      <c r="C7">
        <v>26.8</v>
      </c>
      <c r="D7">
        <v>4.5</v>
      </c>
      <c r="E7">
        <v>17.399999999999999</v>
      </c>
      <c r="F7">
        <v>42.3</v>
      </c>
      <c r="G7">
        <v>0</v>
      </c>
      <c r="H7">
        <v>0</v>
      </c>
      <c r="I7">
        <v>0</v>
      </c>
      <c r="J7">
        <v>44.5</v>
      </c>
      <c r="K7">
        <v>103.9</v>
      </c>
      <c r="L7">
        <v>76.8</v>
      </c>
      <c r="M7">
        <v>86.1</v>
      </c>
    </row>
    <row r="8" spans="1:13" x14ac:dyDescent="0.3">
      <c r="A8" t="s">
        <v>25</v>
      </c>
      <c r="B8" t="s">
        <v>15</v>
      </c>
      <c r="C8" t="s">
        <v>15</v>
      </c>
      <c r="D8" t="s">
        <v>15</v>
      </c>
      <c r="E8" t="s">
        <v>15</v>
      </c>
      <c r="F8" t="s">
        <v>15</v>
      </c>
      <c r="G8">
        <v>0</v>
      </c>
      <c r="H8">
        <v>0</v>
      </c>
      <c r="I8">
        <v>0</v>
      </c>
      <c r="J8">
        <v>18.8</v>
      </c>
      <c r="K8">
        <v>8.8000000000000007</v>
      </c>
      <c r="L8">
        <v>0</v>
      </c>
      <c r="M8">
        <v>0</v>
      </c>
    </row>
    <row r="9" spans="1:13" x14ac:dyDescent="0.3">
      <c r="A9" t="s">
        <v>3</v>
      </c>
      <c r="B9">
        <v>68.2</v>
      </c>
      <c r="C9">
        <v>84</v>
      </c>
      <c r="D9">
        <v>72.900000000000006</v>
      </c>
      <c r="E9">
        <v>92.2</v>
      </c>
      <c r="F9">
        <v>89.2</v>
      </c>
      <c r="G9">
        <v>0</v>
      </c>
      <c r="H9">
        <v>0</v>
      </c>
      <c r="I9">
        <v>0</v>
      </c>
      <c r="J9">
        <v>63.3</v>
      </c>
      <c r="K9">
        <v>112.7</v>
      </c>
      <c r="L9">
        <v>76.8</v>
      </c>
      <c r="M9">
        <v>86.1</v>
      </c>
    </row>
    <row r="10" spans="1:13" x14ac:dyDescent="0.3">
      <c r="A10" t="s">
        <v>26</v>
      </c>
      <c r="B10">
        <v>14.7</v>
      </c>
      <c r="C10">
        <v>24.5</v>
      </c>
      <c r="D10">
        <v>16.600000000000001</v>
      </c>
      <c r="E10">
        <v>24</v>
      </c>
      <c r="F10">
        <v>25.3</v>
      </c>
      <c r="G10">
        <v>54.1</v>
      </c>
      <c r="H10">
        <v>51.8</v>
      </c>
      <c r="I10">
        <v>67.3</v>
      </c>
      <c r="J10">
        <v>0</v>
      </c>
      <c r="K10">
        <v>0</v>
      </c>
      <c r="L10">
        <v>0</v>
      </c>
      <c r="M10">
        <v>0</v>
      </c>
    </row>
    <row r="11" spans="1:13" x14ac:dyDescent="0.3">
      <c r="A11" t="s">
        <v>27</v>
      </c>
      <c r="B11">
        <v>9.8000000000000007</v>
      </c>
      <c r="C11">
        <v>14.1</v>
      </c>
      <c r="D11">
        <v>12.2</v>
      </c>
      <c r="E11">
        <v>13.3</v>
      </c>
      <c r="F11">
        <v>14.9</v>
      </c>
      <c r="G11">
        <v>41</v>
      </c>
      <c r="H11">
        <v>40.799999999999997</v>
      </c>
      <c r="I11">
        <v>28.9</v>
      </c>
      <c r="J11">
        <v>0</v>
      </c>
      <c r="K11">
        <v>0</v>
      </c>
      <c r="L11">
        <v>0</v>
      </c>
      <c r="M11">
        <v>0</v>
      </c>
    </row>
    <row r="12" spans="1:13" x14ac:dyDescent="0.3">
      <c r="A12" t="s">
        <v>4</v>
      </c>
      <c r="B12">
        <v>87</v>
      </c>
      <c r="C12">
        <v>95.8</v>
      </c>
      <c r="D12">
        <v>97.2</v>
      </c>
      <c r="E12">
        <v>112.1</v>
      </c>
      <c r="F12">
        <v>87.1</v>
      </c>
      <c r="G12">
        <v>95.1</v>
      </c>
      <c r="H12">
        <v>92.6</v>
      </c>
      <c r="I12">
        <v>96.2</v>
      </c>
      <c r="J12">
        <v>0</v>
      </c>
      <c r="K12">
        <v>0</v>
      </c>
      <c r="L12">
        <v>0</v>
      </c>
      <c r="M12">
        <v>0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E5" sqref="E5:G8"/>
    </sheetView>
  </sheetViews>
  <sheetFormatPr baseColWidth="10" defaultRowHeight="14.4" x14ac:dyDescent="0.3"/>
  <sheetData>
    <row r="1" spans="1:7" x14ac:dyDescent="0.3">
      <c r="A1" t="s">
        <v>2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</row>
    <row r="2" spans="1:7" x14ac:dyDescent="0.3">
      <c r="A2" t="s">
        <v>12</v>
      </c>
      <c r="B2">
        <v>10</v>
      </c>
      <c r="C2">
        <v>50</v>
      </c>
      <c r="D2">
        <v>250</v>
      </c>
      <c r="E2">
        <v>10</v>
      </c>
      <c r="F2">
        <v>50</v>
      </c>
      <c r="G2">
        <v>250</v>
      </c>
    </row>
    <row r="3" spans="1:7" x14ac:dyDescent="0.3">
      <c r="A3" t="s">
        <v>16</v>
      </c>
      <c r="B3" t="s">
        <v>5</v>
      </c>
      <c r="C3" t="s">
        <v>5</v>
      </c>
      <c r="D3" t="s">
        <v>5</v>
      </c>
      <c r="E3" t="s">
        <v>6</v>
      </c>
      <c r="F3" t="s">
        <v>6</v>
      </c>
      <c r="G3" t="s">
        <v>6</v>
      </c>
    </row>
    <row r="4" spans="1:7" x14ac:dyDescent="0.3">
      <c r="A4" t="s">
        <v>17</v>
      </c>
      <c r="B4">
        <v>7</v>
      </c>
      <c r="C4">
        <v>7</v>
      </c>
      <c r="D4">
        <v>7</v>
      </c>
      <c r="E4">
        <v>7</v>
      </c>
      <c r="F4">
        <v>7</v>
      </c>
      <c r="G4">
        <v>7</v>
      </c>
    </row>
    <row r="5" spans="1:7" x14ac:dyDescent="0.3">
      <c r="A5" t="s">
        <v>18</v>
      </c>
      <c r="B5">
        <v>13.2</v>
      </c>
      <c r="C5">
        <v>16.899999999999999</v>
      </c>
      <c r="D5">
        <v>14.7</v>
      </c>
      <c r="E5">
        <v>8.4</v>
      </c>
      <c r="F5">
        <v>9.9</v>
      </c>
      <c r="G5">
        <v>13.8</v>
      </c>
    </row>
    <row r="6" spans="1:7" x14ac:dyDescent="0.3">
      <c r="A6" t="s">
        <v>19</v>
      </c>
      <c r="B6">
        <v>23.5</v>
      </c>
      <c r="C6">
        <v>19.399999999999999</v>
      </c>
      <c r="D6">
        <v>13</v>
      </c>
      <c r="E6">
        <v>37.5</v>
      </c>
      <c r="F6">
        <v>37</v>
      </c>
      <c r="G6">
        <v>32.9</v>
      </c>
    </row>
    <row r="7" spans="1:7" x14ac:dyDescent="0.3">
      <c r="A7" t="s">
        <v>20</v>
      </c>
      <c r="B7">
        <v>13.2</v>
      </c>
      <c r="C7">
        <v>10</v>
      </c>
      <c r="D7">
        <v>7.3</v>
      </c>
      <c r="E7">
        <v>16.3</v>
      </c>
      <c r="F7">
        <v>15.6</v>
      </c>
      <c r="G7">
        <v>13</v>
      </c>
    </row>
    <row r="8" spans="1:7" x14ac:dyDescent="0.3">
      <c r="A8" t="s">
        <v>21</v>
      </c>
      <c r="B8">
        <v>7.8</v>
      </c>
      <c r="C8">
        <v>4.5</v>
      </c>
      <c r="D8">
        <v>2.7</v>
      </c>
      <c r="E8">
        <v>12.1</v>
      </c>
      <c r="F8">
        <v>8.6</v>
      </c>
      <c r="G8">
        <v>7.4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9"/>
  <sheetViews>
    <sheetView workbookViewId="0">
      <selection activeCell="D5" sqref="D5:D9"/>
    </sheetView>
  </sheetViews>
  <sheetFormatPr baseColWidth="10" defaultRowHeight="14.4" x14ac:dyDescent="0.3"/>
  <sheetData>
    <row r="2" spans="1:5" x14ac:dyDescent="0.3">
      <c r="A2" t="s">
        <v>12</v>
      </c>
      <c r="B2">
        <v>600</v>
      </c>
      <c r="C2">
        <v>600</v>
      </c>
      <c r="D2">
        <v>600</v>
      </c>
      <c r="E2">
        <v>600</v>
      </c>
    </row>
    <row r="3" spans="1:5" x14ac:dyDescent="0.3">
      <c r="A3" t="s">
        <v>33</v>
      </c>
      <c r="B3">
        <v>48</v>
      </c>
      <c r="C3">
        <v>48</v>
      </c>
      <c r="D3">
        <v>48</v>
      </c>
      <c r="E3">
        <v>48</v>
      </c>
    </row>
    <row r="4" spans="1:5" x14ac:dyDescent="0.3">
      <c r="A4" t="s">
        <v>28</v>
      </c>
      <c r="B4" t="s">
        <v>32</v>
      </c>
      <c r="C4" t="s">
        <v>31</v>
      </c>
      <c r="D4" t="s">
        <v>30</v>
      </c>
      <c r="E4" t="s">
        <v>29</v>
      </c>
    </row>
    <row r="5" spans="1:5" x14ac:dyDescent="0.3">
      <c r="A5" t="s">
        <v>0</v>
      </c>
      <c r="B5">
        <v>29</v>
      </c>
      <c r="C5">
        <v>2.1</v>
      </c>
      <c r="D5">
        <v>7.5</v>
      </c>
      <c r="E5">
        <v>0.8</v>
      </c>
    </row>
    <row r="6" spans="1:5" x14ac:dyDescent="0.3">
      <c r="A6" t="s">
        <v>1</v>
      </c>
      <c r="B6">
        <v>26.3</v>
      </c>
      <c r="C6">
        <v>1.1000000000000001</v>
      </c>
      <c r="D6">
        <v>45.2</v>
      </c>
      <c r="E6">
        <v>2.1</v>
      </c>
    </row>
    <row r="7" spans="1:5" x14ac:dyDescent="0.3">
      <c r="A7" t="s">
        <v>7</v>
      </c>
      <c r="B7">
        <v>7.9</v>
      </c>
      <c r="C7">
        <v>0.9</v>
      </c>
      <c r="D7">
        <v>27.6</v>
      </c>
      <c r="E7">
        <v>1.5</v>
      </c>
    </row>
    <row r="8" spans="1:5" x14ac:dyDescent="0.3">
      <c r="A8" t="s">
        <v>9</v>
      </c>
      <c r="B8">
        <v>19.7</v>
      </c>
      <c r="C8">
        <v>1</v>
      </c>
      <c r="D8">
        <v>28.2</v>
      </c>
      <c r="E8">
        <v>1.7</v>
      </c>
    </row>
    <row r="9" spans="1:5" x14ac:dyDescent="0.3">
      <c r="A9" t="s">
        <v>10</v>
      </c>
      <c r="B9">
        <v>14.5</v>
      </c>
      <c r="C9">
        <v>1.8</v>
      </c>
      <c r="D9">
        <v>13.7</v>
      </c>
      <c r="E9">
        <v>1.5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E11" sqref="E11"/>
    </sheetView>
  </sheetViews>
  <sheetFormatPr baseColWidth="10" defaultRowHeight="14.4" x14ac:dyDescent="0.3"/>
  <sheetData>
    <row r="1" spans="1:7" x14ac:dyDescent="0.3">
      <c r="A1" t="s">
        <v>35</v>
      </c>
      <c r="B1" t="s">
        <v>34</v>
      </c>
      <c r="C1" t="s">
        <v>0</v>
      </c>
      <c r="D1" t="s">
        <v>1</v>
      </c>
      <c r="E1" t="s">
        <v>7</v>
      </c>
      <c r="F1" t="s">
        <v>9</v>
      </c>
      <c r="G1" t="s">
        <v>10</v>
      </c>
    </row>
    <row r="2" spans="1:7" x14ac:dyDescent="0.3">
      <c r="B2">
        <v>48</v>
      </c>
      <c r="C2">
        <v>29</v>
      </c>
      <c r="D2">
        <v>26.3</v>
      </c>
      <c r="E2">
        <v>7.9</v>
      </c>
      <c r="F2">
        <v>19.7</v>
      </c>
      <c r="G2">
        <v>14.5</v>
      </c>
    </row>
    <row r="3" spans="1:7" x14ac:dyDescent="0.3">
      <c r="A3" t="s">
        <v>37</v>
      </c>
      <c r="B3">
        <v>48</v>
      </c>
      <c r="C3">
        <v>34</v>
      </c>
      <c r="D3">
        <v>28.5</v>
      </c>
      <c r="E3">
        <v>5.7</v>
      </c>
      <c r="F3">
        <v>14.7</v>
      </c>
      <c r="G3">
        <v>9.8000000000000007</v>
      </c>
    </row>
    <row r="4" spans="1:7" x14ac:dyDescent="0.3">
      <c r="B4">
        <v>48</v>
      </c>
      <c r="C4">
        <v>39.9</v>
      </c>
      <c r="D4">
        <v>28.5</v>
      </c>
      <c r="E4">
        <v>4.5</v>
      </c>
      <c r="F4">
        <v>16.600000000000001</v>
      </c>
      <c r="G4">
        <v>12.2</v>
      </c>
    </row>
    <row r="5" spans="1:7" x14ac:dyDescent="0.3">
      <c r="B5">
        <f>AVERAGE(B2:B4)</f>
        <v>48</v>
      </c>
      <c r="C5">
        <f t="shared" ref="C5:G5" si="0">AVERAGE(C2:C4)</f>
        <v>34.300000000000004</v>
      </c>
      <c r="D5">
        <f t="shared" si="0"/>
        <v>27.766666666666666</v>
      </c>
      <c r="E5">
        <f t="shared" si="0"/>
        <v>6.0333333333333341</v>
      </c>
      <c r="F5">
        <f t="shared" si="0"/>
        <v>17</v>
      </c>
      <c r="G5">
        <f t="shared" si="0"/>
        <v>12.166666666666666</v>
      </c>
    </row>
    <row r="7" spans="1:7" x14ac:dyDescent="0.3">
      <c r="C7" t="s">
        <v>0</v>
      </c>
      <c r="D7" t="s">
        <v>1</v>
      </c>
      <c r="F7" t="s">
        <v>9</v>
      </c>
      <c r="G7" t="s">
        <v>10</v>
      </c>
    </row>
    <row r="8" spans="1:7" x14ac:dyDescent="0.3">
      <c r="A8" t="s">
        <v>36</v>
      </c>
      <c r="B8">
        <v>7</v>
      </c>
      <c r="C8">
        <v>13.2</v>
      </c>
      <c r="D8">
        <v>23.5</v>
      </c>
      <c r="F8">
        <v>13.2</v>
      </c>
      <c r="G8">
        <v>7.8</v>
      </c>
    </row>
    <row r="9" spans="1:7" x14ac:dyDescent="0.3">
      <c r="B9">
        <v>7</v>
      </c>
      <c r="C9">
        <v>16.899999999999999</v>
      </c>
      <c r="D9">
        <v>19.399999999999999</v>
      </c>
      <c r="F9">
        <v>10</v>
      </c>
      <c r="G9">
        <v>4.5</v>
      </c>
    </row>
    <row r="10" spans="1:7" x14ac:dyDescent="0.3">
      <c r="B10">
        <v>7</v>
      </c>
      <c r="C10">
        <v>14.7</v>
      </c>
      <c r="D10">
        <v>13</v>
      </c>
      <c r="F10">
        <v>7.3</v>
      </c>
      <c r="G10">
        <v>2.7</v>
      </c>
    </row>
    <row r="11" spans="1:7" x14ac:dyDescent="0.3">
      <c r="B11">
        <f>AVERAGE(B8:B10)</f>
        <v>7</v>
      </c>
      <c r="C11">
        <f>AVERAGE(C8:C10)</f>
        <v>14.933333333333332</v>
      </c>
      <c r="D11">
        <f t="shared" ref="D11" si="1">AVERAGE(D8:D10)</f>
        <v>18.633333333333333</v>
      </c>
      <c r="F11">
        <f t="shared" ref="F11" si="2">AVERAGE(F8:F10)</f>
        <v>10.166666666666666</v>
      </c>
      <c r="G11">
        <f t="shared" ref="G11" si="3">AVERAGE(G8:G10)</f>
        <v>5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tabSelected="1" workbookViewId="0">
      <selection activeCell="E10" sqref="E10"/>
    </sheetView>
  </sheetViews>
  <sheetFormatPr baseColWidth="10" defaultRowHeight="14.4" x14ac:dyDescent="0.3"/>
  <sheetData>
    <row r="1" spans="1:7" x14ac:dyDescent="0.3">
      <c r="A1" t="s">
        <v>35</v>
      </c>
      <c r="B1" t="s">
        <v>34</v>
      </c>
      <c r="C1" t="s">
        <v>0</v>
      </c>
      <c r="D1" t="s">
        <v>1</v>
      </c>
      <c r="E1" t="s">
        <v>7</v>
      </c>
      <c r="F1" t="s">
        <v>9</v>
      </c>
      <c r="G1" t="s">
        <v>10</v>
      </c>
    </row>
    <row r="2" spans="1:7" x14ac:dyDescent="0.3">
      <c r="B2">
        <v>48</v>
      </c>
      <c r="C2">
        <v>7.5</v>
      </c>
      <c r="D2">
        <v>45.2</v>
      </c>
      <c r="E2">
        <v>27.6</v>
      </c>
      <c r="F2">
        <v>28.2</v>
      </c>
      <c r="G2">
        <v>13.7</v>
      </c>
    </row>
    <row r="3" spans="1:7" x14ac:dyDescent="0.3">
      <c r="A3" t="s">
        <v>37</v>
      </c>
      <c r="B3">
        <v>48</v>
      </c>
      <c r="C3">
        <v>16.5</v>
      </c>
      <c r="D3">
        <v>40.700000000000003</v>
      </c>
      <c r="E3">
        <v>26.8</v>
      </c>
      <c r="F3">
        <v>24.5</v>
      </c>
      <c r="G3">
        <v>14.1</v>
      </c>
    </row>
    <row r="4" spans="1:7" x14ac:dyDescent="0.3">
      <c r="B4">
        <f>AVERAGE(B2:B3)</f>
        <v>48</v>
      </c>
      <c r="C4">
        <f t="shared" ref="C4:G4" si="0">AVERAGE(C2:C3)</f>
        <v>12</v>
      </c>
      <c r="D4">
        <f t="shared" si="0"/>
        <v>42.95</v>
      </c>
      <c r="E4">
        <f t="shared" si="0"/>
        <v>27.200000000000003</v>
      </c>
      <c r="F4">
        <f t="shared" si="0"/>
        <v>26.35</v>
      </c>
      <c r="G4">
        <f t="shared" si="0"/>
        <v>13.899999999999999</v>
      </c>
    </row>
    <row r="6" spans="1:7" x14ac:dyDescent="0.3">
      <c r="A6" t="s">
        <v>36</v>
      </c>
      <c r="B6">
        <v>7</v>
      </c>
      <c r="C6">
        <v>8.4</v>
      </c>
      <c r="D6">
        <v>37.5</v>
      </c>
      <c r="F6">
        <v>16.3</v>
      </c>
      <c r="G6">
        <v>12.1</v>
      </c>
    </row>
    <row r="7" spans="1:7" x14ac:dyDescent="0.3">
      <c r="B7">
        <v>7</v>
      </c>
      <c r="C7">
        <v>9.9</v>
      </c>
      <c r="D7">
        <v>37</v>
      </c>
      <c r="F7">
        <v>15.6</v>
      </c>
      <c r="G7">
        <v>8.6</v>
      </c>
    </row>
    <row r="8" spans="1:7" x14ac:dyDescent="0.3">
      <c r="B8">
        <v>7</v>
      </c>
      <c r="C8">
        <v>13.8</v>
      </c>
      <c r="D8">
        <v>32.9</v>
      </c>
      <c r="F8">
        <v>13</v>
      </c>
      <c r="G8">
        <v>7.4</v>
      </c>
    </row>
    <row r="9" spans="1:7" x14ac:dyDescent="0.3">
      <c r="B9">
        <f>AVERAGE(B6:B8)</f>
        <v>7</v>
      </c>
      <c r="C9">
        <f t="shared" ref="C9:G9" si="1">AVERAGE(C6:C8)</f>
        <v>10.700000000000001</v>
      </c>
      <c r="D9">
        <f t="shared" si="1"/>
        <v>35.800000000000004</v>
      </c>
      <c r="F9">
        <f t="shared" si="1"/>
        <v>14.966666666666667</v>
      </c>
      <c r="G9">
        <f t="shared" si="1"/>
        <v>9.3666666666666671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StudyI</vt:lpstr>
      <vt:lpstr>StudI2</vt:lpstr>
      <vt:lpstr>StudyIII</vt:lpstr>
      <vt:lpstr>meanSlow</vt:lpstr>
      <vt:lpstr>meanRapid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Henrik</dc:creator>
  <cp:lastModifiedBy>Henrik</cp:lastModifiedBy>
  <dcterms:created xsi:type="dcterms:W3CDTF">2015-05-14T08:40:57Z</dcterms:created>
  <dcterms:modified xsi:type="dcterms:W3CDTF">2015-08-05T12:47:24Z</dcterms:modified>
</cp:coreProperties>
</file>