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TNU Master\GitHub Repo\Supplementary Materials\"/>
    </mc:Choice>
  </mc:AlternateContent>
  <xr:revisionPtr revIDLastSave="0" documentId="13_ncr:1_{7E9DD7E5-E5EF-4148-B379-A7B6501845D0}" xr6:coauthVersionLast="47" xr6:coauthVersionMax="47" xr10:uidLastSave="{00000000-0000-0000-0000-000000000000}"/>
  <bookViews>
    <workbookView xWindow="-120" yWindow="-120" windowWidth="29040" windowHeight="15720" xr2:uid="{BB078DA4-0D57-417F-B976-E31B5F066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BJ34" i="1" l="1"/>
  <c r="BK34" i="1" s="1"/>
  <c r="BE34" i="1"/>
  <c r="AY34" i="1"/>
  <c r="AZ34" i="1" s="1"/>
  <c r="AT34" i="1"/>
  <c r="AO34" i="1"/>
  <c r="AN34" i="1"/>
  <c r="AI34" i="1"/>
  <c r="AD34" i="1"/>
  <c r="AC34" i="1"/>
  <c r="X34" i="1"/>
  <c r="BJ33" i="1"/>
  <c r="BE33" i="1"/>
  <c r="BK33" i="1" s="1"/>
  <c r="AY33" i="1"/>
  <c r="AT33" i="1"/>
  <c r="AZ33" i="1" s="1"/>
  <c r="AN33" i="1"/>
  <c r="AI33" i="1"/>
  <c r="AO33" i="1" s="1"/>
  <c r="AC33" i="1"/>
  <c r="AD33" i="1" s="1"/>
  <c r="X33" i="1"/>
  <c r="BJ32" i="1"/>
  <c r="BK32" i="1" s="1"/>
  <c r="BE32" i="1"/>
  <c r="AY32" i="1"/>
  <c r="AZ32" i="1" s="1"/>
  <c r="AT32" i="1"/>
  <c r="AO32" i="1"/>
  <c r="AN32" i="1"/>
  <c r="AI32" i="1"/>
  <c r="AD32" i="1"/>
  <c r="AC32" i="1"/>
  <c r="X32" i="1"/>
  <c r="BJ41" i="1"/>
  <c r="BK41" i="1" s="1"/>
  <c r="BE41" i="1"/>
  <c r="AY41" i="1"/>
  <c r="AT41" i="1"/>
  <c r="AN41" i="1"/>
  <c r="AI41" i="1"/>
  <c r="AC41" i="1"/>
  <c r="X41" i="1"/>
  <c r="R41" i="1"/>
  <c r="M41" i="1"/>
  <c r="BJ40" i="1"/>
  <c r="BK40" i="1" s="1"/>
  <c r="BE40" i="1"/>
  <c r="AY40" i="1"/>
  <c r="AT40" i="1"/>
  <c r="AN40" i="1"/>
  <c r="AI40" i="1"/>
  <c r="AC40" i="1"/>
  <c r="X40" i="1"/>
  <c r="R40" i="1"/>
  <c r="S40" i="1" s="1"/>
  <c r="M40" i="1"/>
  <c r="AO40" i="1" l="1"/>
  <c r="AO41" i="1"/>
  <c r="AD40" i="1"/>
  <c r="AZ40" i="1"/>
  <c r="AZ41" i="1"/>
  <c r="S41" i="1"/>
  <c r="AD41" i="1"/>
  <c r="BI29" i="1"/>
  <c r="BH29" i="1"/>
  <c r="BG29" i="1"/>
  <c r="BF29" i="1"/>
  <c r="BD29" i="1"/>
  <c r="BC29" i="1"/>
  <c r="BB29" i="1"/>
  <c r="BA29" i="1"/>
  <c r="AX29" i="1"/>
  <c r="AW29" i="1"/>
  <c r="AV29" i="1"/>
  <c r="AU29" i="1"/>
  <c r="AS29" i="1"/>
  <c r="AR29" i="1"/>
  <c r="AQ29" i="1"/>
  <c r="AP29" i="1"/>
  <c r="AM29" i="1"/>
  <c r="AL29" i="1"/>
  <c r="AK29" i="1"/>
  <c r="AJ29" i="1"/>
  <c r="AH29" i="1"/>
  <c r="AG29" i="1"/>
  <c r="AF29" i="1"/>
  <c r="AE29" i="1"/>
  <c r="AB29" i="1"/>
  <c r="AA29" i="1"/>
  <c r="Z29" i="1"/>
  <c r="Y29" i="1"/>
  <c r="X29" i="1"/>
  <c r="W29" i="1"/>
  <c r="V29" i="1"/>
  <c r="U29" i="1"/>
  <c r="T29" i="1"/>
  <c r="Q29" i="1"/>
  <c r="P29" i="1"/>
  <c r="O29" i="1"/>
  <c r="N29" i="1"/>
  <c r="L29" i="1"/>
  <c r="K29" i="1"/>
  <c r="J29" i="1"/>
  <c r="I29" i="1"/>
  <c r="BK28" i="1"/>
  <c r="BJ28" i="1"/>
  <c r="BE28" i="1"/>
  <c r="AY28" i="1"/>
  <c r="AZ28" i="1" s="1"/>
  <c r="AT28" i="1"/>
  <c r="AN28" i="1"/>
  <c r="AI28" i="1"/>
  <c r="AO28" i="1" s="1"/>
  <c r="AC28" i="1"/>
  <c r="AD28" i="1" s="1"/>
  <c r="X28" i="1"/>
  <c r="R28" i="1"/>
  <c r="S28" i="1" s="1"/>
  <c r="M28" i="1"/>
  <c r="BK27" i="1"/>
  <c r="BJ27" i="1"/>
  <c r="BE27" i="1"/>
  <c r="AY27" i="1"/>
  <c r="AZ27" i="1" s="1"/>
  <c r="AT27" i="1"/>
  <c r="AN27" i="1"/>
  <c r="AI27" i="1"/>
  <c r="AO27" i="1" s="1"/>
  <c r="AC27" i="1"/>
  <c r="AD27" i="1" s="1"/>
  <c r="X27" i="1"/>
  <c r="R27" i="1"/>
  <c r="S27" i="1" s="1"/>
  <c r="M27" i="1"/>
  <c r="BK26" i="1"/>
  <c r="BJ26" i="1"/>
  <c r="BE26" i="1"/>
  <c r="AY26" i="1"/>
  <c r="AZ26" i="1" s="1"/>
  <c r="AT26" i="1"/>
  <c r="AN26" i="1"/>
  <c r="AI26" i="1"/>
  <c r="AO26" i="1" s="1"/>
  <c r="AC26" i="1"/>
  <c r="AD26" i="1" s="1"/>
  <c r="X26" i="1"/>
  <c r="R26" i="1"/>
  <c r="S26" i="1" s="1"/>
  <c r="M26" i="1"/>
  <c r="BK25" i="1"/>
  <c r="BJ25" i="1"/>
  <c r="BE25" i="1"/>
  <c r="AY25" i="1"/>
  <c r="AZ25" i="1" s="1"/>
  <c r="AT25" i="1"/>
  <c r="AN25" i="1"/>
  <c r="AI25" i="1"/>
  <c r="AO25" i="1" s="1"/>
  <c r="AC25" i="1"/>
  <c r="AD25" i="1" s="1"/>
  <c r="X25" i="1"/>
  <c r="R25" i="1"/>
  <c r="S25" i="1" s="1"/>
  <c r="M25" i="1"/>
  <c r="BK24" i="1"/>
  <c r="BJ24" i="1"/>
  <c r="BE24" i="1"/>
  <c r="AY24" i="1"/>
  <c r="AZ24" i="1" s="1"/>
  <c r="AT24" i="1"/>
  <c r="AN24" i="1"/>
  <c r="AI24" i="1"/>
  <c r="AO24" i="1" s="1"/>
  <c r="AC24" i="1"/>
  <c r="AD24" i="1" s="1"/>
  <c r="X24" i="1"/>
  <c r="R24" i="1"/>
  <c r="S24" i="1" s="1"/>
  <c r="M24" i="1"/>
  <c r="BK23" i="1"/>
  <c r="BJ23" i="1"/>
  <c r="BE23" i="1"/>
  <c r="AY23" i="1"/>
  <c r="AZ23" i="1" s="1"/>
  <c r="AT23" i="1"/>
  <c r="AN23" i="1"/>
  <c r="AI23" i="1"/>
  <c r="AO23" i="1" s="1"/>
  <c r="AC23" i="1"/>
  <c r="AD23" i="1" s="1"/>
  <c r="X23" i="1"/>
  <c r="R23" i="1"/>
  <c r="S23" i="1" s="1"/>
  <c r="M23" i="1"/>
  <c r="BK22" i="1"/>
  <c r="BJ22" i="1"/>
  <c r="BE22" i="1"/>
  <c r="AY22" i="1"/>
  <c r="AZ22" i="1" s="1"/>
  <c r="AT22" i="1"/>
  <c r="AN22" i="1"/>
  <c r="AI22" i="1"/>
  <c r="AO22" i="1" s="1"/>
  <c r="AC22" i="1"/>
  <c r="AD22" i="1" s="1"/>
  <c r="X22" i="1"/>
  <c r="R22" i="1"/>
  <c r="S22" i="1" s="1"/>
  <c r="M22" i="1"/>
  <c r="BK21" i="1"/>
  <c r="BJ21" i="1"/>
  <c r="BE21" i="1"/>
  <c r="AY21" i="1"/>
  <c r="AZ21" i="1" s="1"/>
  <c r="AT21" i="1"/>
  <c r="AN21" i="1"/>
  <c r="AI21" i="1"/>
  <c r="AO21" i="1" s="1"/>
  <c r="AC21" i="1"/>
  <c r="AD21" i="1" s="1"/>
  <c r="X21" i="1"/>
  <c r="R21" i="1"/>
  <c r="S21" i="1" s="1"/>
  <c r="M21" i="1"/>
  <c r="BK20" i="1"/>
  <c r="BJ20" i="1"/>
  <c r="BE20" i="1"/>
  <c r="AY20" i="1"/>
  <c r="AZ20" i="1" s="1"/>
  <c r="AT20" i="1"/>
  <c r="AN20" i="1"/>
  <c r="AI20" i="1"/>
  <c r="AO20" i="1" s="1"/>
  <c r="AC20" i="1"/>
  <c r="AD20" i="1" s="1"/>
  <c r="X20" i="1"/>
  <c r="R20" i="1"/>
  <c r="S20" i="1" s="1"/>
  <c r="M20" i="1"/>
  <c r="BK19" i="1"/>
  <c r="BJ19" i="1"/>
  <c r="BE19" i="1"/>
  <c r="AY19" i="1"/>
  <c r="AZ19" i="1" s="1"/>
  <c r="AT19" i="1"/>
  <c r="AN19" i="1"/>
  <c r="AI19" i="1"/>
  <c r="AO19" i="1" s="1"/>
  <c r="AC19" i="1"/>
  <c r="AD19" i="1" s="1"/>
  <c r="X19" i="1"/>
  <c r="R19" i="1"/>
  <c r="S19" i="1" s="1"/>
  <c r="M19" i="1"/>
  <c r="BK18" i="1"/>
  <c r="BJ18" i="1"/>
  <c r="BE18" i="1"/>
  <c r="AY18" i="1"/>
  <c r="AZ18" i="1" s="1"/>
  <c r="AT18" i="1"/>
  <c r="AN18" i="1"/>
  <c r="AI18" i="1"/>
  <c r="AO18" i="1" s="1"/>
  <c r="AC18" i="1"/>
  <c r="AD18" i="1" s="1"/>
  <c r="X18" i="1"/>
  <c r="R18" i="1"/>
  <c r="S18" i="1" s="1"/>
  <c r="M18" i="1"/>
  <c r="BK17" i="1"/>
  <c r="BJ17" i="1"/>
  <c r="BE17" i="1"/>
  <c r="AY17" i="1"/>
  <c r="AZ17" i="1" s="1"/>
  <c r="AT17" i="1"/>
  <c r="AN17" i="1"/>
  <c r="AI17" i="1"/>
  <c r="AO17" i="1" s="1"/>
  <c r="AC17" i="1"/>
  <c r="AD17" i="1" s="1"/>
  <c r="X17" i="1"/>
  <c r="R17" i="1"/>
  <c r="S17" i="1" s="1"/>
  <c r="M17" i="1"/>
  <c r="BK16" i="1"/>
  <c r="BJ16" i="1"/>
  <c r="BE16" i="1"/>
  <c r="AY16" i="1"/>
  <c r="AZ16" i="1" s="1"/>
  <c r="AT16" i="1"/>
  <c r="AN16" i="1"/>
  <c r="AO16" i="1" s="1"/>
  <c r="AI16" i="1"/>
  <c r="AC16" i="1"/>
  <c r="AD16" i="1" s="1"/>
  <c r="X16" i="1"/>
  <c r="R16" i="1"/>
  <c r="S16" i="1" s="1"/>
  <c r="M16" i="1"/>
  <c r="BK15" i="1"/>
  <c r="BJ15" i="1"/>
  <c r="BE15" i="1"/>
  <c r="AY15" i="1"/>
  <c r="AZ15" i="1" s="1"/>
  <c r="AT15" i="1"/>
  <c r="AN15" i="1"/>
  <c r="AO15" i="1" s="1"/>
  <c r="AI15" i="1"/>
  <c r="AC15" i="1"/>
  <c r="AD15" i="1" s="1"/>
  <c r="X15" i="1"/>
  <c r="R15" i="1"/>
  <c r="S15" i="1" s="1"/>
  <c r="M15" i="1"/>
  <c r="BK14" i="1"/>
  <c r="BJ14" i="1"/>
  <c r="BE14" i="1"/>
  <c r="AY14" i="1"/>
  <c r="AZ14" i="1" s="1"/>
  <c r="AT14" i="1"/>
  <c r="AN14" i="1"/>
  <c r="AO14" i="1" s="1"/>
  <c r="AI14" i="1"/>
  <c r="AC14" i="1"/>
  <c r="AD14" i="1" s="1"/>
  <c r="X14" i="1"/>
  <c r="R14" i="1"/>
  <c r="S14" i="1" s="1"/>
  <c r="M14" i="1"/>
  <c r="BK13" i="1"/>
  <c r="BJ13" i="1"/>
  <c r="BE13" i="1"/>
  <c r="AY13" i="1"/>
  <c r="AZ13" i="1" s="1"/>
  <c r="AT13" i="1"/>
  <c r="AN13" i="1"/>
  <c r="AO13" i="1" s="1"/>
  <c r="AI13" i="1"/>
  <c r="AC13" i="1"/>
  <c r="AD13" i="1" s="1"/>
  <c r="X13" i="1"/>
  <c r="R13" i="1"/>
  <c r="S13" i="1" s="1"/>
  <c r="M13" i="1"/>
  <c r="BK12" i="1"/>
  <c r="BJ12" i="1"/>
  <c r="BE12" i="1"/>
  <c r="AY12" i="1"/>
  <c r="AZ12" i="1" s="1"/>
  <c r="AT12" i="1"/>
  <c r="AN12" i="1"/>
  <c r="AO12" i="1" s="1"/>
  <c r="AI12" i="1"/>
  <c r="AC12" i="1"/>
  <c r="AD12" i="1" s="1"/>
  <c r="X12" i="1"/>
  <c r="R12" i="1"/>
  <c r="S12" i="1" s="1"/>
  <c r="M12" i="1"/>
  <c r="BK11" i="1"/>
  <c r="BJ11" i="1"/>
  <c r="BE11" i="1"/>
  <c r="AY11" i="1"/>
  <c r="AZ11" i="1" s="1"/>
  <c r="AT11" i="1"/>
  <c r="AN11" i="1"/>
  <c r="AO11" i="1" s="1"/>
  <c r="AI11" i="1"/>
  <c r="AC11" i="1"/>
  <c r="AD11" i="1" s="1"/>
  <c r="X11" i="1"/>
  <c r="R11" i="1"/>
  <c r="S11" i="1" s="1"/>
  <c r="M11" i="1"/>
  <c r="BK10" i="1"/>
  <c r="BJ10" i="1"/>
  <c r="BJ29" i="1" s="1"/>
  <c r="BE10" i="1"/>
  <c r="BE29" i="1" s="1"/>
  <c r="BK29" i="1" s="1"/>
  <c r="AY10" i="1"/>
  <c r="AY29" i="1" s="1"/>
  <c r="AT10" i="1"/>
  <c r="AT29" i="1" s="1"/>
  <c r="AN10" i="1"/>
  <c r="AO10" i="1" s="1"/>
  <c r="AI10" i="1"/>
  <c r="AI29" i="1" s="1"/>
  <c r="AC10" i="1"/>
  <c r="AD10" i="1" s="1"/>
  <c r="X10" i="1"/>
  <c r="R10" i="1"/>
  <c r="S10" i="1" s="1"/>
  <c r="M10" i="1"/>
  <c r="M29" i="1" s="1"/>
  <c r="AZ29" i="1" l="1"/>
  <c r="AN29" i="1"/>
  <c r="AO29" i="1" s="1"/>
  <c r="R29" i="1"/>
  <c r="S29" i="1" s="1"/>
  <c r="AZ10" i="1"/>
  <c r="AC29" i="1"/>
  <c r="AD29" i="1" s="1"/>
</calcChain>
</file>

<file path=xl/sharedStrings.xml><?xml version="1.0" encoding="utf-8"?>
<sst xmlns="http://schemas.openxmlformats.org/spreadsheetml/2006/main" count="95" uniqueCount="31">
  <si>
    <t>Method</t>
  </si>
  <si>
    <t>Null Pair</t>
  </si>
  <si>
    <t>Steghide</t>
  </si>
  <si>
    <t>Hide4PGP</t>
  </si>
  <si>
    <t>GAN Low</t>
  </si>
  <si>
    <t>GAN High</t>
  </si>
  <si>
    <t>DMOS</t>
  </si>
  <si>
    <t>Sex</t>
  </si>
  <si>
    <t>Particiant</t>
  </si>
  <si>
    <t>M</t>
  </si>
  <si>
    <t>F</t>
  </si>
  <si>
    <t>Speaker - Sample</t>
  </si>
  <si>
    <t>M1-S1</t>
  </si>
  <si>
    <t>M1-S2</t>
  </si>
  <si>
    <t>M2-S1</t>
  </si>
  <si>
    <t>M2-S2</t>
  </si>
  <si>
    <t>F1-S1</t>
  </si>
  <si>
    <t>F1-S2</t>
  </si>
  <si>
    <t>F2-S1</t>
  </si>
  <si>
    <t>F2-S2</t>
  </si>
  <si>
    <t>Volume</t>
  </si>
  <si>
    <t>Excluded participants:</t>
  </si>
  <si>
    <t>Included participants and DMOS calculations:</t>
  </si>
  <si>
    <t>PESQ</t>
  </si>
  <si>
    <t>ViSQOL Speech</t>
  </si>
  <si>
    <t>ViSQOL Audio</t>
  </si>
  <si>
    <t>MOS-LQO Alogrithms</t>
  </si>
  <si>
    <t>Raw DMOS and MOS-LQO Results and calculations</t>
  </si>
  <si>
    <t>DMOS F</t>
  </si>
  <si>
    <t>DMOS M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</si>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</sst>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9" xfId="0" applyFill="1" applyBorder="1"/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5" borderId="11" xfId="0" applyFill="1" applyBorder="1"/>
    <xf numFmtId="0" fontId="0" fillId="5" borderId="18" xfId="0" applyFill="1" applyBorder="1"/>
    <xf numFmtId="0" fontId="0" fillId="6" borderId="23" xfId="0" applyFill="1" applyBorder="1"/>
    <xf numFmtId="0" fontId="0" fillId="6" borderId="24" xfId="0" applyFill="1" applyBorder="1"/>
    <xf numFmtId="0" fontId="0" fillId="4" borderId="25" xfId="0" applyFill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2" borderId="10" xfId="0" applyFill="1" applyBorder="1"/>
    <xf numFmtId="0" fontId="0" fillId="3" borderId="1" xfId="0" applyFill="1" applyBorder="1"/>
    <xf numFmtId="0" fontId="0" fillId="7" borderId="26" xfId="0" applyFill="1" applyBorder="1"/>
    <xf numFmtId="16" fontId="0" fillId="0" borderId="12" xfId="0" applyNumberFormat="1" applyBorder="1"/>
    <xf numFmtId="0" fontId="0" fillId="0" borderId="27" xfId="0" applyBorder="1"/>
    <xf numFmtId="0" fontId="0" fillId="2" borderId="27" xfId="0" applyFill="1" applyBorder="1"/>
    <xf numFmtId="0" fontId="0" fillId="3" borderId="2" xfId="0" applyFill="1" applyBorder="1"/>
    <xf numFmtId="0" fontId="0" fillId="8" borderId="29" xfId="0" applyFill="1" applyBorder="1"/>
    <xf numFmtId="0" fontId="0" fillId="0" borderId="10" xfId="0" applyBorder="1" applyAlignment="1">
      <alignment horizontal="center"/>
    </xf>
    <xf numFmtId="0" fontId="0" fillId="4" borderId="30" xfId="0" applyFill="1" applyBorder="1"/>
    <xf numFmtId="0" fontId="0" fillId="4" borderId="26" xfId="0" applyFill="1" applyBorder="1"/>
    <xf numFmtId="0" fontId="0" fillId="0" borderId="31" xfId="0" applyBorder="1"/>
    <xf numFmtId="0" fontId="0" fillId="2" borderId="32" xfId="0" applyFill="1" applyBorder="1"/>
    <xf numFmtId="0" fontId="0" fillId="0" borderId="33" xfId="0" applyBorder="1" applyAlignment="1">
      <alignment horizontal="center"/>
    </xf>
    <xf numFmtId="0" fontId="0" fillId="2" borderId="30" xfId="0" applyFill="1" applyBorder="1"/>
    <xf numFmtId="0" fontId="0" fillId="3" borderId="17" xfId="0" applyFill="1" applyBorder="1"/>
    <xf numFmtId="0" fontId="0" fillId="8" borderId="34" xfId="0" applyFill="1" applyBorder="1"/>
    <xf numFmtId="0" fontId="0" fillId="4" borderId="33" xfId="0" applyFill="1" applyBorder="1"/>
    <xf numFmtId="0" fontId="0" fillId="4" borderId="35" xfId="0" applyFill="1" applyBorder="1"/>
    <xf numFmtId="0" fontId="0" fillId="4" borderId="36" xfId="0" applyFill="1" applyBorder="1"/>
    <xf numFmtId="0" fontId="0" fillId="8" borderId="26" xfId="0" applyFill="1" applyBorder="1"/>
    <xf numFmtId="0" fontId="0" fillId="8" borderId="1" xfId="0" applyFill="1" applyBorder="1"/>
    <xf numFmtId="0" fontId="1" fillId="0" borderId="0" xfId="0" applyFont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9" borderId="1" xfId="0" applyFill="1" applyBorder="1"/>
    <xf numFmtId="0" fontId="0" fillId="9" borderId="4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7" xfId="0" applyFill="1" applyBorder="1"/>
    <xf numFmtId="0" fontId="0" fillId="9" borderId="15" xfId="0" applyFill="1" applyBorder="1"/>
    <xf numFmtId="0" fontId="0" fillId="9" borderId="3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7" xfId="0" applyFill="1" applyBorder="1"/>
    <xf numFmtId="0" fontId="0" fillId="11" borderId="1" xfId="0" applyFill="1" applyBorder="1"/>
    <xf numFmtId="0" fontId="0" fillId="10" borderId="15" xfId="0" applyFill="1" applyBorder="1"/>
    <xf numFmtId="0" fontId="0" fillId="11" borderId="14" xfId="0" applyFill="1" applyBorder="1"/>
    <xf numFmtId="0" fontId="0" fillId="12" borderId="3" xfId="0" applyFill="1" applyBorder="1"/>
    <xf numFmtId="0" fontId="0" fillId="10" borderId="16" xfId="0" applyFill="1" applyBorder="1"/>
    <xf numFmtId="0" fontId="0" fillId="13" borderId="16" xfId="0" applyFill="1" applyBorder="1"/>
    <xf numFmtId="0" fontId="0" fillId="13" borderId="14" xfId="0" applyFill="1" applyBorder="1"/>
    <xf numFmtId="0" fontId="0" fillId="13" borderId="17" xfId="0" applyFill="1" applyBorder="1"/>
    <xf numFmtId="0" fontId="0" fillId="14" borderId="1" xfId="0" applyFill="1" applyBorder="1"/>
    <xf numFmtId="0" fontId="0" fillId="13" borderId="13" xfId="0" applyFill="1" applyBorder="1"/>
    <xf numFmtId="0" fontId="0" fillId="13" borderId="15" xfId="0" applyFill="1" applyBorder="1"/>
    <xf numFmtId="0" fontId="0" fillId="15" borderId="3" xfId="0" applyFill="1" applyBorder="1"/>
    <xf numFmtId="0" fontId="0" fillId="4" borderId="16" xfId="0" applyFill="1" applyBorder="1"/>
    <xf numFmtId="0" fontId="0" fillId="4" borderId="14" xfId="0" applyFill="1" applyBorder="1"/>
    <xf numFmtId="0" fontId="0" fillId="4" borderId="17" xfId="0" applyFill="1" applyBorder="1"/>
    <xf numFmtId="0" fontId="0" fillId="16" borderId="1" xfId="0" applyFill="1" applyBorder="1"/>
    <xf numFmtId="0" fontId="0" fillId="4" borderId="13" xfId="0" applyFill="1" applyBorder="1"/>
    <xf numFmtId="0" fontId="0" fillId="4" borderId="15" xfId="0" applyFill="1" applyBorder="1"/>
    <xf numFmtId="0" fontId="0" fillId="17" borderId="3" xfId="0" applyFill="1" applyBorder="1"/>
    <xf numFmtId="0" fontId="0" fillId="4" borderId="44" xfId="0" applyFill="1" applyBorder="1"/>
    <xf numFmtId="0" fontId="0" fillId="6" borderId="14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02AE-7FF0-4BAC-BF82-5A5AA7E4C4C2}">
  <dimension ref="B2:BK41"/>
  <sheetViews>
    <sheetView tabSelected="1" workbookViewId="0">
      <selection activeCell="D26" sqref="D26"/>
    </sheetView>
  </sheetViews>
  <sheetFormatPr defaultRowHeight="15" x14ac:dyDescent="0.25"/>
  <sheetData>
    <row r="2" spans="6:63" x14ac:dyDescent="0.25">
      <c r="L2" s="106" t="s">
        <v>27</v>
      </c>
      <c r="M2" s="106"/>
      <c r="N2" s="106"/>
      <c r="O2" s="106"/>
      <c r="P2" s="106"/>
      <c r="Q2" s="106"/>
      <c r="R2" s="106"/>
      <c r="S2" s="106"/>
    </row>
    <row r="5" spans="6:63" x14ac:dyDescent="0.25">
      <c r="F5" s="58" t="s">
        <v>22</v>
      </c>
    </row>
    <row r="6" spans="6:63" ht="15.75" thickBot="1" x14ac:dyDescent="0.3"/>
    <row r="7" spans="6:63" ht="15.75" thickBot="1" x14ac:dyDescent="0.3">
      <c r="H7" s="1" t="s">
        <v>0</v>
      </c>
      <c r="I7" s="103" t="s">
        <v>1</v>
      </c>
      <c r="J7" s="104"/>
      <c r="K7" s="104"/>
      <c r="L7" s="104"/>
      <c r="M7" s="104"/>
      <c r="N7" s="104"/>
      <c r="O7" s="104"/>
      <c r="P7" s="104"/>
      <c r="Q7" s="105"/>
      <c r="R7" s="2"/>
      <c r="S7" s="2"/>
      <c r="T7" s="103" t="s">
        <v>2</v>
      </c>
      <c r="U7" s="104"/>
      <c r="V7" s="104"/>
      <c r="W7" s="104"/>
      <c r="X7" s="104"/>
      <c r="Y7" s="104"/>
      <c r="Z7" s="104"/>
      <c r="AA7" s="104"/>
      <c r="AB7" s="105"/>
      <c r="AC7" s="2"/>
      <c r="AD7" s="2"/>
      <c r="AE7" s="103" t="s">
        <v>3</v>
      </c>
      <c r="AF7" s="104"/>
      <c r="AG7" s="104"/>
      <c r="AH7" s="104"/>
      <c r="AI7" s="104"/>
      <c r="AJ7" s="104"/>
      <c r="AK7" s="104"/>
      <c r="AL7" s="104"/>
      <c r="AM7" s="105"/>
      <c r="AN7" s="2"/>
      <c r="AO7" s="2"/>
      <c r="AP7" s="103" t="s">
        <v>4</v>
      </c>
      <c r="AQ7" s="104"/>
      <c r="AR7" s="104"/>
      <c r="AS7" s="104"/>
      <c r="AT7" s="104"/>
      <c r="AU7" s="104"/>
      <c r="AV7" s="104"/>
      <c r="AW7" s="104"/>
      <c r="AX7" s="105"/>
      <c r="AY7" s="2"/>
      <c r="AZ7" s="2"/>
      <c r="BA7" s="103" t="s">
        <v>5</v>
      </c>
      <c r="BB7" s="104"/>
      <c r="BC7" s="104"/>
      <c r="BD7" s="104"/>
      <c r="BE7" s="104"/>
      <c r="BF7" s="104"/>
      <c r="BG7" s="104"/>
      <c r="BH7" s="104"/>
      <c r="BI7" s="104"/>
      <c r="BJ7" s="33"/>
      <c r="BK7" s="34"/>
    </row>
    <row r="8" spans="6:63" ht="15.75" thickBot="1" x14ac:dyDescent="0.3">
      <c r="G8" s="103" t="s">
        <v>11</v>
      </c>
      <c r="H8" s="105"/>
      <c r="I8" s="35" t="s">
        <v>16</v>
      </c>
      <c r="J8" s="4" t="s">
        <v>17</v>
      </c>
      <c r="K8" s="4" t="s">
        <v>18</v>
      </c>
      <c r="L8" s="5" t="s">
        <v>19</v>
      </c>
      <c r="M8" s="9" t="s">
        <v>28</v>
      </c>
      <c r="N8" s="39" t="s">
        <v>12</v>
      </c>
      <c r="O8" s="3" t="s">
        <v>13</v>
      </c>
      <c r="P8" s="4" t="s">
        <v>14</v>
      </c>
      <c r="Q8" s="8" t="s">
        <v>15</v>
      </c>
      <c r="R8" s="9" t="s">
        <v>29</v>
      </c>
      <c r="S8" s="44" t="s">
        <v>6</v>
      </c>
      <c r="T8" s="35" t="s">
        <v>16</v>
      </c>
      <c r="U8" s="4" t="s">
        <v>17</v>
      </c>
      <c r="V8" s="4" t="s">
        <v>18</v>
      </c>
      <c r="W8" s="5" t="s">
        <v>19</v>
      </c>
      <c r="X8" s="9" t="s">
        <v>28</v>
      </c>
      <c r="Y8" s="39" t="s">
        <v>12</v>
      </c>
      <c r="Z8" s="3" t="s">
        <v>13</v>
      </c>
      <c r="AA8" s="4" t="s">
        <v>14</v>
      </c>
      <c r="AB8" s="8" t="s">
        <v>15</v>
      </c>
      <c r="AC8" s="9" t="s">
        <v>29</v>
      </c>
      <c r="AD8" s="7" t="s">
        <v>6</v>
      </c>
      <c r="AE8" s="35" t="s">
        <v>16</v>
      </c>
      <c r="AF8" s="4" t="s">
        <v>17</v>
      </c>
      <c r="AG8" s="4" t="s">
        <v>18</v>
      </c>
      <c r="AH8" s="5" t="s">
        <v>19</v>
      </c>
      <c r="AI8" s="9" t="s">
        <v>28</v>
      </c>
      <c r="AJ8" s="39" t="s">
        <v>12</v>
      </c>
      <c r="AK8" s="3" t="s">
        <v>13</v>
      </c>
      <c r="AL8" s="4" t="s">
        <v>14</v>
      </c>
      <c r="AM8" s="8" t="s">
        <v>15</v>
      </c>
      <c r="AN8" s="6" t="s">
        <v>29</v>
      </c>
      <c r="AO8" s="44" t="s">
        <v>6</v>
      </c>
      <c r="AP8" s="35" t="s">
        <v>16</v>
      </c>
      <c r="AQ8" s="4" t="s">
        <v>17</v>
      </c>
      <c r="AR8" s="4" t="s">
        <v>18</v>
      </c>
      <c r="AS8" s="5" t="s">
        <v>19</v>
      </c>
      <c r="AT8" s="9" t="s">
        <v>28</v>
      </c>
      <c r="AU8" s="39" t="s">
        <v>12</v>
      </c>
      <c r="AV8" s="3" t="s">
        <v>13</v>
      </c>
      <c r="AW8" s="4" t="s">
        <v>14</v>
      </c>
      <c r="AX8" s="8" t="s">
        <v>15</v>
      </c>
      <c r="AY8" s="40" t="s">
        <v>29</v>
      </c>
      <c r="AZ8" s="44" t="s">
        <v>6</v>
      </c>
      <c r="BA8" s="35" t="s">
        <v>16</v>
      </c>
      <c r="BB8" s="4" t="s">
        <v>17</v>
      </c>
      <c r="BC8" s="4" t="s">
        <v>18</v>
      </c>
      <c r="BD8" s="5" t="s">
        <v>19</v>
      </c>
      <c r="BE8" s="9" t="s">
        <v>28</v>
      </c>
      <c r="BF8" s="39" t="s">
        <v>12</v>
      </c>
      <c r="BG8" s="3" t="s">
        <v>13</v>
      </c>
      <c r="BH8" s="4" t="s">
        <v>14</v>
      </c>
      <c r="BI8" s="8" t="s">
        <v>15</v>
      </c>
      <c r="BJ8" s="47" t="s">
        <v>29</v>
      </c>
      <c r="BK8" s="49" t="s">
        <v>6</v>
      </c>
    </row>
    <row r="9" spans="6:63" ht="15.75" thickBot="1" x14ac:dyDescent="0.3">
      <c r="F9" s="9" t="s">
        <v>20</v>
      </c>
      <c r="G9" s="9" t="s">
        <v>7</v>
      </c>
      <c r="H9" s="10" t="s">
        <v>8</v>
      </c>
      <c r="I9" s="11"/>
      <c r="J9" s="12"/>
      <c r="K9" s="12"/>
      <c r="L9" s="16"/>
      <c r="M9" s="36"/>
      <c r="N9" s="11"/>
      <c r="O9" s="12"/>
      <c r="P9" s="12"/>
      <c r="Q9" s="16"/>
      <c r="R9" s="36"/>
      <c r="S9" s="36"/>
      <c r="T9" s="11"/>
      <c r="U9" s="12"/>
      <c r="V9" s="12"/>
      <c r="W9" s="16"/>
      <c r="X9" s="36"/>
      <c r="Y9" s="11"/>
      <c r="Z9" s="12"/>
      <c r="AA9" s="12"/>
      <c r="AB9" s="16"/>
      <c r="AC9" s="36"/>
      <c r="AD9" s="14"/>
      <c r="AE9" s="15"/>
      <c r="AF9" s="12"/>
      <c r="AG9" s="12"/>
      <c r="AH9" s="16"/>
      <c r="AI9" s="36"/>
      <c r="AJ9" s="11"/>
      <c r="AK9" s="12"/>
      <c r="AL9" s="12"/>
      <c r="AM9" s="13"/>
      <c r="AN9" s="14"/>
      <c r="AO9" s="36"/>
      <c r="AP9" s="11"/>
      <c r="AQ9" s="12"/>
      <c r="AR9" s="12"/>
      <c r="AS9" s="16"/>
      <c r="AT9" s="36"/>
      <c r="AU9" s="11"/>
      <c r="AV9" s="12"/>
      <c r="AW9" s="12"/>
      <c r="AX9" s="16"/>
      <c r="AY9" s="41"/>
      <c r="AZ9" s="36"/>
      <c r="BA9" s="11"/>
      <c r="BB9" s="12"/>
      <c r="BC9" s="12"/>
      <c r="BD9" s="16"/>
      <c r="BE9" s="36"/>
      <c r="BF9" s="11"/>
      <c r="BG9" s="12"/>
      <c r="BH9" s="12"/>
      <c r="BI9" s="16"/>
      <c r="BJ9" s="48"/>
      <c r="BK9" s="50"/>
    </row>
    <row r="10" spans="6:63" ht="15.75" thickBot="1" x14ac:dyDescent="0.3">
      <c r="F10" s="1">
        <v>100</v>
      </c>
      <c r="G10" s="1" t="s">
        <v>9</v>
      </c>
      <c r="H10" s="17">
        <v>1</v>
      </c>
      <c r="I10" s="18">
        <v>5</v>
      </c>
      <c r="J10" s="19">
        <v>5</v>
      </c>
      <c r="K10" s="19">
        <v>5</v>
      </c>
      <c r="L10" s="22">
        <v>5</v>
      </c>
      <c r="M10" s="107">
        <f>AVERAGE(I10:L10)</f>
        <v>5</v>
      </c>
      <c r="N10" s="18">
        <v>5</v>
      </c>
      <c r="O10" s="19">
        <v>5</v>
      </c>
      <c r="P10" s="19">
        <v>5</v>
      </c>
      <c r="Q10" s="22">
        <v>5</v>
      </c>
      <c r="R10" s="37">
        <f t="shared" ref="R10:R28" si="0">AVERAGE(N10:Q10)</f>
        <v>5</v>
      </c>
      <c r="S10" s="45">
        <f>AVERAGE(R10,M10)</f>
        <v>5</v>
      </c>
      <c r="T10" s="18">
        <v>5</v>
      </c>
      <c r="U10" s="19">
        <v>4</v>
      </c>
      <c r="V10" s="19">
        <v>4</v>
      </c>
      <c r="W10" s="22">
        <v>5</v>
      </c>
      <c r="X10" s="107">
        <f t="shared" ref="X10:X28" si="1">AVERAGE(T10:W10)</f>
        <v>4.5</v>
      </c>
      <c r="Y10" s="18">
        <v>5</v>
      </c>
      <c r="Z10" s="19">
        <v>5</v>
      </c>
      <c r="AA10" s="19">
        <v>5</v>
      </c>
      <c r="AB10" s="22">
        <v>5</v>
      </c>
      <c r="AC10" s="37">
        <f t="shared" ref="AC10:AC28" si="2">AVERAGE(Y10:AB10)</f>
        <v>5</v>
      </c>
      <c r="AD10" s="54">
        <f>AVERAGE(AC10,X10)</f>
        <v>4.75</v>
      </c>
      <c r="AE10" s="18">
        <v>5</v>
      </c>
      <c r="AF10" s="19">
        <v>5</v>
      </c>
      <c r="AG10" s="19">
        <v>5</v>
      </c>
      <c r="AH10" s="22">
        <v>5</v>
      </c>
      <c r="AI10" s="107">
        <f t="shared" ref="AI10:AI28" si="3">AVERAGE(AE10:AH10)</f>
        <v>5</v>
      </c>
      <c r="AJ10" s="18">
        <v>5</v>
      </c>
      <c r="AK10" s="19">
        <v>5</v>
      </c>
      <c r="AL10" s="19">
        <v>5</v>
      </c>
      <c r="AM10" s="20">
        <v>5</v>
      </c>
      <c r="AN10" s="51">
        <f t="shared" ref="AN10:AN28" si="4">AVERAGE(AJ10:AM10)</f>
        <v>5</v>
      </c>
      <c r="AO10" s="45">
        <f>AVERAGE(AN10,AI10)</f>
        <v>5</v>
      </c>
      <c r="AP10" s="18">
        <v>3</v>
      </c>
      <c r="AQ10" s="19">
        <v>3</v>
      </c>
      <c r="AR10" s="19">
        <v>4</v>
      </c>
      <c r="AS10" s="22">
        <v>3</v>
      </c>
      <c r="AT10" s="107">
        <f t="shared" ref="AT10:AT28" si="5">AVERAGE(AP10:AS10)</f>
        <v>3.25</v>
      </c>
      <c r="AU10" s="18">
        <v>4</v>
      </c>
      <c r="AV10" s="19">
        <v>4</v>
      </c>
      <c r="AW10" s="19">
        <v>4</v>
      </c>
      <c r="AX10" s="22">
        <v>3</v>
      </c>
      <c r="AY10" s="42">
        <f t="shared" ref="AY10:AY28" si="6">AVERAGE(AU10:AX10)</f>
        <v>3.75</v>
      </c>
      <c r="AZ10" s="45">
        <f>AVERAGE(AY10,AT10)</f>
        <v>3.5</v>
      </c>
      <c r="BA10" s="18">
        <v>4</v>
      </c>
      <c r="BB10" s="19">
        <v>4</v>
      </c>
      <c r="BC10" s="19">
        <v>3</v>
      </c>
      <c r="BD10" s="22">
        <v>3</v>
      </c>
      <c r="BE10" s="107">
        <f t="shared" ref="BE10:BE28" si="7">AVERAGE(BA10:BD10)</f>
        <v>3.5</v>
      </c>
      <c r="BF10" s="18">
        <v>4</v>
      </c>
      <c r="BG10" s="19">
        <v>3</v>
      </c>
      <c r="BH10" s="19">
        <v>4</v>
      </c>
      <c r="BI10" s="22">
        <v>2</v>
      </c>
      <c r="BJ10" s="42">
        <f t="shared" ref="BJ10:BJ28" si="8">AVERAGE(BF10:BI10)</f>
        <v>3.25</v>
      </c>
      <c r="BK10" s="45">
        <f>AVERAGE(BJ10,BE10)</f>
        <v>3.375</v>
      </c>
    </row>
    <row r="11" spans="6:63" ht="15.75" thickBot="1" x14ac:dyDescent="0.3">
      <c r="F11" s="1">
        <v>100</v>
      </c>
      <c r="G11" s="1" t="s">
        <v>10</v>
      </c>
      <c r="H11" s="17">
        <f>H10+1</f>
        <v>2</v>
      </c>
      <c r="I11" s="18">
        <v>5</v>
      </c>
      <c r="J11" s="19">
        <v>5</v>
      </c>
      <c r="K11" s="19">
        <v>5</v>
      </c>
      <c r="L11" s="22">
        <v>5</v>
      </c>
      <c r="M11" s="107">
        <f>AVERAGE(I11:L11)</f>
        <v>5</v>
      </c>
      <c r="N11" s="18">
        <v>5</v>
      </c>
      <c r="O11" s="19">
        <v>5</v>
      </c>
      <c r="P11" s="19">
        <v>5</v>
      </c>
      <c r="Q11" s="22">
        <v>4</v>
      </c>
      <c r="R11" s="37">
        <f t="shared" si="0"/>
        <v>4.75</v>
      </c>
      <c r="S11" s="45">
        <f t="shared" ref="S11:S28" si="9">AVERAGE(R11,M11)</f>
        <v>4.875</v>
      </c>
      <c r="T11" s="18">
        <v>5</v>
      </c>
      <c r="U11" s="19">
        <v>5</v>
      </c>
      <c r="V11" s="19">
        <v>5</v>
      </c>
      <c r="W11" s="22">
        <v>5</v>
      </c>
      <c r="X11" s="107">
        <f t="shared" si="1"/>
        <v>5</v>
      </c>
      <c r="Y11" s="18">
        <v>5</v>
      </c>
      <c r="Z11" s="19">
        <v>5</v>
      </c>
      <c r="AA11" s="19">
        <v>5</v>
      </c>
      <c r="AB11" s="22">
        <v>5</v>
      </c>
      <c r="AC11" s="37">
        <f t="shared" si="2"/>
        <v>5</v>
      </c>
      <c r="AD11" s="55">
        <f t="shared" ref="AD11:AD28" si="10">AVERAGE(AC11,X11)</f>
        <v>5</v>
      </c>
      <c r="AE11" s="18">
        <v>5</v>
      </c>
      <c r="AF11" s="19">
        <v>5</v>
      </c>
      <c r="AG11" s="19">
        <v>4</v>
      </c>
      <c r="AH11" s="22">
        <v>5</v>
      </c>
      <c r="AI11" s="107">
        <f t="shared" si="3"/>
        <v>4.75</v>
      </c>
      <c r="AJ11" s="18">
        <v>5</v>
      </c>
      <c r="AK11" s="19">
        <v>5</v>
      </c>
      <c r="AL11" s="19">
        <v>5</v>
      </c>
      <c r="AM11" s="20">
        <v>5</v>
      </c>
      <c r="AN11" s="51">
        <f t="shared" si="4"/>
        <v>5</v>
      </c>
      <c r="AO11" s="45">
        <f t="shared" ref="AO11:AO28" si="11">AVERAGE(AN11,AI11)</f>
        <v>4.875</v>
      </c>
      <c r="AP11" s="18">
        <v>2</v>
      </c>
      <c r="AQ11" s="19">
        <v>2</v>
      </c>
      <c r="AR11" s="19">
        <v>2</v>
      </c>
      <c r="AS11" s="22">
        <v>2</v>
      </c>
      <c r="AT11" s="107">
        <f t="shared" si="5"/>
        <v>2</v>
      </c>
      <c r="AU11" s="18">
        <v>2</v>
      </c>
      <c r="AV11" s="19">
        <v>2</v>
      </c>
      <c r="AW11" s="19">
        <v>2</v>
      </c>
      <c r="AX11" s="22">
        <v>2</v>
      </c>
      <c r="AY11" s="42">
        <f t="shared" si="6"/>
        <v>2</v>
      </c>
      <c r="AZ11" s="45">
        <f t="shared" ref="AZ11:AZ28" si="12">AVERAGE(AY11,AT11)</f>
        <v>2</v>
      </c>
      <c r="BA11" s="18">
        <v>2</v>
      </c>
      <c r="BB11" s="19">
        <v>2</v>
      </c>
      <c r="BC11" s="19">
        <v>2</v>
      </c>
      <c r="BD11" s="22">
        <v>2</v>
      </c>
      <c r="BE11" s="107">
        <f t="shared" si="7"/>
        <v>2</v>
      </c>
      <c r="BF11" s="18">
        <v>2</v>
      </c>
      <c r="BG11" s="19">
        <v>2</v>
      </c>
      <c r="BH11" s="19">
        <v>2</v>
      </c>
      <c r="BI11" s="22">
        <v>1</v>
      </c>
      <c r="BJ11" s="42">
        <f t="shared" si="8"/>
        <v>1.75</v>
      </c>
      <c r="BK11" s="45">
        <f t="shared" ref="BK11:BK28" si="13">AVERAGE(BJ11,BE11)</f>
        <v>1.875</v>
      </c>
    </row>
    <row r="12" spans="6:63" ht="15.75" thickBot="1" x14ac:dyDescent="0.3">
      <c r="F12" s="1">
        <v>100</v>
      </c>
      <c r="G12" s="1" t="s">
        <v>10</v>
      </c>
      <c r="H12" s="17">
        <f t="shared" ref="H12:H28" si="14">H11+1</f>
        <v>3</v>
      </c>
      <c r="I12" s="18">
        <v>5</v>
      </c>
      <c r="J12" s="19">
        <v>5</v>
      </c>
      <c r="K12" s="19">
        <v>4</v>
      </c>
      <c r="L12" s="22">
        <v>5</v>
      </c>
      <c r="M12" s="107">
        <f t="shared" ref="M12:M28" si="15">AVERAGE(I12:L12)</f>
        <v>4.75</v>
      </c>
      <c r="N12" s="18">
        <v>5</v>
      </c>
      <c r="O12" s="19">
        <v>5</v>
      </c>
      <c r="P12" s="19">
        <v>4</v>
      </c>
      <c r="Q12" s="22">
        <v>5</v>
      </c>
      <c r="R12" s="37">
        <f t="shared" si="0"/>
        <v>4.75</v>
      </c>
      <c r="S12" s="45">
        <f t="shared" si="9"/>
        <v>4.75</v>
      </c>
      <c r="T12" s="18">
        <v>5</v>
      </c>
      <c r="U12" s="19">
        <v>4</v>
      </c>
      <c r="V12" s="19">
        <v>5</v>
      </c>
      <c r="W12" s="22">
        <v>5</v>
      </c>
      <c r="X12" s="107">
        <f t="shared" si="1"/>
        <v>4.75</v>
      </c>
      <c r="Y12" s="18">
        <v>5</v>
      </c>
      <c r="Z12" s="19">
        <v>5</v>
      </c>
      <c r="AA12" s="19">
        <v>5</v>
      </c>
      <c r="AB12" s="22">
        <v>5</v>
      </c>
      <c r="AC12" s="37">
        <f t="shared" si="2"/>
        <v>5</v>
      </c>
      <c r="AD12" s="55">
        <f t="shared" si="10"/>
        <v>4.875</v>
      </c>
      <c r="AE12" s="18">
        <v>5</v>
      </c>
      <c r="AF12" s="19">
        <v>5</v>
      </c>
      <c r="AG12" s="19">
        <v>5</v>
      </c>
      <c r="AH12" s="22">
        <v>5</v>
      </c>
      <c r="AI12" s="107">
        <f t="shared" si="3"/>
        <v>5</v>
      </c>
      <c r="AJ12" s="18">
        <v>5</v>
      </c>
      <c r="AK12" s="19">
        <v>5</v>
      </c>
      <c r="AL12" s="19">
        <v>5</v>
      </c>
      <c r="AM12" s="20">
        <v>5</v>
      </c>
      <c r="AN12" s="51">
        <f t="shared" si="4"/>
        <v>5</v>
      </c>
      <c r="AO12" s="45">
        <f t="shared" si="11"/>
        <v>5</v>
      </c>
      <c r="AP12" s="18">
        <v>3</v>
      </c>
      <c r="AQ12" s="19">
        <v>2</v>
      </c>
      <c r="AR12" s="19">
        <v>2</v>
      </c>
      <c r="AS12" s="22">
        <v>2</v>
      </c>
      <c r="AT12" s="107">
        <f t="shared" si="5"/>
        <v>2.25</v>
      </c>
      <c r="AU12" s="18">
        <v>3</v>
      </c>
      <c r="AV12" s="19">
        <v>2</v>
      </c>
      <c r="AW12" s="19">
        <v>2</v>
      </c>
      <c r="AX12" s="22">
        <v>2</v>
      </c>
      <c r="AY12" s="42">
        <f t="shared" si="6"/>
        <v>2.25</v>
      </c>
      <c r="AZ12" s="45">
        <f t="shared" si="12"/>
        <v>2.25</v>
      </c>
      <c r="BA12" s="18">
        <v>2</v>
      </c>
      <c r="BB12" s="19">
        <v>2</v>
      </c>
      <c r="BC12" s="19">
        <v>2</v>
      </c>
      <c r="BD12" s="22">
        <v>2</v>
      </c>
      <c r="BE12" s="107">
        <f t="shared" si="7"/>
        <v>2</v>
      </c>
      <c r="BF12" s="18">
        <v>3</v>
      </c>
      <c r="BG12" s="19">
        <v>3</v>
      </c>
      <c r="BH12" s="19">
        <v>3</v>
      </c>
      <c r="BI12" s="22">
        <v>2</v>
      </c>
      <c r="BJ12" s="42">
        <f t="shared" si="8"/>
        <v>2.75</v>
      </c>
      <c r="BK12" s="45">
        <f t="shared" si="13"/>
        <v>2.375</v>
      </c>
    </row>
    <row r="13" spans="6:63" ht="15.75" thickBot="1" x14ac:dyDescent="0.3">
      <c r="F13" s="1">
        <v>100</v>
      </c>
      <c r="G13" s="1" t="s">
        <v>9</v>
      </c>
      <c r="H13" s="17">
        <f t="shared" si="14"/>
        <v>4</v>
      </c>
      <c r="I13" s="18">
        <v>4</v>
      </c>
      <c r="J13" s="19">
        <v>5</v>
      </c>
      <c r="K13" s="19">
        <v>5</v>
      </c>
      <c r="L13" s="22">
        <v>4</v>
      </c>
      <c r="M13" s="107">
        <f t="shared" si="15"/>
        <v>4.5</v>
      </c>
      <c r="N13" s="18">
        <v>4</v>
      </c>
      <c r="O13" s="19">
        <v>5</v>
      </c>
      <c r="P13" s="19">
        <v>4</v>
      </c>
      <c r="Q13" s="22">
        <v>5</v>
      </c>
      <c r="R13" s="37">
        <f t="shared" si="0"/>
        <v>4.5</v>
      </c>
      <c r="S13" s="45">
        <f t="shared" si="9"/>
        <v>4.5</v>
      </c>
      <c r="T13" s="18">
        <v>5</v>
      </c>
      <c r="U13" s="19">
        <v>5</v>
      </c>
      <c r="V13" s="19">
        <v>4</v>
      </c>
      <c r="W13" s="22">
        <v>5</v>
      </c>
      <c r="X13" s="107">
        <f t="shared" si="1"/>
        <v>4.75</v>
      </c>
      <c r="Y13" s="18">
        <v>4</v>
      </c>
      <c r="Z13" s="19">
        <v>5</v>
      </c>
      <c r="AA13" s="19">
        <v>5</v>
      </c>
      <c r="AB13" s="22">
        <v>4</v>
      </c>
      <c r="AC13" s="37">
        <f t="shared" si="2"/>
        <v>4.5</v>
      </c>
      <c r="AD13" s="55">
        <f t="shared" si="10"/>
        <v>4.625</v>
      </c>
      <c r="AE13" s="18">
        <v>5</v>
      </c>
      <c r="AF13" s="19">
        <v>5</v>
      </c>
      <c r="AG13" s="19">
        <v>4</v>
      </c>
      <c r="AH13" s="22">
        <v>4</v>
      </c>
      <c r="AI13" s="107">
        <f t="shared" si="3"/>
        <v>4.5</v>
      </c>
      <c r="AJ13" s="18">
        <v>5</v>
      </c>
      <c r="AK13" s="19">
        <v>5</v>
      </c>
      <c r="AL13" s="19">
        <v>4</v>
      </c>
      <c r="AM13" s="20">
        <v>5</v>
      </c>
      <c r="AN13" s="51">
        <f t="shared" si="4"/>
        <v>4.75</v>
      </c>
      <c r="AO13" s="45">
        <f t="shared" si="11"/>
        <v>4.625</v>
      </c>
      <c r="AP13" s="18">
        <v>1</v>
      </c>
      <c r="AQ13" s="19">
        <v>1</v>
      </c>
      <c r="AR13" s="19">
        <v>1</v>
      </c>
      <c r="AS13" s="22">
        <v>1</v>
      </c>
      <c r="AT13" s="107">
        <f t="shared" si="5"/>
        <v>1</v>
      </c>
      <c r="AU13" s="18">
        <v>1</v>
      </c>
      <c r="AV13" s="19">
        <v>1</v>
      </c>
      <c r="AW13" s="19">
        <v>1</v>
      </c>
      <c r="AX13" s="22">
        <v>1</v>
      </c>
      <c r="AY13" s="42">
        <f t="shared" si="6"/>
        <v>1</v>
      </c>
      <c r="AZ13" s="45">
        <f t="shared" si="12"/>
        <v>1</v>
      </c>
      <c r="BA13" s="18">
        <v>1</v>
      </c>
      <c r="BB13" s="19">
        <v>1</v>
      </c>
      <c r="BC13" s="19">
        <v>1</v>
      </c>
      <c r="BD13" s="22">
        <v>1</v>
      </c>
      <c r="BE13" s="107">
        <f t="shared" si="7"/>
        <v>1</v>
      </c>
      <c r="BF13" s="18">
        <v>2</v>
      </c>
      <c r="BG13" s="19">
        <v>2</v>
      </c>
      <c r="BH13" s="19">
        <v>2</v>
      </c>
      <c r="BI13" s="22">
        <v>1</v>
      </c>
      <c r="BJ13" s="42">
        <f t="shared" si="8"/>
        <v>1.75</v>
      </c>
      <c r="BK13" s="45">
        <f t="shared" si="13"/>
        <v>1.375</v>
      </c>
    </row>
    <row r="14" spans="6:63" ht="15.75" thickBot="1" x14ac:dyDescent="0.3">
      <c r="F14" s="1">
        <v>100</v>
      </c>
      <c r="G14" s="1" t="s">
        <v>10</v>
      </c>
      <c r="H14" s="17">
        <f t="shared" si="14"/>
        <v>5</v>
      </c>
      <c r="I14" s="18">
        <v>5</v>
      </c>
      <c r="J14" s="19">
        <v>5</v>
      </c>
      <c r="K14" s="19">
        <v>5</v>
      </c>
      <c r="L14" s="22">
        <v>5</v>
      </c>
      <c r="M14" s="107">
        <f t="shared" si="15"/>
        <v>5</v>
      </c>
      <c r="N14" s="18">
        <v>5</v>
      </c>
      <c r="O14" s="19">
        <v>5</v>
      </c>
      <c r="P14" s="19">
        <v>5</v>
      </c>
      <c r="Q14" s="22">
        <v>5</v>
      </c>
      <c r="R14" s="37">
        <f t="shared" si="0"/>
        <v>5</v>
      </c>
      <c r="S14" s="45">
        <f t="shared" si="9"/>
        <v>5</v>
      </c>
      <c r="T14" s="18">
        <v>5</v>
      </c>
      <c r="U14" s="19">
        <v>5</v>
      </c>
      <c r="V14" s="19">
        <v>5</v>
      </c>
      <c r="W14" s="22">
        <v>5</v>
      </c>
      <c r="X14" s="107">
        <f t="shared" si="1"/>
        <v>5</v>
      </c>
      <c r="Y14" s="18">
        <v>5</v>
      </c>
      <c r="Z14" s="19">
        <v>5</v>
      </c>
      <c r="AA14" s="19">
        <v>4</v>
      </c>
      <c r="AB14" s="22">
        <v>5</v>
      </c>
      <c r="AC14" s="37">
        <f t="shared" si="2"/>
        <v>4.75</v>
      </c>
      <c r="AD14" s="55">
        <f t="shared" si="10"/>
        <v>4.875</v>
      </c>
      <c r="AE14" s="18">
        <v>5</v>
      </c>
      <c r="AF14" s="19">
        <v>5</v>
      </c>
      <c r="AG14" s="19">
        <v>5</v>
      </c>
      <c r="AH14" s="22">
        <v>5</v>
      </c>
      <c r="AI14" s="107">
        <f t="shared" si="3"/>
        <v>5</v>
      </c>
      <c r="AJ14" s="18">
        <v>5</v>
      </c>
      <c r="AK14" s="19">
        <v>5</v>
      </c>
      <c r="AL14" s="19">
        <v>5</v>
      </c>
      <c r="AM14" s="20">
        <v>5</v>
      </c>
      <c r="AN14" s="51">
        <f t="shared" si="4"/>
        <v>5</v>
      </c>
      <c r="AO14" s="45">
        <f t="shared" si="11"/>
        <v>5</v>
      </c>
      <c r="AP14" s="18">
        <v>3</v>
      </c>
      <c r="AQ14" s="19">
        <v>3</v>
      </c>
      <c r="AR14" s="19">
        <v>3</v>
      </c>
      <c r="AS14" s="22">
        <v>3</v>
      </c>
      <c r="AT14" s="107">
        <f t="shared" si="5"/>
        <v>3</v>
      </c>
      <c r="AU14" s="18">
        <v>3</v>
      </c>
      <c r="AV14" s="19">
        <v>3</v>
      </c>
      <c r="AW14" s="19">
        <v>3</v>
      </c>
      <c r="AX14" s="22">
        <v>3</v>
      </c>
      <c r="AY14" s="42">
        <f t="shared" si="6"/>
        <v>3</v>
      </c>
      <c r="AZ14" s="45">
        <f t="shared" si="12"/>
        <v>3</v>
      </c>
      <c r="BA14" s="18">
        <v>3</v>
      </c>
      <c r="BB14" s="19">
        <v>3</v>
      </c>
      <c r="BC14" s="19">
        <v>3</v>
      </c>
      <c r="BD14" s="22">
        <v>3</v>
      </c>
      <c r="BE14" s="107">
        <f t="shared" si="7"/>
        <v>3</v>
      </c>
      <c r="BF14" s="18">
        <v>3</v>
      </c>
      <c r="BG14" s="19">
        <v>3</v>
      </c>
      <c r="BH14" s="19">
        <v>3</v>
      </c>
      <c r="BI14" s="22">
        <v>3</v>
      </c>
      <c r="BJ14" s="42">
        <f t="shared" si="8"/>
        <v>3</v>
      </c>
      <c r="BK14" s="45">
        <f t="shared" si="13"/>
        <v>3</v>
      </c>
    </row>
    <row r="15" spans="6:63" ht="15.75" thickBot="1" x14ac:dyDescent="0.3">
      <c r="F15" s="1">
        <v>100</v>
      </c>
      <c r="G15" s="1" t="s">
        <v>10</v>
      </c>
      <c r="H15" s="17">
        <f t="shared" si="14"/>
        <v>6</v>
      </c>
      <c r="I15" s="18">
        <v>5</v>
      </c>
      <c r="J15" s="19">
        <v>5</v>
      </c>
      <c r="K15" s="19">
        <v>5</v>
      </c>
      <c r="L15" s="22">
        <v>5</v>
      </c>
      <c r="M15" s="107">
        <f t="shared" si="15"/>
        <v>5</v>
      </c>
      <c r="N15" s="18">
        <v>5</v>
      </c>
      <c r="O15" s="19">
        <v>5</v>
      </c>
      <c r="P15" s="19">
        <v>5</v>
      </c>
      <c r="Q15" s="22">
        <v>5</v>
      </c>
      <c r="R15" s="37">
        <f t="shared" si="0"/>
        <v>5</v>
      </c>
      <c r="S15" s="45">
        <f t="shared" si="9"/>
        <v>5</v>
      </c>
      <c r="T15" s="18">
        <v>5</v>
      </c>
      <c r="U15" s="19">
        <v>5</v>
      </c>
      <c r="V15" s="19">
        <v>5</v>
      </c>
      <c r="W15" s="22">
        <v>5</v>
      </c>
      <c r="X15" s="107">
        <f t="shared" si="1"/>
        <v>5</v>
      </c>
      <c r="Y15" s="18">
        <v>5</v>
      </c>
      <c r="Z15" s="19">
        <v>5</v>
      </c>
      <c r="AA15" s="19">
        <v>5</v>
      </c>
      <c r="AB15" s="22">
        <v>5</v>
      </c>
      <c r="AC15" s="37">
        <f t="shared" si="2"/>
        <v>5</v>
      </c>
      <c r="AD15" s="55">
        <f t="shared" si="10"/>
        <v>5</v>
      </c>
      <c r="AE15" s="18">
        <v>5</v>
      </c>
      <c r="AF15" s="19">
        <v>5</v>
      </c>
      <c r="AG15" s="19">
        <v>5</v>
      </c>
      <c r="AH15" s="22">
        <v>5</v>
      </c>
      <c r="AI15" s="107">
        <f t="shared" si="3"/>
        <v>5</v>
      </c>
      <c r="AJ15" s="18">
        <v>5</v>
      </c>
      <c r="AK15" s="19">
        <v>5</v>
      </c>
      <c r="AL15" s="19">
        <v>4</v>
      </c>
      <c r="AM15" s="20">
        <v>5</v>
      </c>
      <c r="AN15" s="51">
        <f t="shared" si="4"/>
        <v>4.75</v>
      </c>
      <c r="AO15" s="45">
        <f t="shared" si="11"/>
        <v>4.875</v>
      </c>
      <c r="AP15" s="18">
        <v>3</v>
      </c>
      <c r="AQ15" s="19">
        <v>3</v>
      </c>
      <c r="AR15" s="19">
        <v>2</v>
      </c>
      <c r="AS15" s="22">
        <v>2</v>
      </c>
      <c r="AT15" s="107">
        <f t="shared" si="5"/>
        <v>2.5</v>
      </c>
      <c r="AU15" s="18">
        <v>3</v>
      </c>
      <c r="AV15" s="19">
        <v>3</v>
      </c>
      <c r="AW15" s="19">
        <v>3</v>
      </c>
      <c r="AX15" s="22">
        <v>2</v>
      </c>
      <c r="AY15" s="42">
        <f t="shared" si="6"/>
        <v>2.75</v>
      </c>
      <c r="AZ15" s="45">
        <f t="shared" si="12"/>
        <v>2.625</v>
      </c>
      <c r="BA15" s="18">
        <v>3</v>
      </c>
      <c r="BB15" s="19">
        <v>3</v>
      </c>
      <c r="BC15" s="19">
        <v>2</v>
      </c>
      <c r="BD15" s="22">
        <v>3</v>
      </c>
      <c r="BE15" s="107">
        <f t="shared" si="7"/>
        <v>2.75</v>
      </c>
      <c r="BF15" s="18">
        <v>4</v>
      </c>
      <c r="BG15" s="19">
        <v>4</v>
      </c>
      <c r="BH15" s="19">
        <v>4</v>
      </c>
      <c r="BI15" s="22">
        <v>3</v>
      </c>
      <c r="BJ15" s="42">
        <f t="shared" si="8"/>
        <v>3.75</v>
      </c>
      <c r="BK15" s="45">
        <f t="shared" si="13"/>
        <v>3.25</v>
      </c>
    </row>
    <row r="16" spans="6:63" ht="15.75" thickBot="1" x14ac:dyDescent="0.3">
      <c r="F16" s="1">
        <v>100</v>
      </c>
      <c r="G16" s="1" t="s">
        <v>9</v>
      </c>
      <c r="H16" s="17">
        <f t="shared" si="14"/>
        <v>7</v>
      </c>
      <c r="I16" s="18">
        <v>5</v>
      </c>
      <c r="J16" s="19">
        <v>5</v>
      </c>
      <c r="K16" s="19">
        <v>5</v>
      </c>
      <c r="L16" s="22">
        <v>4</v>
      </c>
      <c r="M16" s="107">
        <f t="shared" si="15"/>
        <v>4.75</v>
      </c>
      <c r="N16" s="18">
        <v>5</v>
      </c>
      <c r="O16" s="19">
        <v>5</v>
      </c>
      <c r="P16" s="19">
        <v>5</v>
      </c>
      <c r="Q16" s="22">
        <v>5</v>
      </c>
      <c r="R16" s="37">
        <f t="shared" si="0"/>
        <v>5</v>
      </c>
      <c r="S16" s="45">
        <f t="shared" si="9"/>
        <v>4.875</v>
      </c>
      <c r="T16" s="18">
        <v>5</v>
      </c>
      <c r="U16" s="19">
        <v>5</v>
      </c>
      <c r="V16" s="19">
        <v>4</v>
      </c>
      <c r="W16" s="22">
        <v>4</v>
      </c>
      <c r="X16" s="107">
        <f t="shared" si="1"/>
        <v>4.5</v>
      </c>
      <c r="Y16" s="18">
        <v>5</v>
      </c>
      <c r="Z16" s="19">
        <v>5</v>
      </c>
      <c r="AA16" s="19">
        <v>3</v>
      </c>
      <c r="AB16" s="22">
        <v>5</v>
      </c>
      <c r="AC16" s="37">
        <f t="shared" si="2"/>
        <v>4.5</v>
      </c>
      <c r="AD16" s="55">
        <f t="shared" si="10"/>
        <v>4.5</v>
      </c>
      <c r="AE16" s="18">
        <v>5</v>
      </c>
      <c r="AF16" s="19">
        <v>4</v>
      </c>
      <c r="AG16" s="19">
        <v>3</v>
      </c>
      <c r="AH16" s="22">
        <v>5</v>
      </c>
      <c r="AI16" s="107">
        <f t="shared" si="3"/>
        <v>4.25</v>
      </c>
      <c r="AJ16" s="18">
        <v>5</v>
      </c>
      <c r="AK16" s="19">
        <v>5</v>
      </c>
      <c r="AL16" s="19">
        <v>4</v>
      </c>
      <c r="AM16" s="20">
        <v>4</v>
      </c>
      <c r="AN16" s="51">
        <f t="shared" si="4"/>
        <v>4.5</v>
      </c>
      <c r="AO16" s="45">
        <f t="shared" si="11"/>
        <v>4.375</v>
      </c>
      <c r="AP16" s="18">
        <v>3</v>
      </c>
      <c r="AQ16" s="19">
        <v>3</v>
      </c>
      <c r="AR16" s="19">
        <v>2</v>
      </c>
      <c r="AS16" s="22">
        <v>1</v>
      </c>
      <c r="AT16" s="107">
        <f t="shared" si="5"/>
        <v>2.25</v>
      </c>
      <c r="AU16" s="18">
        <v>2</v>
      </c>
      <c r="AV16" s="19">
        <v>1</v>
      </c>
      <c r="AW16" s="19">
        <v>1</v>
      </c>
      <c r="AX16" s="22">
        <v>1</v>
      </c>
      <c r="AY16" s="42">
        <f t="shared" si="6"/>
        <v>1.25</v>
      </c>
      <c r="AZ16" s="45">
        <f t="shared" si="12"/>
        <v>1.75</v>
      </c>
      <c r="BA16" s="18">
        <v>1</v>
      </c>
      <c r="BB16" s="19">
        <v>1</v>
      </c>
      <c r="BC16" s="19">
        <v>1</v>
      </c>
      <c r="BD16" s="22">
        <v>1</v>
      </c>
      <c r="BE16" s="107">
        <f t="shared" si="7"/>
        <v>1</v>
      </c>
      <c r="BF16" s="18">
        <v>3</v>
      </c>
      <c r="BG16" s="19">
        <v>4</v>
      </c>
      <c r="BH16" s="19">
        <v>3</v>
      </c>
      <c r="BI16" s="22">
        <v>1</v>
      </c>
      <c r="BJ16" s="42">
        <f t="shared" si="8"/>
        <v>2.75</v>
      </c>
      <c r="BK16" s="45">
        <f t="shared" si="13"/>
        <v>1.875</v>
      </c>
    </row>
    <row r="17" spans="2:63" ht="15.75" thickBot="1" x14ac:dyDescent="0.3">
      <c r="F17" s="10">
        <v>100</v>
      </c>
      <c r="G17" s="10" t="s">
        <v>9</v>
      </c>
      <c r="H17" s="23">
        <f t="shared" si="14"/>
        <v>8</v>
      </c>
      <c r="I17" s="24">
        <v>5</v>
      </c>
      <c r="J17" s="25">
        <v>5</v>
      </c>
      <c r="K17" s="25">
        <v>5</v>
      </c>
      <c r="L17" s="27">
        <v>5</v>
      </c>
      <c r="M17" s="107">
        <f t="shared" si="15"/>
        <v>5</v>
      </c>
      <c r="N17" s="24">
        <v>5</v>
      </c>
      <c r="O17" s="25">
        <v>5</v>
      </c>
      <c r="P17" s="25">
        <v>5</v>
      </c>
      <c r="Q17" s="27">
        <v>5</v>
      </c>
      <c r="R17" s="37">
        <f t="shared" si="0"/>
        <v>5</v>
      </c>
      <c r="S17" s="45">
        <f t="shared" si="9"/>
        <v>5</v>
      </c>
      <c r="T17" s="24">
        <v>5</v>
      </c>
      <c r="U17" s="25">
        <v>5</v>
      </c>
      <c r="V17" s="25">
        <v>5</v>
      </c>
      <c r="W17" s="27">
        <v>5</v>
      </c>
      <c r="X17" s="107">
        <f t="shared" si="1"/>
        <v>5</v>
      </c>
      <c r="Y17" s="24">
        <v>5</v>
      </c>
      <c r="Z17" s="25">
        <v>5</v>
      </c>
      <c r="AA17" s="25">
        <v>5</v>
      </c>
      <c r="AB17" s="27">
        <v>5</v>
      </c>
      <c r="AC17" s="37">
        <f t="shared" si="2"/>
        <v>5</v>
      </c>
      <c r="AD17" s="55">
        <f t="shared" si="10"/>
        <v>5</v>
      </c>
      <c r="AE17" s="24">
        <v>5</v>
      </c>
      <c r="AF17" s="25">
        <v>5</v>
      </c>
      <c r="AG17" s="25">
        <v>5</v>
      </c>
      <c r="AH17" s="27">
        <v>5</v>
      </c>
      <c r="AI17" s="107">
        <f t="shared" si="3"/>
        <v>5</v>
      </c>
      <c r="AJ17" s="24">
        <v>5</v>
      </c>
      <c r="AK17" s="25">
        <v>5</v>
      </c>
      <c r="AL17" s="25">
        <v>5</v>
      </c>
      <c r="AM17" s="26">
        <v>5</v>
      </c>
      <c r="AN17" s="51">
        <f t="shared" si="4"/>
        <v>5</v>
      </c>
      <c r="AO17" s="45">
        <f t="shared" si="11"/>
        <v>5</v>
      </c>
      <c r="AP17" s="24">
        <v>4</v>
      </c>
      <c r="AQ17" s="25">
        <v>4</v>
      </c>
      <c r="AR17" s="25">
        <v>4</v>
      </c>
      <c r="AS17" s="27">
        <v>4</v>
      </c>
      <c r="AT17" s="107">
        <f t="shared" si="5"/>
        <v>4</v>
      </c>
      <c r="AU17" s="24">
        <v>4</v>
      </c>
      <c r="AV17" s="25">
        <v>4</v>
      </c>
      <c r="AW17" s="25">
        <v>4</v>
      </c>
      <c r="AX17" s="27">
        <v>4</v>
      </c>
      <c r="AY17" s="42">
        <f t="shared" si="6"/>
        <v>4</v>
      </c>
      <c r="AZ17" s="45">
        <f t="shared" si="12"/>
        <v>4</v>
      </c>
      <c r="BA17" s="24">
        <v>4</v>
      </c>
      <c r="BB17" s="25">
        <v>4</v>
      </c>
      <c r="BC17" s="25">
        <v>4</v>
      </c>
      <c r="BD17" s="27">
        <v>3</v>
      </c>
      <c r="BE17" s="107">
        <f t="shared" si="7"/>
        <v>3.75</v>
      </c>
      <c r="BF17" s="24">
        <v>4</v>
      </c>
      <c r="BG17" s="25">
        <v>4</v>
      </c>
      <c r="BH17" s="25">
        <v>4</v>
      </c>
      <c r="BI17" s="27">
        <v>3</v>
      </c>
      <c r="BJ17" s="42">
        <f t="shared" si="8"/>
        <v>3.75</v>
      </c>
      <c r="BK17" s="45">
        <f t="shared" si="13"/>
        <v>3.75</v>
      </c>
    </row>
    <row r="18" spans="2:63" ht="15.75" thickBot="1" x14ac:dyDescent="0.3">
      <c r="F18" s="1">
        <v>100</v>
      </c>
      <c r="G18" s="1" t="s">
        <v>9</v>
      </c>
      <c r="H18" s="17">
        <f t="shared" si="14"/>
        <v>9</v>
      </c>
      <c r="I18" s="18">
        <v>5</v>
      </c>
      <c r="J18" s="19">
        <v>5</v>
      </c>
      <c r="K18" s="19">
        <v>5</v>
      </c>
      <c r="L18" s="22">
        <v>5</v>
      </c>
      <c r="M18" s="107">
        <f t="shared" si="15"/>
        <v>5</v>
      </c>
      <c r="N18" s="18">
        <v>5</v>
      </c>
      <c r="O18" s="19">
        <v>5</v>
      </c>
      <c r="P18" s="19">
        <v>5</v>
      </c>
      <c r="Q18" s="22">
        <v>5</v>
      </c>
      <c r="R18" s="37">
        <f t="shared" si="0"/>
        <v>5</v>
      </c>
      <c r="S18" s="45">
        <f t="shared" si="9"/>
        <v>5</v>
      </c>
      <c r="T18" s="18">
        <v>5</v>
      </c>
      <c r="U18" s="19">
        <v>5</v>
      </c>
      <c r="V18" s="19">
        <v>5</v>
      </c>
      <c r="W18" s="22">
        <v>5</v>
      </c>
      <c r="X18" s="107">
        <f t="shared" si="1"/>
        <v>5</v>
      </c>
      <c r="Y18" s="18">
        <v>5</v>
      </c>
      <c r="Z18" s="19">
        <v>5</v>
      </c>
      <c r="AA18" s="19">
        <v>5</v>
      </c>
      <c r="AB18" s="22">
        <v>5</v>
      </c>
      <c r="AC18" s="37">
        <f t="shared" si="2"/>
        <v>5</v>
      </c>
      <c r="AD18" s="55">
        <f t="shared" si="10"/>
        <v>5</v>
      </c>
      <c r="AE18" s="18">
        <v>4</v>
      </c>
      <c r="AF18" s="19">
        <v>4</v>
      </c>
      <c r="AG18" s="19">
        <v>5</v>
      </c>
      <c r="AH18" s="22">
        <v>4</v>
      </c>
      <c r="AI18" s="107">
        <f t="shared" si="3"/>
        <v>4.25</v>
      </c>
      <c r="AJ18" s="18">
        <v>4</v>
      </c>
      <c r="AK18" s="19">
        <v>5</v>
      </c>
      <c r="AL18" s="19">
        <v>4</v>
      </c>
      <c r="AM18" s="20">
        <v>4</v>
      </c>
      <c r="AN18" s="51">
        <f t="shared" si="4"/>
        <v>4.25</v>
      </c>
      <c r="AO18" s="45">
        <f t="shared" si="11"/>
        <v>4.25</v>
      </c>
      <c r="AP18" s="18">
        <v>3</v>
      </c>
      <c r="AQ18" s="19">
        <v>2</v>
      </c>
      <c r="AR18" s="19">
        <v>2</v>
      </c>
      <c r="AS18" s="22">
        <v>2</v>
      </c>
      <c r="AT18" s="107">
        <f t="shared" si="5"/>
        <v>2.25</v>
      </c>
      <c r="AU18" s="18">
        <v>2</v>
      </c>
      <c r="AV18" s="19">
        <v>3</v>
      </c>
      <c r="AW18" s="19">
        <v>2</v>
      </c>
      <c r="AX18" s="22">
        <v>1</v>
      </c>
      <c r="AY18" s="42">
        <f t="shared" si="6"/>
        <v>2</v>
      </c>
      <c r="AZ18" s="45">
        <f t="shared" si="12"/>
        <v>2.125</v>
      </c>
      <c r="BA18" s="18">
        <v>2</v>
      </c>
      <c r="BB18" s="19">
        <v>2</v>
      </c>
      <c r="BC18" s="19">
        <v>2</v>
      </c>
      <c r="BD18" s="22">
        <v>2</v>
      </c>
      <c r="BE18" s="107">
        <f t="shared" si="7"/>
        <v>2</v>
      </c>
      <c r="BF18" s="18">
        <v>2</v>
      </c>
      <c r="BG18" s="19">
        <v>2</v>
      </c>
      <c r="BH18" s="19">
        <v>2</v>
      </c>
      <c r="BI18" s="22">
        <v>2</v>
      </c>
      <c r="BJ18" s="42">
        <f t="shared" si="8"/>
        <v>2</v>
      </c>
      <c r="BK18" s="45">
        <f t="shared" si="13"/>
        <v>2</v>
      </c>
    </row>
    <row r="19" spans="2:63" ht="15.75" thickBot="1" x14ac:dyDescent="0.3">
      <c r="F19" s="1">
        <v>100</v>
      </c>
      <c r="G19" s="1" t="s">
        <v>9</v>
      </c>
      <c r="H19" s="17">
        <f t="shared" si="14"/>
        <v>10</v>
      </c>
      <c r="I19" s="18">
        <v>5</v>
      </c>
      <c r="J19" s="19">
        <v>4</v>
      </c>
      <c r="K19" s="19">
        <v>4</v>
      </c>
      <c r="L19" s="22">
        <v>4</v>
      </c>
      <c r="M19" s="107">
        <f t="shared" si="15"/>
        <v>4.25</v>
      </c>
      <c r="N19" s="18">
        <v>5</v>
      </c>
      <c r="O19" s="19">
        <v>5</v>
      </c>
      <c r="P19" s="19">
        <v>4</v>
      </c>
      <c r="Q19" s="22">
        <v>4</v>
      </c>
      <c r="R19" s="37">
        <f t="shared" si="0"/>
        <v>4.5</v>
      </c>
      <c r="S19" s="45">
        <f t="shared" si="9"/>
        <v>4.375</v>
      </c>
      <c r="T19" s="18">
        <v>5</v>
      </c>
      <c r="U19" s="19">
        <v>4</v>
      </c>
      <c r="V19" s="19">
        <v>4</v>
      </c>
      <c r="W19" s="22">
        <v>5</v>
      </c>
      <c r="X19" s="107">
        <f t="shared" si="1"/>
        <v>4.5</v>
      </c>
      <c r="Y19" s="18">
        <v>5</v>
      </c>
      <c r="Z19" s="19">
        <v>5</v>
      </c>
      <c r="AA19" s="19">
        <v>4</v>
      </c>
      <c r="AB19" s="22">
        <v>4</v>
      </c>
      <c r="AC19" s="37">
        <f t="shared" si="2"/>
        <v>4.5</v>
      </c>
      <c r="AD19" s="55">
        <f t="shared" si="10"/>
        <v>4.5</v>
      </c>
      <c r="AE19" s="18">
        <v>5</v>
      </c>
      <c r="AF19" s="19">
        <v>5</v>
      </c>
      <c r="AG19" s="19">
        <v>4</v>
      </c>
      <c r="AH19" s="22">
        <v>5</v>
      </c>
      <c r="AI19" s="107">
        <f t="shared" si="3"/>
        <v>4.75</v>
      </c>
      <c r="AJ19" s="18">
        <v>5</v>
      </c>
      <c r="AK19" s="19">
        <v>5</v>
      </c>
      <c r="AL19" s="19">
        <v>5</v>
      </c>
      <c r="AM19" s="20">
        <v>5</v>
      </c>
      <c r="AN19" s="51">
        <f t="shared" si="4"/>
        <v>5</v>
      </c>
      <c r="AO19" s="45">
        <f t="shared" si="11"/>
        <v>4.875</v>
      </c>
      <c r="AP19" s="18">
        <v>4</v>
      </c>
      <c r="AQ19" s="19">
        <v>3</v>
      </c>
      <c r="AR19" s="19">
        <v>3</v>
      </c>
      <c r="AS19" s="22">
        <v>3</v>
      </c>
      <c r="AT19" s="107">
        <f t="shared" si="5"/>
        <v>3.25</v>
      </c>
      <c r="AU19" s="18">
        <v>4</v>
      </c>
      <c r="AV19" s="19">
        <v>3</v>
      </c>
      <c r="AW19" s="19">
        <v>3</v>
      </c>
      <c r="AX19" s="22">
        <v>3</v>
      </c>
      <c r="AY19" s="42">
        <f t="shared" si="6"/>
        <v>3.25</v>
      </c>
      <c r="AZ19" s="45">
        <f t="shared" si="12"/>
        <v>3.25</v>
      </c>
      <c r="BA19" s="18">
        <v>3</v>
      </c>
      <c r="BB19" s="19">
        <v>3</v>
      </c>
      <c r="BC19" s="19">
        <v>3</v>
      </c>
      <c r="BD19" s="22">
        <v>2</v>
      </c>
      <c r="BE19" s="107">
        <f t="shared" si="7"/>
        <v>2.75</v>
      </c>
      <c r="BF19" s="18">
        <v>4</v>
      </c>
      <c r="BG19" s="19">
        <v>3</v>
      </c>
      <c r="BH19" s="19">
        <v>3</v>
      </c>
      <c r="BI19" s="22">
        <v>3</v>
      </c>
      <c r="BJ19" s="42">
        <f t="shared" si="8"/>
        <v>3.25</v>
      </c>
      <c r="BK19" s="45">
        <f t="shared" si="13"/>
        <v>3</v>
      </c>
    </row>
    <row r="20" spans="2:63" ht="15.75" thickBot="1" x14ac:dyDescent="0.3">
      <c r="F20" s="1">
        <v>100</v>
      </c>
      <c r="G20" s="1" t="s">
        <v>10</v>
      </c>
      <c r="H20" s="17">
        <f t="shared" si="14"/>
        <v>11</v>
      </c>
      <c r="I20" s="18">
        <v>5</v>
      </c>
      <c r="J20" s="19">
        <v>5</v>
      </c>
      <c r="K20" s="19">
        <v>5</v>
      </c>
      <c r="L20" s="22">
        <v>5</v>
      </c>
      <c r="M20" s="107">
        <f t="shared" si="15"/>
        <v>5</v>
      </c>
      <c r="N20" s="18">
        <v>4</v>
      </c>
      <c r="O20" s="19">
        <v>5</v>
      </c>
      <c r="P20" s="19">
        <v>5</v>
      </c>
      <c r="Q20" s="22">
        <v>4</v>
      </c>
      <c r="R20" s="37">
        <f t="shared" si="0"/>
        <v>4.5</v>
      </c>
      <c r="S20" s="45">
        <f t="shared" si="9"/>
        <v>4.75</v>
      </c>
      <c r="T20" s="18">
        <v>5</v>
      </c>
      <c r="U20" s="19">
        <v>5</v>
      </c>
      <c r="V20" s="19">
        <v>4</v>
      </c>
      <c r="W20" s="22">
        <v>4</v>
      </c>
      <c r="X20" s="107">
        <f t="shared" si="1"/>
        <v>4.5</v>
      </c>
      <c r="Y20" s="18">
        <v>5</v>
      </c>
      <c r="Z20" s="19">
        <v>5</v>
      </c>
      <c r="AA20" s="19">
        <v>4</v>
      </c>
      <c r="AB20" s="22">
        <v>4</v>
      </c>
      <c r="AC20" s="37">
        <f t="shared" si="2"/>
        <v>4.5</v>
      </c>
      <c r="AD20" s="55">
        <f t="shared" si="10"/>
        <v>4.5</v>
      </c>
      <c r="AE20" s="18">
        <v>4</v>
      </c>
      <c r="AF20" s="19">
        <v>5</v>
      </c>
      <c r="AG20" s="19">
        <v>4</v>
      </c>
      <c r="AH20" s="22">
        <v>5</v>
      </c>
      <c r="AI20" s="107">
        <f t="shared" si="3"/>
        <v>4.5</v>
      </c>
      <c r="AJ20" s="18">
        <v>4</v>
      </c>
      <c r="AK20" s="19">
        <v>5</v>
      </c>
      <c r="AL20" s="19">
        <v>5</v>
      </c>
      <c r="AM20" s="20">
        <v>5</v>
      </c>
      <c r="AN20" s="51">
        <f t="shared" si="4"/>
        <v>4.75</v>
      </c>
      <c r="AO20" s="45">
        <f t="shared" si="11"/>
        <v>4.625</v>
      </c>
      <c r="AP20" s="18">
        <v>2</v>
      </c>
      <c r="AQ20" s="19">
        <v>1</v>
      </c>
      <c r="AR20" s="19">
        <v>1</v>
      </c>
      <c r="AS20" s="22">
        <v>1</v>
      </c>
      <c r="AT20" s="107">
        <f t="shared" si="5"/>
        <v>1.25</v>
      </c>
      <c r="AU20" s="18">
        <v>2</v>
      </c>
      <c r="AV20" s="19">
        <v>2</v>
      </c>
      <c r="AW20" s="19">
        <v>2</v>
      </c>
      <c r="AX20" s="22">
        <v>2</v>
      </c>
      <c r="AY20" s="42">
        <f t="shared" si="6"/>
        <v>2</v>
      </c>
      <c r="AZ20" s="45">
        <f t="shared" si="12"/>
        <v>1.625</v>
      </c>
      <c r="BA20" s="18">
        <v>2</v>
      </c>
      <c r="BB20" s="19">
        <v>2</v>
      </c>
      <c r="BC20" s="19">
        <v>2</v>
      </c>
      <c r="BD20" s="22">
        <v>2</v>
      </c>
      <c r="BE20" s="107">
        <f t="shared" si="7"/>
        <v>2</v>
      </c>
      <c r="BF20" s="18">
        <v>1</v>
      </c>
      <c r="BG20" s="19">
        <v>1</v>
      </c>
      <c r="BH20" s="19">
        <v>1</v>
      </c>
      <c r="BI20" s="22">
        <v>1</v>
      </c>
      <c r="BJ20" s="42">
        <f t="shared" si="8"/>
        <v>1</v>
      </c>
      <c r="BK20" s="45">
        <f t="shared" si="13"/>
        <v>1.5</v>
      </c>
    </row>
    <row r="21" spans="2:63" ht="15.75" thickBot="1" x14ac:dyDescent="0.3">
      <c r="F21" s="1">
        <v>100</v>
      </c>
      <c r="G21" s="1" t="s">
        <v>9</v>
      </c>
      <c r="H21" s="17">
        <f t="shared" si="14"/>
        <v>12</v>
      </c>
      <c r="I21" s="18">
        <v>5</v>
      </c>
      <c r="J21" s="19">
        <v>4</v>
      </c>
      <c r="K21" s="19">
        <v>5</v>
      </c>
      <c r="L21" s="22">
        <v>4</v>
      </c>
      <c r="M21" s="107">
        <f t="shared" si="15"/>
        <v>4.5</v>
      </c>
      <c r="N21" s="18">
        <v>5</v>
      </c>
      <c r="O21" s="19">
        <v>5</v>
      </c>
      <c r="P21" s="19">
        <v>4</v>
      </c>
      <c r="Q21" s="22">
        <v>4</v>
      </c>
      <c r="R21" s="37">
        <f t="shared" si="0"/>
        <v>4.5</v>
      </c>
      <c r="S21" s="45">
        <f t="shared" si="9"/>
        <v>4.5</v>
      </c>
      <c r="T21" s="18">
        <v>5</v>
      </c>
      <c r="U21" s="19">
        <v>4</v>
      </c>
      <c r="V21" s="19">
        <v>4</v>
      </c>
      <c r="W21" s="22">
        <v>4</v>
      </c>
      <c r="X21" s="107">
        <f t="shared" si="1"/>
        <v>4.25</v>
      </c>
      <c r="Y21" s="18">
        <v>5</v>
      </c>
      <c r="Z21" s="19">
        <v>5</v>
      </c>
      <c r="AA21" s="19">
        <v>5</v>
      </c>
      <c r="AB21" s="22">
        <v>5</v>
      </c>
      <c r="AC21" s="37">
        <f t="shared" si="2"/>
        <v>5</v>
      </c>
      <c r="AD21" s="55">
        <f t="shared" si="10"/>
        <v>4.625</v>
      </c>
      <c r="AE21" s="18">
        <v>5</v>
      </c>
      <c r="AF21" s="19">
        <v>4</v>
      </c>
      <c r="AG21" s="19">
        <v>4</v>
      </c>
      <c r="AH21" s="22">
        <v>5</v>
      </c>
      <c r="AI21" s="107">
        <f t="shared" si="3"/>
        <v>4.5</v>
      </c>
      <c r="AJ21" s="18">
        <v>5</v>
      </c>
      <c r="AK21" s="19">
        <v>5</v>
      </c>
      <c r="AL21" s="19">
        <v>5</v>
      </c>
      <c r="AM21" s="20">
        <v>4</v>
      </c>
      <c r="AN21" s="51">
        <f t="shared" si="4"/>
        <v>4.75</v>
      </c>
      <c r="AO21" s="45">
        <f t="shared" si="11"/>
        <v>4.625</v>
      </c>
      <c r="AP21" s="18">
        <v>1</v>
      </c>
      <c r="AQ21" s="19">
        <v>1</v>
      </c>
      <c r="AR21" s="19">
        <v>1</v>
      </c>
      <c r="AS21" s="22">
        <v>1</v>
      </c>
      <c r="AT21" s="107">
        <f t="shared" si="5"/>
        <v>1</v>
      </c>
      <c r="AU21" s="18">
        <v>2</v>
      </c>
      <c r="AV21" s="19">
        <v>1</v>
      </c>
      <c r="AW21" s="19">
        <v>2</v>
      </c>
      <c r="AX21" s="22">
        <v>1</v>
      </c>
      <c r="AY21" s="42">
        <f t="shared" si="6"/>
        <v>1.5</v>
      </c>
      <c r="AZ21" s="45">
        <f t="shared" si="12"/>
        <v>1.25</v>
      </c>
      <c r="BA21" s="18">
        <v>2</v>
      </c>
      <c r="BB21" s="19">
        <v>1</v>
      </c>
      <c r="BC21" s="19">
        <v>1</v>
      </c>
      <c r="BD21" s="22">
        <v>1</v>
      </c>
      <c r="BE21" s="107">
        <f t="shared" si="7"/>
        <v>1.25</v>
      </c>
      <c r="BF21" s="18">
        <v>2</v>
      </c>
      <c r="BG21" s="19">
        <v>2</v>
      </c>
      <c r="BH21" s="19">
        <v>2</v>
      </c>
      <c r="BI21" s="22">
        <v>1</v>
      </c>
      <c r="BJ21" s="42">
        <f t="shared" si="8"/>
        <v>1.75</v>
      </c>
      <c r="BK21" s="45">
        <f t="shared" si="13"/>
        <v>1.5</v>
      </c>
    </row>
    <row r="22" spans="2:63" ht="15.75" thickBot="1" x14ac:dyDescent="0.3">
      <c r="F22" s="1">
        <v>75</v>
      </c>
      <c r="G22" s="1" t="s">
        <v>9</v>
      </c>
      <c r="H22" s="17">
        <f t="shared" si="14"/>
        <v>13</v>
      </c>
      <c r="I22" s="18">
        <v>4</v>
      </c>
      <c r="J22" s="19">
        <v>4</v>
      </c>
      <c r="K22" s="19">
        <v>5</v>
      </c>
      <c r="L22" s="22">
        <v>5</v>
      </c>
      <c r="M22" s="107">
        <f t="shared" si="15"/>
        <v>4.5</v>
      </c>
      <c r="N22" s="18">
        <v>5</v>
      </c>
      <c r="O22" s="19">
        <v>5</v>
      </c>
      <c r="P22" s="19">
        <v>5</v>
      </c>
      <c r="Q22" s="22">
        <v>5</v>
      </c>
      <c r="R22" s="37">
        <f t="shared" si="0"/>
        <v>5</v>
      </c>
      <c r="S22" s="45">
        <f t="shared" si="9"/>
        <v>4.75</v>
      </c>
      <c r="T22" s="18">
        <v>4</v>
      </c>
      <c r="U22" s="19">
        <v>4</v>
      </c>
      <c r="V22" s="19">
        <v>5</v>
      </c>
      <c r="W22" s="22">
        <v>5</v>
      </c>
      <c r="X22" s="107">
        <f t="shared" si="1"/>
        <v>4.5</v>
      </c>
      <c r="Y22" s="18">
        <v>5</v>
      </c>
      <c r="Z22" s="19">
        <v>5</v>
      </c>
      <c r="AA22" s="19">
        <v>5</v>
      </c>
      <c r="AB22" s="22">
        <v>5</v>
      </c>
      <c r="AC22" s="37">
        <f t="shared" si="2"/>
        <v>5</v>
      </c>
      <c r="AD22" s="55">
        <f t="shared" si="10"/>
        <v>4.75</v>
      </c>
      <c r="AE22" s="18">
        <v>5</v>
      </c>
      <c r="AF22" s="19">
        <v>5</v>
      </c>
      <c r="AG22" s="19">
        <v>4</v>
      </c>
      <c r="AH22" s="22">
        <v>5</v>
      </c>
      <c r="AI22" s="107">
        <f t="shared" si="3"/>
        <v>4.75</v>
      </c>
      <c r="AJ22" s="18">
        <v>5</v>
      </c>
      <c r="AK22" s="19">
        <v>5</v>
      </c>
      <c r="AL22" s="19">
        <v>5</v>
      </c>
      <c r="AM22" s="20">
        <v>5</v>
      </c>
      <c r="AN22" s="51">
        <f t="shared" si="4"/>
        <v>5</v>
      </c>
      <c r="AO22" s="45">
        <f t="shared" si="11"/>
        <v>4.875</v>
      </c>
      <c r="AP22" s="18">
        <v>5</v>
      </c>
      <c r="AQ22" s="19">
        <v>4</v>
      </c>
      <c r="AR22" s="19">
        <v>3</v>
      </c>
      <c r="AS22" s="22">
        <v>3</v>
      </c>
      <c r="AT22" s="107">
        <f t="shared" si="5"/>
        <v>3.75</v>
      </c>
      <c r="AU22" s="18">
        <v>4</v>
      </c>
      <c r="AV22" s="19">
        <v>4</v>
      </c>
      <c r="AW22" s="19">
        <v>4</v>
      </c>
      <c r="AX22" s="22">
        <v>3</v>
      </c>
      <c r="AY22" s="42">
        <f t="shared" si="6"/>
        <v>3.75</v>
      </c>
      <c r="AZ22" s="45">
        <f t="shared" si="12"/>
        <v>3.75</v>
      </c>
      <c r="BA22" s="18">
        <v>4</v>
      </c>
      <c r="BB22" s="19">
        <v>4</v>
      </c>
      <c r="BC22" s="19">
        <v>3</v>
      </c>
      <c r="BD22" s="22">
        <v>3</v>
      </c>
      <c r="BE22" s="107">
        <f t="shared" si="7"/>
        <v>3.5</v>
      </c>
      <c r="BF22" s="18">
        <v>4</v>
      </c>
      <c r="BG22" s="19">
        <v>4</v>
      </c>
      <c r="BH22" s="19">
        <v>4</v>
      </c>
      <c r="BI22" s="22">
        <v>3</v>
      </c>
      <c r="BJ22" s="42">
        <f t="shared" si="8"/>
        <v>3.75</v>
      </c>
      <c r="BK22" s="45">
        <f t="shared" si="13"/>
        <v>3.625</v>
      </c>
    </row>
    <row r="23" spans="2:63" ht="15.75" thickBot="1" x14ac:dyDescent="0.3">
      <c r="F23" s="1">
        <v>100</v>
      </c>
      <c r="G23" s="1" t="s">
        <v>9</v>
      </c>
      <c r="H23" s="17">
        <f t="shared" si="14"/>
        <v>14</v>
      </c>
      <c r="I23" s="18">
        <v>5</v>
      </c>
      <c r="J23" s="19">
        <v>5</v>
      </c>
      <c r="K23" s="19">
        <v>5</v>
      </c>
      <c r="L23" s="22">
        <v>5</v>
      </c>
      <c r="M23" s="107">
        <f t="shared" si="15"/>
        <v>5</v>
      </c>
      <c r="N23" s="18">
        <v>5</v>
      </c>
      <c r="O23" s="19">
        <v>5</v>
      </c>
      <c r="P23" s="19">
        <v>5</v>
      </c>
      <c r="Q23" s="22">
        <v>5</v>
      </c>
      <c r="R23" s="37">
        <f t="shared" si="0"/>
        <v>5</v>
      </c>
      <c r="S23" s="45">
        <f t="shared" si="9"/>
        <v>5</v>
      </c>
      <c r="T23" s="18">
        <v>5</v>
      </c>
      <c r="U23" s="19">
        <v>5</v>
      </c>
      <c r="V23" s="19">
        <v>5</v>
      </c>
      <c r="W23" s="22">
        <v>5</v>
      </c>
      <c r="X23" s="107">
        <f t="shared" si="1"/>
        <v>5</v>
      </c>
      <c r="Y23" s="18">
        <v>5</v>
      </c>
      <c r="Z23" s="19">
        <v>5</v>
      </c>
      <c r="AA23" s="19">
        <v>5</v>
      </c>
      <c r="AB23" s="22">
        <v>5</v>
      </c>
      <c r="AC23" s="37">
        <f t="shared" si="2"/>
        <v>5</v>
      </c>
      <c r="AD23" s="55">
        <f t="shared" si="10"/>
        <v>5</v>
      </c>
      <c r="AE23" s="18">
        <v>5</v>
      </c>
      <c r="AF23" s="19">
        <v>5</v>
      </c>
      <c r="AG23" s="19">
        <v>4</v>
      </c>
      <c r="AH23" s="22">
        <v>4</v>
      </c>
      <c r="AI23" s="107">
        <f t="shared" si="3"/>
        <v>4.5</v>
      </c>
      <c r="AJ23" s="18">
        <v>5</v>
      </c>
      <c r="AK23" s="19">
        <v>5</v>
      </c>
      <c r="AL23" s="19">
        <v>5</v>
      </c>
      <c r="AM23" s="20">
        <v>5</v>
      </c>
      <c r="AN23" s="51">
        <f t="shared" si="4"/>
        <v>5</v>
      </c>
      <c r="AO23" s="45">
        <f t="shared" si="11"/>
        <v>4.75</v>
      </c>
      <c r="AP23" s="18">
        <v>3</v>
      </c>
      <c r="AQ23" s="19">
        <v>3</v>
      </c>
      <c r="AR23" s="19">
        <v>2</v>
      </c>
      <c r="AS23" s="22">
        <v>2</v>
      </c>
      <c r="AT23" s="107">
        <f t="shared" si="5"/>
        <v>2.5</v>
      </c>
      <c r="AU23" s="18">
        <v>3</v>
      </c>
      <c r="AV23" s="19">
        <v>3</v>
      </c>
      <c r="AW23" s="19">
        <v>2</v>
      </c>
      <c r="AX23" s="22">
        <v>2</v>
      </c>
      <c r="AY23" s="42">
        <f t="shared" si="6"/>
        <v>2.5</v>
      </c>
      <c r="AZ23" s="45">
        <f t="shared" si="12"/>
        <v>2.5</v>
      </c>
      <c r="BA23" s="18">
        <v>3</v>
      </c>
      <c r="BB23" s="19">
        <v>2</v>
      </c>
      <c r="BC23" s="19">
        <v>2</v>
      </c>
      <c r="BD23" s="22">
        <v>2</v>
      </c>
      <c r="BE23" s="107">
        <f t="shared" si="7"/>
        <v>2.25</v>
      </c>
      <c r="BF23" s="18">
        <v>3</v>
      </c>
      <c r="BG23" s="19">
        <v>3</v>
      </c>
      <c r="BH23" s="19">
        <v>2</v>
      </c>
      <c r="BI23" s="22">
        <v>1</v>
      </c>
      <c r="BJ23" s="42">
        <f t="shared" si="8"/>
        <v>2.25</v>
      </c>
      <c r="BK23" s="45">
        <f t="shared" si="13"/>
        <v>2.25</v>
      </c>
    </row>
    <row r="24" spans="2:63" ht="15.75" thickBot="1" x14ac:dyDescent="0.3">
      <c r="F24" s="1">
        <v>100</v>
      </c>
      <c r="G24" s="1" t="s">
        <v>9</v>
      </c>
      <c r="H24" s="17">
        <f t="shared" si="14"/>
        <v>15</v>
      </c>
      <c r="I24" s="18">
        <v>5</v>
      </c>
      <c r="J24" s="19">
        <v>5</v>
      </c>
      <c r="K24" s="19">
        <v>4</v>
      </c>
      <c r="L24" s="22">
        <v>4</v>
      </c>
      <c r="M24" s="107">
        <f t="shared" si="15"/>
        <v>4.5</v>
      </c>
      <c r="N24" s="18">
        <v>4</v>
      </c>
      <c r="O24" s="19">
        <v>5</v>
      </c>
      <c r="P24" s="19">
        <v>5</v>
      </c>
      <c r="Q24" s="22">
        <v>4</v>
      </c>
      <c r="R24" s="37">
        <f t="shared" si="0"/>
        <v>4.5</v>
      </c>
      <c r="S24" s="45">
        <f t="shared" si="9"/>
        <v>4.5</v>
      </c>
      <c r="T24" s="18">
        <v>5</v>
      </c>
      <c r="U24" s="19">
        <v>5</v>
      </c>
      <c r="V24" s="19">
        <v>4</v>
      </c>
      <c r="W24" s="22">
        <v>5</v>
      </c>
      <c r="X24" s="107">
        <f t="shared" si="1"/>
        <v>4.75</v>
      </c>
      <c r="Y24" s="18">
        <v>5</v>
      </c>
      <c r="Z24" s="19">
        <v>5</v>
      </c>
      <c r="AA24" s="19">
        <v>4</v>
      </c>
      <c r="AB24" s="22">
        <v>5</v>
      </c>
      <c r="AC24" s="37">
        <f t="shared" si="2"/>
        <v>4.75</v>
      </c>
      <c r="AD24" s="55">
        <f t="shared" si="10"/>
        <v>4.75</v>
      </c>
      <c r="AE24" s="18">
        <v>5</v>
      </c>
      <c r="AF24" s="19">
        <v>5</v>
      </c>
      <c r="AG24" s="19">
        <v>4</v>
      </c>
      <c r="AH24" s="22">
        <v>4</v>
      </c>
      <c r="AI24" s="107">
        <f t="shared" si="3"/>
        <v>4.5</v>
      </c>
      <c r="AJ24" s="18">
        <v>5</v>
      </c>
      <c r="AK24" s="19">
        <v>5</v>
      </c>
      <c r="AL24" s="19">
        <v>5</v>
      </c>
      <c r="AM24" s="20">
        <v>5</v>
      </c>
      <c r="AN24" s="51">
        <f t="shared" si="4"/>
        <v>5</v>
      </c>
      <c r="AO24" s="45">
        <f t="shared" si="11"/>
        <v>4.75</v>
      </c>
      <c r="AP24" s="18">
        <v>3</v>
      </c>
      <c r="AQ24" s="19">
        <v>3</v>
      </c>
      <c r="AR24" s="19">
        <v>3</v>
      </c>
      <c r="AS24" s="22">
        <v>3</v>
      </c>
      <c r="AT24" s="107">
        <f t="shared" si="5"/>
        <v>3</v>
      </c>
      <c r="AU24" s="18">
        <v>4</v>
      </c>
      <c r="AV24" s="19">
        <v>4</v>
      </c>
      <c r="AW24" s="19">
        <v>3</v>
      </c>
      <c r="AX24" s="22">
        <v>4</v>
      </c>
      <c r="AY24" s="42">
        <f t="shared" si="6"/>
        <v>3.75</v>
      </c>
      <c r="AZ24" s="45">
        <f t="shared" si="12"/>
        <v>3.375</v>
      </c>
      <c r="BA24" s="18">
        <v>4</v>
      </c>
      <c r="BB24" s="19">
        <v>4</v>
      </c>
      <c r="BC24" s="19">
        <v>3</v>
      </c>
      <c r="BD24" s="22">
        <v>4</v>
      </c>
      <c r="BE24" s="107">
        <f t="shared" si="7"/>
        <v>3.75</v>
      </c>
      <c r="BF24" s="18">
        <v>4</v>
      </c>
      <c r="BG24" s="19">
        <v>4</v>
      </c>
      <c r="BH24" s="19">
        <v>4</v>
      </c>
      <c r="BI24" s="22">
        <v>4</v>
      </c>
      <c r="BJ24" s="42">
        <f t="shared" si="8"/>
        <v>4</v>
      </c>
      <c r="BK24" s="45">
        <f t="shared" si="13"/>
        <v>3.875</v>
      </c>
    </row>
    <row r="25" spans="2:63" ht="15.75" thickBot="1" x14ac:dyDescent="0.3">
      <c r="F25" s="1">
        <v>100</v>
      </c>
      <c r="G25" s="1" t="s">
        <v>10</v>
      </c>
      <c r="H25" s="17">
        <f t="shared" si="14"/>
        <v>16</v>
      </c>
      <c r="I25" s="18">
        <v>5</v>
      </c>
      <c r="J25" s="19">
        <v>5</v>
      </c>
      <c r="K25" s="19">
        <v>5</v>
      </c>
      <c r="L25" s="22">
        <v>5</v>
      </c>
      <c r="M25" s="107">
        <f t="shared" si="15"/>
        <v>5</v>
      </c>
      <c r="N25" s="18">
        <v>5</v>
      </c>
      <c r="O25" s="19">
        <v>5</v>
      </c>
      <c r="P25" s="19">
        <v>4</v>
      </c>
      <c r="Q25" s="22">
        <v>4</v>
      </c>
      <c r="R25" s="37">
        <f t="shared" si="0"/>
        <v>4.5</v>
      </c>
      <c r="S25" s="45">
        <f t="shared" si="9"/>
        <v>4.75</v>
      </c>
      <c r="T25" s="18">
        <v>4</v>
      </c>
      <c r="U25" s="19">
        <v>5</v>
      </c>
      <c r="V25" s="19">
        <v>4</v>
      </c>
      <c r="W25" s="22">
        <v>5</v>
      </c>
      <c r="X25" s="107">
        <f t="shared" si="1"/>
        <v>4.5</v>
      </c>
      <c r="Y25" s="18">
        <v>5</v>
      </c>
      <c r="Z25" s="19">
        <v>5</v>
      </c>
      <c r="AA25" s="19">
        <v>4</v>
      </c>
      <c r="AB25" s="22">
        <v>4</v>
      </c>
      <c r="AC25" s="37">
        <f t="shared" si="2"/>
        <v>4.5</v>
      </c>
      <c r="AD25" s="55">
        <f t="shared" si="10"/>
        <v>4.5</v>
      </c>
      <c r="AE25" s="18">
        <v>4</v>
      </c>
      <c r="AF25" s="19">
        <v>5</v>
      </c>
      <c r="AG25" s="19">
        <v>5</v>
      </c>
      <c r="AH25" s="22">
        <v>4</v>
      </c>
      <c r="AI25" s="107">
        <f t="shared" si="3"/>
        <v>4.5</v>
      </c>
      <c r="AJ25" s="18">
        <v>4</v>
      </c>
      <c r="AK25" s="19">
        <v>5</v>
      </c>
      <c r="AL25" s="19">
        <v>5</v>
      </c>
      <c r="AM25" s="20">
        <v>5</v>
      </c>
      <c r="AN25" s="51">
        <f t="shared" si="4"/>
        <v>4.75</v>
      </c>
      <c r="AO25" s="45">
        <f t="shared" si="11"/>
        <v>4.625</v>
      </c>
      <c r="AP25" s="18">
        <v>4</v>
      </c>
      <c r="AQ25" s="19">
        <v>4</v>
      </c>
      <c r="AR25" s="19">
        <v>3</v>
      </c>
      <c r="AS25" s="22">
        <v>3</v>
      </c>
      <c r="AT25" s="107">
        <f t="shared" si="5"/>
        <v>3.5</v>
      </c>
      <c r="AU25" s="18">
        <v>4</v>
      </c>
      <c r="AV25" s="19">
        <v>4</v>
      </c>
      <c r="AW25" s="19">
        <v>4</v>
      </c>
      <c r="AX25" s="22">
        <v>4</v>
      </c>
      <c r="AY25" s="42">
        <f t="shared" si="6"/>
        <v>4</v>
      </c>
      <c r="AZ25" s="45">
        <f t="shared" si="12"/>
        <v>3.75</v>
      </c>
      <c r="BA25" s="18">
        <v>4</v>
      </c>
      <c r="BB25" s="19">
        <v>4</v>
      </c>
      <c r="BC25" s="19">
        <v>3</v>
      </c>
      <c r="BD25" s="22">
        <v>3</v>
      </c>
      <c r="BE25" s="107">
        <f t="shared" si="7"/>
        <v>3.5</v>
      </c>
      <c r="BF25" s="18">
        <v>4</v>
      </c>
      <c r="BG25" s="19">
        <v>4</v>
      </c>
      <c r="BH25" s="19">
        <v>4</v>
      </c>
      <c r="BI25" s="22">
        <v>3</v>
      </c>
      <c r="BJ25" s="42">
        <f t="shared" si="8"/>
        <v>3.75</v>
      </c>
      <c r="BK25" s="45">
        <f t="shared" si="13"/>
        <v>3.625</v>
      </c>
    </row>
    <row r="26" spans="2:63" ht="15.75" thickBot="1" x14ac:dyDescent="0.3">
      <c r="F26" s="1">
        <v>100</v>
      </c>
      <c r="G26" s="1" t="s">
        <v>10</v>
      </c>
      <c r="H26" s="17">
        <f t="shared" si="14"/>
        <v>17</v>
      </c>
      <c r="I26" s="18">
        <v>5</v>
      </c>
      <c r="J26" s="19">
        <v>5</v>
      </c>
      <c r="K26" s="19">
        <v>5</v>
      </c>
      <c r="L26" s="22">
        <v>5</v>
      </c>
      <c r="M26" s="107">
        <f t="shared" si="15"/>
        <v>5</v>
      </c>
      <c r="N26" s="18">
        <v>4</v>
      </c>
      <c r="O26" s="19">
        <v>5</v>
      </c>
      <c r="P26" s="19">
        <v>5</v>
      </c>
      <c r="Q26" s="22">
        <v>5</v>
      </c>
      <c r="R26" s="37">
        <f t="shared" si="0"/>
        <v>4.75</v>
      </c>
      <c r="S26" s="45">
        <f t="shared" si="9"/>
        <v>4.875</v>
      </c>
      <c r="T26" s="18">
        <v>4</v>
      </c>
      <c r="U26" s="19">
        <v>5</v>
      </c>
      <c r="V26" s="19">
        <v>5</v>
      </c>
      <c r="W26" s="22">
        <v>4</v>
      </c>
      <c r="X26" s="107">
        <f t="shared" si="1"/>
        <v>4.5</v>
      </c>
      <c r="Y26" s="18">
        <v>5</v>
      </c>
      <c r="Z26" s="19">
        <v>5</v>
      </c>
      <c r="AA26" s="19">
        <v>5</v>
      </c>
      <c r="AB26" s="22">
        <v>4</v>
      </c>
      <c r="AC26" s="37">
        <f t="shared" si="2"/>
        <v>4.75</v>
      </c>
      <c r="AD26" s="55">
        <f t="shared" si="10"/>
        <v>4.625</v>
      </c>
      <c r="AE26" s="18">
        <v>3</v>
      </c>
      <c r="AF26" s="19">
        <v>3</v>
      </c>
      <c r="AG26" s="19">
        <v>4</v>
      </c>
      <c r="AH26" s="22">
        <v>4</v>
      </c>
      <c r="AI26" s="107">
        <f t="shared" si="3"/>
        <v>3.5</v>
      </c>
      <c r="AJ26" s="18">
        <v>4</v>
      </c>
      <c r="AK26" s="19">
        <v>5</v>
      </c>
      <c r="AL26" s="19">
        <v>4</v>
      </c>
      <c r="AM26" s="20">
        <v>5</v>
      </c>
      <c r="AN26" s="51">
        <f t="shared" si="4"/>
        <v>4.5</v>
      </c>
      <c r="AO26" s="45">
        <f t="shared" si="11"/>
        <v>4</v>
      </c>
      <c r="AP26" s="18">
        <v>3</v>
      </c>
      <c r="AQ26" s="19">
        <v>3</v>
      </c>
      <c r="AR26" s="19">
        <v>3</v>
      </c>
      <c r="AS26" s="22">
        <v>2</v>
      </c>
      <c r="AT26" s="107">
        <f t="shared" si="5"/>
        <v>2.75</v>
      </c>
      <c r="AU26" s="18">
        <v>3</v>
      </c>
      <c r="AV26" s="19">
        <v>3</v>
      </c>
      <c r="AW26" s="19">
        <v>3</v>
      </c>
      <c r="AX26" s="22">
        <v>2</v>
      </c>
      <c r="AY26" s="42">
        <f t="shared" si="6"/>
        <v>2.75</v>
      </c>
      <c r="AZ26" s="45">
        <f t="shared" si="12"/>
        <v>2.75</v>
      </c>
      <c r="BA26" s="18">
        <v>2</v>
      </c>
      <c r="BB26" s="19">
        <v>2</v>
      </c>
      <c r="BC26" s="19">
        <v>2</v>
      </c>
      <c r="BD26" s="22">
        <v>2</v>
      </c>
      <c r="BE26" s="107">
        <f t="shared" si="7"/>
        <v>2</v>
      </c>
      <c r="BF26" s="18">
        <v>3</v>
      </c>
      <c r="BG26" s="19">
        <v>3</v>
      </c>
      <c r="BH26" s="19">
        <v>3</v>
      </c>
      <c r="BI26" s="22">
        <v>3</v>
      </c>
      <c r="BJ26" s="42">
        <f t="shared" si="8"/>
        <v>3</v>
      </c>
      <c r="BK26" s="45">
        <f t="shared" si="13"/>
        <v>2.5</v>
      </c>
    </row>
    <row r="27" spans="2:63" ht="15.75" thickBot="1" x14ac:dyDescent="0.3">
      <c r="F27" s="1">
        <v>100</v>
      </c>
      <c r="G27" s="1" t="s">
        <v>9</v>
      </c>
      <c r="H27" s="17">
        <f t="shared" si="14"/>
        <v>18</v>
      </c>
      <c r="I27" s="18">
        <v>4</v>
      </c>
      <c r="J27" s="19">
        <v>4</v>
      </c>
      <c r="K27" s="19">
        <v>5</v>
      </c>
      <c r="L27" s="22">
        <v>4</v>
      </c>
      <c r="M27" s="107">
        <f t="shared" si="15"/>
        <v>4.25</v>
      </c>
      <c r="N27" s="18">
        <v>5</v>
      </c>
      <c r="O27" s="19">
        <v>5</v>
      </c>
      <c r="P27" s="19">
        <v>4</v>
      </c>
      <c r="Q27" s="22">
        <v>5</v>
      </c>
      <c r="R27" s="37">
        <f t="shared" si="0"/>
        <v>4.75</v>
      </c>
      <c r="S27" s="45">
        <f t="shared" si="9"/>
        <v>4.5</v>
      </c>
      <c r="T27" s="18">
        <v>5</v>
      </c>
      <c r="U27" s="19">
        <v>4</v>
      </c>
      <c r="V27" s="19">
        <v>5</v>
      </c>
      <c r="W27" s="22">
        <v>4</v>
      </c>
      <c r="X27" s="107">
        <f t="shared" si="1"/>
        <v>4.5</v>
      </c>
      <c r="Y27" s="18">
        <v>4</v>
      </c>
      <c r="Z27" s="19">
        <v>5</v>
      </c>
      <c r="AA27" s="19">
        <v>5</v>
      </c>
      <c r="AB27" s="22">
        <v>3</v>
      </c>
      <c r="AC27" s="37">
        <f t="shared" si="2"/>
        <v>4.25</v>
      </c>
      <c r="AD27" s="55">
        <f t="shared" si="10"/>
        <v>4.375</v>
      </c>
      <c r="AE27" s="18">
        <v>4</v>
      </c>
      <c r="AF27" s="19">
        <v>4</v>
      </c>
      <c r="AG27" s="19">
        <v>5</v>
      </c>
      <c r="AH27" s="22">
        <v>3</v>
      </c>
      <c r="AI27" s="107">
        <f t="shared" si="3"/>
        <v>4</v>
      </c>
      <c r="AJ27" s="18">
        <v>4</v>
      </c>
      <c r="AK27" s="19">
        <v>5</v>
      </c>
      <c r="AL27" s="19">
        <v>5</v>
      </c>
      <c r="AM27" s="20">
        <v>4</v>
      </c>
      <c r="AN27" s="51">
        <f t="shared" si="4"/>
        <v>4.5</v>
      </c>
      <c r="AO27" s="45">
        <f t="shared" si="11"/>
        <v>4.25</v>
      </c>
      <c r="AP27" s="18">
        <v>1</v>
      </c>
      <c r="AQ27" s="19">
        <v>1</v>
      </c>
      <c r="AR27" s="19">
        <v>1</v>
      </c>
      <c r="AS27" s="22">
        <v>2</v>
      </c>
      <c r="AT27" s="107">
        <f t="shared" si="5"/>
        <v>1.25</v>
      </c>
      <c r="AU27" s="18">
        <v>2</v>
      </c>
      <c r="AV27" s="19">
        <v>1</v>
      </c>
      <c r="AW27" s="19">
        <v>1</v>
      </c>
      <c r="AX27" s="22">
        <v>2</v>
      </c>
      <c r="AY27" s="42">
        <f t="shared" si="6"/>
        <v>1.5</v>
      </c>
      <c r="AZ27" s="45">
        <f t="shared" si="12"/>
        <v>1.375</v>
      </c>
      <c r="BA27" s="18">
        <v>1</v>
      </c>
      <c r="BB27" s="19">
        <v>1</v>
      </c>
      <c r="BC27" s="19">
        <v>1</v>
      </c>
      <c r="BD27" s="22">
        <v>2</v>
      </c>
      <c r="BE27" s="107">
        <f t="shared" si="7"/>
        <v>1.25</v>
      </c>
      <c r="BF27" s="18">
        <v>2</v>
      </c>
      <c r="BG27" s="19">
        <v>2</v>
      </c>
      <c r="BH27" s="19">
        <v>1</v>
      </c>
      <c r="BI27" s="22">
        <v>1</v>
      </c>
      <c r="BJ27" s="42">
        <f t="shared" si="8"/>
        <v>1.5</v>
      </c>
      <c r="BK27" s="45">
        <f t="shared" si="13"/>
        <v>1.375</v>
      </c>
    </row>
    <row r="28" spans="2:63" ht="15.75" thickBot="1" x14ac:dyDescent="0.3">
      <c r="F28" s="1">
        <v>100</v>
      </c>
      <c r="G28" s="1" t="s">
        <v>9</v>
      </c>
      <c r="H28" s="17">
        <f t="shared" si="14"/>
        <v>19</v>
      </c>
      <c r="I28" s="18">
        <v>5</v>
      </c>
      <c r="J28" s="19">
        <v>5</v>
      </c>
      <c r="K28" s="19">
        <v>5</v>
      </c>
      <c r="L28" s="22">
        <v>5</v>
      </c>
      <c r="M28" s="107">
        <f t="shared" si="15"/>
        <v>5</v>
      </c>
      <c r="N28" s="18">
        <v>5</v>
      </c>
      <c r="O28" s="19">
        <v>5</v>
      </c>
      <c r="P28" s="19">
        <v>5</v>
      </c>
      <c r="Q28" s="22">
        <v>5</v>
      </c>
      <c r="R28" s="37">
        <f t="shared" si="0"/>
        <v>5</v>
      </c>
      <c r="S28" s="45">
        <f t="shared" si="9"/>
        <v>5</v>
      </c>
      <c r="T28" s="18">
        <v>5</v>
      </c>
      <c r="U28" s="19">
        <v>5</v>
      </c>
      <c r="V28" s="19">
        <v>5</v>
      </c>
      <c r="W28" s="22">
        <v>5</v>
      </c>
      <c r="X28" s="107">
        <f t="shared" si="1"/>
        <v>5</v>
      </c>
      <c r="Y28" s="18">
        <v>5</v>
      </c>
      <c r="Z28" s="19">
        <v>5</v>
      </c>
      <c r="AA28" s="19">
        <v>5</v>
      </c>
      <c r="AB28" s="22">
        <v>5</v>
      </c>
      <c r="AC28" s="37">
        <f t="shared" si="2"/>
        <v>5</v>
      </c>
      <c r="AD28" s="55">
        <f t="shared" si="10"/>
        <v>5</v>
      </c>
      <c r="AE28" s="18">
        <v>5</v>
      </c>
      <c r="AF28" s="19">
        <v>5</v>
      </c>
      <c r="AG28" s="19">
        <v>5</v>
      </c>
      <c r="AH28" s="22">
        <v>5</v>
      </c>
      <c r="AI28" s="107">
        <f t="shared" si="3"/>
        <v>5</v>
      </c>
      <c r="AJ28" s="18">
        <v>5</v>
      </c>
      <c r="AK28" s="19">
        <v>5</v>
      </c>
      <c r="AL28" s="19">
        <v>5</v>
      </c>
      <c r="AM28" s="20">
        <v>5</v>
      </c>
      <c r="AN28" s="51">
        <f t="shared" si="4"/>
        <v>5</v>
      </c>
      <c r="AO28" s="45">
        <f t="shared" si="11"/>
        <v>5</v>
      </c>
      <c r="AP28" s="18">
        <v>4</v>
      </c>
      <c r="AQ28" s="19">
        <v>4</v>
      </c>
      <c r="AR28" s="19">
        <v>4</v>
      </c>
      <c r="AS28" s="22">
        <v>4</v>
      </c>
      <c r="AT28" s="107">
        <f t="shared" si="5"/>
        <v>4</v>
      </c>
      <c r="AU28" s="18">
        <v>4</v>
      </c>
      <c r="AV28" s="19">
        <v>4</v>
      </c>
      <c r="AW28" s="19">
        <v>3</v>
      </c>
      <c r="AX28" s="22">
        <v>3</v>
      </c>
      <c r="AY28" s="42">
        <f t="shared" si="6"/>
        <v>3.5</v>
      </c>
      <c r="AZ28" s="45">
        <f t="shared" si="12"/>
        <v>3.75</v>
      </c>
      <c r="BA28" s="18">
        <v>4</v>
      </c>
      <c r="BB28" s="19">
        <v>4</v>
      </c>
      <c r="BC28" s="19">
        <v>3</v>
      </c>
      <c r="BD28" s="22">
        <v>3</v>
      </c>
      <c r="BE28" s="107">
        <f t="shared" si="7"/>
        <v>3.5</v>
      </c>
      <c r="BF28" s="18">
        <v>4</v>
      </c>
      <c r="BG28" s="19">
        <v>4</v>
      </c>
      <c r="BH28" s="19">
        <v>3</v>
      </c>
      <c r="BI28" s="22">
        <v>2</v>
      </c>
      <c r="BJ28" s="42">
        <f t="shared" si="8"/>
        <v>3.25</v>
      </c>
      <c r="BK28" s="45">
        <f t="shared" si="13"/>
        <v>3.375</v>
      </c>
    </row>
    <row r="29" spans="2:63" ht="15.75" thickBot="1" x14ac:dyDescent="0.3">
      <c r="F29" s="1"/>
      <c r="G29" s="28"/>
      <c r="H29" s="29"/>
      <c r="I29" s="30">
        <f>AVERAGE(I10:I28)</f>
        <v>4.8421052631578947</v>
      </c>
      <c r="J29" s="30">
        <f>AVERAGE(J10:J28)</f>
        <v>4.7894736842105265</v>
      </c>
      <c r="K29" s="30">
        <f>AVERAGE(K10:K28)</f>
        <v>4.8421052631578947</v>
      </c>
      <c r="L29" s="31">
        <f>AVERAGE(L10:L28)</f>
        <v>4.6842105263157894</v>
      </c>
      <c r="M29" s="38">
        <f>AVERAGE(M10:M28)</f>
        <v>4.7894736842105265</v>
      </c>
      <c r="N29" s="30">
        <f t="shared" ref="N29:Q29" si="16">AVERAGE(N10:N28)</f>
        <v>4.7894736842105265</v>
      </c>
      <c r="O29" s="30">
        <f t="shared" si="16"/>
        <v>5</v>
      </c>
      <c r="P29" s="30">
        <f t="shared" si="16"/>
        <v>4.6842105263157894</v>
      </c>
      <c r="Q29" s="31">
        <f t="shared" si="16"/>
        <v>4.6842105263157894</v>
      </c>
      <c r="R29" s="57">
        <f>AVERAGE(R10:R28)</f>
        <v>4.7894736842105265</v>
      </c>
      <c r="S29" s="46">
        <f>AVERAGE(M29,R29)</f>
        <v>4.7894736842105265</v>
      </c>
      <c r="T29" s="30">
        <f t="shared" ref="T29:W29" si="17">AVERAGE(T10:T28)</f>
        <v>4.8421052631578947</v>
      </c>
      <c r="U29" s="30">
        <f t="shared" si="17"/>
        <v>4.6842105263157894</v>
      </c>
      <c r="V29" s="30">
        <f t="shared" si="17"/>
        <v>4.5789473684210522</v>
      </c>
      <c r="W29" s="31">
        <f t="shared" si="17"/>
        <v>4.7368421052631575</v>
      </c>
      <c r="X29" s="38">
        <f>AVERAGE(X10:X28)</f>
        <v>4.7105263157894735</v>
      </c>
      <c r="Y29" s="30">
        <f t="shared" ref="Y29:AB29" si="18">AVERAGE(Y10:Y28)</f>
        <v>4.8947368421052628</v>
      </c>
      <c r="Z29" s="30">
        <f t="shared" si="18"/>
        <v>5</v>
      </c>
      <c r="AA29" s="30">
        <f t="shared" si="18"/>
        <v>4.6315789473684212</v>
      </c>
      <c r="AB29" s="31">
        <f t="shared" si="18"/>
        <v>4.6315789473684212</v>
      </c>
      <c r="AC29" s="56">
        <f>AVERAGE(AC10:AC28)</f>
        <v>4.7894736842105265</v>
      </c>
      <c r="AD29" s="32">
        <f>AVERAGE(X29,AC29)</f>
        <v>4.75</v>
      </c>
      <c r="AE29" s="30">
        <f t="shared" ref="AE29:AH29" si="19">AVERAGE(AE10:AE28)</f>
        <v>4.6842105263157894</v>
      </c>
      <c r="AF29" s="30">
        <f t="shared" si="19"/>
        <v>4.6842105263157894</v>
      </c>
      <c r="AG29" s="30">
        <f t="shared" si="19"/>
        <v>4.4210526315789478</v>
      </c>
      <c r="AH29" s="31">
        <f t="shared" si="19"/>
        <v>4.5789473684210522</v>
      </c>
      <c r="AI29" s="38">
        <f>AVERAGE(AI10:AI28)</f>
        <v>4.5921052631578947</v>
      </c>
      <c r="AJ29" s="30">
        <f t="shared" ref="AJ29:AM29" si="20">AVERAGE(AJ10:AJ28)</f>
        <v>4.7368421052631575</v>
      </c>
      <c r="AK29" s="30">
        <f t="shared" si="20"/>
        <v>5</v>
      </c>
      <c r="AL29" s="30">
        <f t="shared" si="20"/>
        <v>4.7368421052631575</v>
      </c>
      <c r="AM29" s="30">
        <f t="shared" si="20"/>
        <v>4.7894736842105265</v>
      </c>
      <c r="AN29" s="52">
        <f>AVERAGE(AN10:AN28)</f>
        <v>4.8157894736842106</v>
      </c>
      <c r="AO29" s="46">
        <f>AVERAGE(AI29,AN29)</f>
        <v>4.7039473684210531</v>
      </c>
      <c r="AP29" s="30">
        <f t="shared" ref="AP29:AS29" si="21">AVERAGE(AP10:AP28)</f>
        <v>2.8947368421052633</v>
      </c>
      <c r="AQ29" s="30">
        <f t="shared" si="21"/>
        <v>2.6315789473684212</v>
      </c>
      <c r="AR29" s="30">
        <f t="shared" si="21"/>
        <v>2.4210526315789473</v>
      </c>
      <c r="AS29" s="31">
        <f t="shared" si="21"/>
        <v>2.3157894736842106</v>
      </c>
      <c r="AT29" s="38">
        <f>AVERAGE(AT10:AT28)</f>
        <v>2.5657894736842106</v>
      </c>
      <c r="AU29" s="30">
        <f t="shared" ref="AU29:AX29" si="22">AVERAGE(AU10:AU28)</f>
        <v>2.9473684210526314</v>
      </c>
      <c r="AV29" s="30">
        <f t="shared" si="22"/>
        <v>2.736842105263158</v>
      </c>
      <c r="AW29" s="30">
        <f t="shared" si="22"/>
        <v>2.5789473684210527</v>
      </c>
      <c r="AX29" s="31">
        <f t="shared" si="22"/>
        <v>2.3684210526315788</v>
      </c>
      <c r="AY29" s="43">
        <f>AVERAGE(AY10:AY28)</f>
        <v>2.6578947368421053</v>
      </c>
      <c r="AZ29" s="46">
        <f>AVERAGE(AT29,AY29)</f>
        <v>2.611842105263158</v>
      </c>
      <c r="BA29" s="30">
        <f t="shared" ref="BA29:BD29" si="23">AVERAGE(BA10:BA28)</f>
        <v>2.6842105263157894</v>
      </c>
      <c r="BB29" s="30">
        <f t="shared" si="23"/>
        <v>2.5789473684210527</v>
      </c>
      <c r="BC29" s="30">
        <f t="shared" si="23"/>
        <v>2.263157894736842</v>
      </c>
      <c r="BD29" s="31">
        <f t="shared" si="23"/>
        <v>2.3157894736842106</v>
      </c>
      <c r="BE29" s="38">
        <f>AVERAGE(BE10:BE28)</f>
        <v>2.4605263157894739</v>
      </c>
      <c r="BF29" s="30">
        <f t="shared" ref="BF29:BI29" si="24">AVERAGE(BF10:BF28)</f>
        <v>3.0526315789473686</v>
      </c>
      <c r="BG29" s="30">
        <f t="shared" si="24"/>
        <v>3</v>
      </c>
      <c r="BH29" s="30">
        <f t="shared" si="24"/>
        <v>2.8421052631578947</v>
      </c>
      <c r="BI29" s="31">
        <f t="shared" si="24"/>
        <v>2.1052631578947367</v>
      </c>
      <c r="BJ29" s="43">
        <f>AVERAGE(BJ10:BJ28)</f>
        <v>2.75</v>
      </c>
      <c r="BK29" s="46">
        <f>AVERAGE(BE29,BJ29)</f>
        <v>2.6052631578947372</v>
      </c>
    </row>
    <row r="30" spans="2:63" ht="15.75" thickBot="1" x14ac:dyDescent="0.3"/>
    <row r="31" spans="2:63" ht="15.75" thickBot="1" x14ac:dyDescent="0.3">
      <c r="B31" s="96" t="s">
        <v>26</v>
      </c>
      <c r="C31" s="97"/>
      <c r="D31" s="97"/>
      <c r="E31" s="98"/>
      <c r="F31" s="98"/>
      <c r="G31" s="98"/>
      <c r="H31" s="99"/>
      <c r="I31" s="59"/>
      <c r="J31" s="60"/>
      <c r="K31" s="60"/>
      <c r="L31" s="60"/>
      <c r="M31" s="60"/>
      <c r="N31" s="60"/>
      <c r="O31" s="60"/>
      <c r="P31" s="60"/>
      <c r="Q31" s="61"/>
      <c r="R31" s="62"/>
      <c r="S31" s="62"/>
      <c r="T31" s="63"/>
      <c r="U31" s="60"/>
      <c r="V31" s="60"/>
      <c r="W31" s="60"/>
      <c r="X31" s="60"/>
      <c r="Y31" s="60"/>
      <c r="Z31" s="60"/>
      <c r="AA31" s="60"/>
      <c r="AB31" s="61"/>
      <c r="AC31" s="62"/>
      <c r="AD31" s="62"/>
      <c r="AE31" s="63"/>
      <c r="AF31" s="60"/>
      <c r="AG31" s="60"/>
      <c r="AH31" s="60"/>
      <c r="AI31" s="60"/>
      <c r="AJ31" s="60"/>
      <c r="AK31" s="60"/>
      <c r="AL31" s="60"/>
      <c r="AM31" s="61"/>
      <c r="AN31" s="62"/>
      <c r="AO31" s="62"/>
      <c r="AP31" s="63"/>
      <c r="AQ31" s="60"/>
      <c r="AR31" s="60"/>
      <c r="AS31" s="60"/>
      <c r="AT31" s="60"/>
      <c r="AU31" s="60"/>
      <c r="AV31" s="60"/>
      <c r="AW31" s="60"/>
      <c r="AX31" s="61"/>
      <c r="AY31" s="62"/>
      <c r="AZ31" s="62"/>
      <c r="BA31" s="63"/>
      <c r="BB31" s="60"/>
      <c r="BC31" s="60"/>
      <c r="BD31" s="60"/>
      <c r="BE31" s="60"/>
      <c r="BF31" s="60"/>
      <c r="BG31" s="60"/>
      <c r="BH31" s="60"/>
      <c r="BI31" s="64"/>
      <c r="BJ31" s="60"/>
      <c r="BK31" s="60"/>
    </row>
    <row r="32" spans="2:63" ht="15.75" thickBot="1" x14ac:dyDescent="0.3">
      <c r="B32" s="100" t="s">
        <v>23</v>
      </c>
      <c r="C32" s="101"/>
      <c r="D32" s="102"/>
      <c r="E32" s="65"/>
      <c r="F32" s="66"/>
      <c r="G32" s="65"/>
      <c r="H32" s="66"/>
      <c r="I32" s="67"/>
      <c r="J32" s="68"/>
      <c r="K32" s="68"/>
      <c r="L32" s="69"/>
      <c r="M32" s="65"/>
      <c r="N32" s="67"/>
      <c r="O32" s="68"/>
      <c r="P32" s="68"/>
      <c r="Q32" s="70"/>
      <c r="R32" s="68"/>
      <c r="S32" s="71"/>
      <c r="T32" s="72">
        <v>4.6343760490417401</v>
      </c>
      <c r="U32" s="73">
        <v>4.6371688842773402</v>
      </c>
      <c r="V32" s="73">
        <v>4.5965623855590803</v>
      </c>
      <c r="W32" s="74">
        <v>4.6345620155334402</v>
      </c>
      <c r="X32" s="75">
        <f>AVERAGE(T32:W32)</f>
        <v>4.6256673336028999</v>
      </c>
      <c r="Y32" s="72">
        <v>4.6282825469970703</v>
      </c>
      <c r="Z32" s="73">
        <v>4.6219067573547301</v>
      </c>
      <c r="AA32" s="73">
        <v>4.6390051841735804</v>
      </c>
      <c r="AB32" s="76">
        <v>4.64011478424072</v>
      </c>
      <c r="AC32" s="77">
        <f>AVERAGE(Y32:AB32)</f>
        <v>4.6323273181915248</v>
      </c>
      <c r="AD32" s="78">
        <f>AVERAGE(X32,AC32)</f>
        <v>4.6289973258972124</v>
      </c>
      <c r="AE32" s="79">
        <v>4.64310455322265</v>
      </c>
      <c r="AF32" s="73">
        <v>4.6425824165344203</v>
      </c>
      <c r="AG32" s="73">
        <v>4.6372418403625399</v>
      </c>
      <c r="AH32" s="74">
        <v>4.63885021209716</v>
      </c>
      <c r="AI32" s="75">
        <f>AVERAGE(AE32:AH32)</f>
        <v>4.6404447555541921</v>
      </c>
      <c r="AJ32" s="72">
        <v>4.6414380073547301</v>
      </c>
      <c r="AK32" s="73">
        <v>4.6395225524902299</v>
      </c>
      <c r="AL32" s="73">
        <v>4.6373004913329998</v>
      </c>
      <c r="AM32" s="76">
        <v>4.6380887031555096</v>
      </c>
      <c r="AN32" s="77">
        <f>AVERAGE(AJ32:AM32)</f>
        <v>4.6390874385833678</v>
      </c>
      <c r="AO32" s="78">
        <f>AVERAGE(AI32,AN32)</f>
        <v>4.6397660970687795</v>
      </c>
      <c r="AP32" s="79">
        <v>4.2186603546142498</v>
      </c>
      <c r="AQ32" s="73">
        <v>4.1122508049011204</v>
      </c>
      <c r="AR32" s="73">
        <v>3.7758698463439901</v>
      </c>
      <c r="AS32" s="74">
        <v>3.7341861724853498</v>
      </c>
      <c r="AT32" s="75">
        <f>AVERAGE(AP32:AS32)</f>
        <v>3.9602417945861776</v>
      </c>
      <c r="AU32" s="72">
        <v>4.1433863639831499</v>
      </c>
      <c r="AV32" s="73">
        <v>3.9062411785125701</v>
      </c>
      <c r="AW32" s="73">
        <v>4.0264573097229004</v>
      </c>
      <c r="AX32" s="76">
        <v>3.79994773864746</v>
      </c>
      <c r="AY32" s="77">
        <f>AVERAGE(AU32:AX32)</f>
        <v>3.9690081477165204</v>
      </c>
      <c r="AZ32" s="78">
        <f>AVERAGE(AT32,AY32)</f>
        <v>3.9646249711513493</v>
      </c>
      <c r="BA32" s="79">
        <v>4.2095518112182599</v>
      </c>
      <c r="BB32" s="73">
        <v>4.1158013343811</v>
      </c>
      <c r="BC32" s="73">
        <v>3.77947950363159</v>
      </c>
      <c r="BD32" s="74">
        <v>3.7271025180816602</v>
      </c>
      <c r="BE32" s="75">
        <f>AVERAGE(BA32:BD32)</f>
        <v>3.9579837918281524</v>
      </c>
      <c r="BF32" s="72">
        <v>4.1432776451110804</v>
      </c>
      <c r="BG32" s="73">
        <v>3.9121811389922998</v>
      </c>
      <c r="BH32" s="73">
        <v>4.0116691589355398</v>
      </c>
      <c r="BI32" s="74">
        <v>3.7853837013244598</v>
      </c>
      <c r="BJ32" s="77">
        <f>AVERAGE(BF32:BI32)</f>
        <v>3.9631279110908446</v>
      </c>
      <c r="BK32" s="78">
        <f>AVERAGE(BE32,BJ32)</f>
        <v>3.9605558514594987</v>
      </c>
    </row>
    <row r="33" spans="2:63" ht="15.75" thickBot="1" x14ac:dyDescent="0.3">
      <c r="B33" s="103" t="s">
        <v>24</v>
      </c>
      <c r="C33" s="104"/>
      <c r="D33" s="105"/>
      <c r="E33" s="65"/>
      <c r="F33" s="66"/>
      <c r="G33" s="65"/>
      <c r="H33" s="66"/>
      <c r="I33" s="67"/>
      <c r="J33" s="68"/>
      <c r="K33" s="68"/>
      <c r="L33" s="69"/>
      <c r="M33" s="65"/>
      <c r="N33" s="67"/>
      <c r="O33" s="68"/>
      <c r="P33" s="68"/>
      <c r="Q33" s="70"/>
      <c r="R33" s="71"/>
      <c r="S33" s="71"/>
      <c r="T33" s="80">
        <v>4.4916715600000003</v>
      </c>
      <c r="U33" s="81">
        <v>4.4339551899999998</v>
      </c>
      <c r="V33" s="81">
        <v>4.4627294500000003</v>
      </c>
      <c r="W33" s="82">
        <v>4.4904937699999996</v>
      </c>
      <c r="X33" s="83">
        <f>AVERAGE(T33:W33)</f>
        <v>4.4697124925000002</v>
      </c>
      <c r="Y33" s="84">
        <v>4.4795093499999998</v>
      </c>
      <c r="Z33" s="81">
        <v>4.4820413600000002</v>
      </c>
      <c r="AA33" s="81">
        <v>4.5610466000000001</v>
      </c>
      <c r="AB33" s="85">
        <v>4.5344390900000002</v>
      </c>
      <c r="AC33" s="83">
        <f>AVERAGE(Y33:AB33)</f>
        <v>4.5142591000000003</v>
      </c>
      <c r="AD33" s="86">
        <f>AVERAGE(X33,AC33)</f>
        <v>4.4919857962500007</v>
      </c>
      <c r="AE33" s="80">
        <v>4.4944744099999996</v>
      </c>
      <c r="AF33" s="81">
        <v>4.4840288199999998</v>
      </c>
      <c r="AG33" s="81">
        <v>4.5212020900000001</v>
      </c>
      <c r="AH33" s="82">
        <v>4.4949741400000001</v>
      </c>
      <c r="AI33" s="83">
        <f>AVERAGE(AE33:AH33)</f>
        <v>4.4986698650000001</v>
      </c>
      <c r="AJ33" s="84">
        <v>4.4871911999999998</v>
      </c>
      <c r="AK33" s="81">
        <v>4.5000124000000001</v>
      </c>
      <c r="AL33" s="81">
        <v>4.5602808000000001</v>
      </c>
      <c r="AM33" s="85">
        <v>4.5350012800000004</v>
      </c>
      <c r="AN33" s="83">
        <f>AVERAGE(AJ33:AM33)</f>
        <v>4.5206214200000003</v>
      </c>
      <c r="AO33" s="86">
        <f>AVERAGE(AI33,AN33)</f>
        <v>4.5096456425000007</v>
      </c>
      <c r="AP33" s="80">
        <v>4.1120233500000003</v>
      </c>
      <c r="AQ33" s="81">
        <v>3.4381666200000001</v>
      </c>
      <c r="AR33" s="81">
        <v>3.0459611400000002</v>
      </c>
      <c r="AS33" s="82">
        <v>3.6534600300000002</v>
      </c>
      <c r="AT33" s="83">
        <f>AVERAGE(AP33:AS33)</f>
        <v>3.5624027850000002</v>
      </c>
      <c r="AU33" s="84">
        <v>4.3304176300000004</v>
      </c>
      <c r="AV33" s="81">
        <v>3.8431136600000002</v>
      </c>
      <c r="AW33" s="81">
        <v>4.4188442200000004</v>
      </c>
      <c r="AX33" s="85">
        <v>4.0056920099999997</v>
      </c>
      <c r="AY33" s="83">
        <f>AVERAGE(AU33:AX33)</f>
        <v>4.1495168800000002</v>
      </c>
      <c r="AZ33" s="86">
        <f>AVERAGE(AT33,AY33)</f>
        <v>3.8559598325</v>
      </c>
      <c r="BA33" s="80">
        <v>4.1032667199999997</v>
      </c>
      <c r="BB33" s="81">
        <v>3.4843606899999999</v>
      </c>
      <c r="BC33" s="81">
        <v>2.9155070799999998</v>
      </c>
      <c r="BD33" s="82">
        <v>3.6786899599999998</v>
      </c>
      <c r="BE33" s="83">
        <f>AVERAGE(BA33:BD33)</f>
        <v>3.5454561124999997</v>
      </c>
      <c r="BF33" s="84">
        <v>4.3037843699999998</v>
      </c>
      <c r="BG33" s="81">
        <v>3.8783857799999999</v>
      </c>
      <c r="BH33" s="81">
        <v>4.4172353700000002</v>
      </c>
      <c r="BI33" s="82">
        <v>3.9554703199999999</v>
      </c>
      <c r="BJ33" s="83">
        <f>AVERAGE(BF33:BI33)</f>
        <v>4.1387189600000003</v>
      </c>
      <c r="BK33" s="86">
        <f>AVERAGE(BE33,BJ33)</f>
        <v>3.8420875362500002</v>
      </c>
    </row>
    <row r="34" spans="2:63" ht="15.75" thickBot="1" x14ac:dyDescent="0.3">
      <c r="B34" s="103" t="s">
        <v>25</v>
      </c>
      <c r="C34" s="104"/>
      <c r="D34" s="105"/>
      <c r="E34" s="65"/>
      <c r="F34" s="66"/>
      <c r="G34" s="65"/>
      <c r="H34" s="66"/>
      <c r="I34" s="67"/>
      <c r="J34" s="68"/>
      <c r="K34" s="68"/>
      <c r="L34" s="69"/>
      <c r="M34" s="65"/>
      <c r="N34" s="67"/>
      <c r="O34" s="68"/>
      <c r="P34" s="68"/>
      <c r="Q34" s="70"/>
      <c r="R34" s="71"/>
      <c r="S34" s="71"/>
      <c r="T34" s="87">
        <v>4.72720977</v>
      </c>
      <c r="U34" s="88">
        <v>4.7253756500000001</v>
      </c>
      <c r="V34" s="88">
        <v>4.7044901699999997</v>
      </c>
      <c r="W34" s="89">
        <v>4.7302524899999998</v>
      </c>
      <c r="X34" s="90">
        <f>AVERAGE(T34:W34)</f>
        <v>4.7218320199999999</v>
      </c>
      <c r="Y34" s="91">
        <v>4.7257392899999999</v>
      </c>
      <c r="Z34" s="88">
        <v>4.7285010700000001</v>
      </c>
      <c r="AA34" s="88">
        <v>4.7288709300000003</v>
      </c>
      <c r="AB34" s="92">
        <v>4.72685698</v>
      </c>
      <c r="AC34" s="90">
        <f>AVERAGE(Y34:AB34)</f>
        <v>4.7274920675000001</v>
      </c>
      <c r="AD34" s="93">
        <f>AVERAGE(X34,AC34)</f>
        <v>4.7246620437499995</v>
      </c>
      <c r="AE34" s="87">
        <v>4.73112362</v>
      </c>
      <c r="AF34" s="88">
        <v>4.7283087699999999</v>
      </c>
      <c r="AG34" s="88">
        <v>4.7314690099999996</v>
      </c>
      <c r="AH34" s="89">
        <v>4.7310078000000004</v>
      </c>
      <c r="AI34" s="90">
        <f>AVERAGE(AE34:AH34)</f>
        <v>4.7304773000000004</v>
      </c>
      <c r="AJ34" s="91">
        <v>4.7277077299999997</v>
      </c>
      <c r="AK34" s="88">
        <v>4.7293081900000002</v>
      </c>
      <c r="AL34" s="88">
        <v>4.7276391100000001</v>
      </c>
      <c r="AM34" s="92">
        <v>4.7281389100000002</v>
      </c>
      <c r="AN34" s="90">
        <f>AVERAGE(AJ34:AM34)</f>
        <v>4.7281984850000001</v>
      </c>
      <c r="AO34" s="93">
        <f>AVERAGE(AI34,AN34)</f>
        <v>4.7293378925000003</v>
      </c>
      <c r="AP34" s="87">
        <v>1.9526048499999999</v>
      </c>
      <c r="AQ34" s="88">
        <v>2.0294195300000002</v>
      </c>
      <c r="AR34" s="88">
        <v>1.86600908</v>
      </c>
      <c r="AS34" s="89">
        <v>1.89687706</v>
      </c>
      <c r="AT34" s="90">
        <f>AVERAGE(AP34:AS34)</f>
        <v>1.9362276299999999</v>
      </c>
      <c r="AU34" s="91">
        <v>1.9907008500000001</v>
      </c>
      <c r="AV34" s="88">
        <v>2.02219412</v>
      </c>
      <c r="AW34" s="88">
        <v>1.9951630899999999</v>
      </c>
      <c r="AX34" s="92">
        <v>2.0008844099999998</v>
      </c>
      <c r="AY34" s="90">
        <f>AVERAGE(AU34:AX34)</f>
        <v>2.0022356174999998</v>
      </c>
      <c r="AZ34" s="93">
        <f>AVERAGE(AT34,AY34)</f>
        <v>1.9692316237499998</v>
      </c>
      <c r="BA34" s="87">
        <v>1.9411031400000001</v>
      </c>
      <c r="BB34" s="88">
        <v>2.0568000099999999</v>
      </c>
      <c r="BC34" s="88">
        <v>1.84439427</v>
      </c>
      <c r="BD34" s="89">
        <v>1.93778842</v>
      </c>
      <c r="BE34" s="90">
        <f>AVERAGE(BA34:BD34)</f>
        <v>1.94502146</v>
      </c>
      <c r="BF34" s="91">
        <v>1.9835000300000001</v>
      </c>
      <c r="BG34" s="88">
        <v>2.0211915600000001</v>
      </c>
      <c r="BH34" s="88">
        <v>1.98789755</v>
      </c>
      <c r="BI34" s="89">
        <v>2.00079757</v>
      </c>
      <c r="BJ34" s="90">
        <f>AVERAGE(BF34:BI34)</f>
        <v>1.9983466774999998</v>
      </c>
      <c r="BK34" s="93">
        <f>AVERAGE(BE34,BJ34)</f>
        <v>1.9716840687499999</v>
      </c>
    </row>
    <row r="38" spans="2:63" x14ac:dyDescent="0.25">
      <c r="F38" s="58" t="s">
        <v>21</v>
      </c>
    </row>
    <row r="39" spans="2:63" ht="15.75" thickBot="1" x14ac:dyDescent="0.3"/>
    <row r="40" spans="2:63" ht="15.75" thickBot="1" x14ac:dyDescent="0.3">
      <c r="F40" s="1">
        <v>12</v>
      </c>
      <c r="G40" s="1" t="s">
        <v>9</v>
      </c>
      <c r="H40" s="17" t="s">
        <v>30</v>
      </c>
      <c r="I40" s="18">
        <v>5</v>
      </c>
      <c r="J40" s="19">
        <v>5</v>
      </c>
      <c r="K40" s="19">
        <v>5</v>
      </c>
      <c r="L40" s="19">
        <v>5</v>
      </c>
      <c r="M40" s="95">
        <f t="shared" ref="M40:M41" si="25">AVERAGE(I40:L40)</f>
        <v>5</v>
      </c>
      <c r="N40" s="19">
        <v>5</v>
      </c>
      <c r="O40" s="19">
        <v>5</v>
      </c>
      <c r="P40" s="19">
        <v>5</v>
      </c>
      <c r="Q40" s="20">
        <v>5</v>
      </c>
      <c r="R40" s="51">
        <f t="shared" ref="R40:R41" si="26">AVERAGE(N40:Q40)</f>
        <v>5</v>
      </c>
      <c r="S40" s="53">
        <f t="shared" ref="S40:S41" si="27">AVERAGE(R40,M40)</f>
        <v>5</v>
      </c>
      <c r="T40" s="21">
        <v>5</v>
      </c>
      <c r="U40" s="19">
        <v>5</v>
      </c>
      <c r="V40" s="19">
        <v>5</v>
      </c>
      <c r="W40" s="19">
        <v>5</v>
      </c>
      <c r="X40" s="95">
        <f t="shared" ref="X40:X41" si="28">AVERAGE(T40:W40)</f>
        <v>5</v>
      </c>
      <c r="Y40" s="19">
        <v>5</v>
      </c>
      <c r="Z40" s="19">
        <v>5</v>
      </c>
      <c r="AA40" s="19">
        <v>5</v>
      </c>
      <c r="AB40" s="20">
        <v>5</v>
      </c>
      <c r="AC40" s="51">
        <f t="shared" ref="AC40:AC41" si="29">AVERAGE(Y40:AB40)</f>
        <v>5</v>
      </c>
      <c r="AD40" s="53">
        <f t="shared" ref="AD40:AD41" si="30">AVERAGE(AC40,X40)</f>
        <v>5</v>
      </c>
      <c r="AE40" s="21">
        <v>5</v>
      </c>
      <c r="AF40" s="19">
        <v>5</v>
      </c>
      <c r="AG40" s="19">
        <v>5</v>
      </c>
      <c r="AH40" s="19">
        <v>5</v>
      </c>
      <c r="AI40" s="95">
        <f t="shared" ref="AI40:AI41" si="31">AVERAGE(AE40:AH40)</f>
        <v>5</v>
      </c>
      <c r="AJ40" s="19">
        <v>5</v>
      </c>
      <c r="AK40" s="19">
        <v>5</v>
      </c>
      <c r="AL40" s="19">
        <v>5</v>
      </c>
      <c r="AM40" s="20">
        <v>5</v>
      </c>
      <c r="AN40" s="51">
        <f t="shared" ref="AN40:AN41" si="32">AVERAGE(AJ40:AM40)</f>
        <v>5</v>
      </c>
      <c r="AO40" s="53">
        <f t="shared" ref="AO40:AO41" si="33">AVERAGE(AN40,AI40)</f>
        <v>5</v>
      </c>
      <c r="AP40" s="21">
        <v>5</v>
      </c>
      <c r="AQ40" s="19">
        <v>5</v>
      </c>
      <c r="AR40" s="19">
        <v>4</v>
      </c>
      <c r="AS40" s="19">
        <v>5</v>
      </c>
      <c r="AT40" s="95">
        <f t="shared" ref="AT40:AT41" si="34">AVERAGE(AP40:AS40)</f>
        <v>4.75</v>
      </c>
      <c r="AU40" s="19">
        <v>5</v>
      </c>
      <c r="AV40" s="19">
        <v>5</v>
      </c>
      <c r="AW40" s="19">
        <v>5</v>
      </c>
      <c r="AX40" s="20">
        <v>5</v>
      </c>
      <c r="AY40" s="51">
        <f t="shared" ref="AY40:AY41" si="35">AVERAGE(AU40:AX40)</f>
        <v>5</v>
      </c>
      <c r="AZ40" s="53">
        <f t="shared" ref="AZ40:AZ41" si="36">AVERAGE(AY40,AT40)</f>
        <v>4.875</v>
      </c>
      <c r="BA40" s="21">
        <v>5</v>
      </c>
      <c r="BB40" s="19">
        <v>5</v>
      </c>
      <c r="BC40" s="19">
        <v>4</v>
      </c>
      <c r="BD40" s="19">
        <v>5</v>
      </c>
      <c r="BE40" s="95">
        <f t="shared" ref="BE40:BE41" si="37">AVERAGE(BA40:BD40)</f>
        <v>4.75</v>
      </c>
      <c r="BF40" s="19">
        <v>5</v>
      </c>
      <c r="BG40" s="19">
        <v>5</v>
      </c>
      <c r="BH40" s="19">
        <v>5</v>
      </c>
      <c r="BI40" s="22">
        <v>5</v>
      </c>
      <c r="BJ40" s="51">
        <f t="shared" ref="BJ40:BJ41" si="38">AVERAGE(BF40:BI40)</f>
        <v>5</v>
      </c>
      <c r="BK40" s="53">
        <f t="shared" ref="BK40:BK41" si="39">AVERAGE(BJ40,BE40)</f>
        <v>4.875</v>
      </c>
    </row>
    <row r="41" spans="2:63" ht="15.75" thickBot="1" x14ac:dyDescent="0.3">
      <c r="F41" s="1">
        <v>100</v>
      </c>
      <c r="G41" s="1" t="s">
        <v>9</v>
      </c>
      <c r="H41" s="17" t="s">
        <v>30</v>
      </c>
      <c r="I41" s="18">
        <v>4</v>
      </c>
      <c r="J41" s="19">
        <v>4</v>
      </c>
      <c r="K41" s="19">
        <v>2</v>
      </c>
      <c r="L41" s="19">
        <v>5</v>
      </c>
      <c r="M41" s="95">
        <f t="shared" si="25"/>
        <v>3.75</v>
      </c>
      <c r="N41" s="19">
        <v>4</v>
      </c>
      <c r="O41" s="19">
        <v>5</v>
      </c>
      <c r="P41" s="19">
        <v>3</v>
      </c>
      <c r="Q41" s="20">
        <v>2</v>
      </c>
      <c r="R41" s="51">
        <f t="shared" si="26"/>
        <v>3.5</v>
      </c>
      <c r="S41" s="94">
        <f t="shared" si="27"/>
        <v>3.625</v>
      </c>
      <c r="T41" s="21">
        <v>4</v>
      </c>
      <c r="U41" s="19">
        <v>5</v>
      </c>
      <c r="V41" s="19">
        <v>1</v>
      </c>
      <c r="W41" s="19">
        <v>3</v>
      </c>
      <c r="X41" s="95">
        <f t="shared" si="28"/>
        <v>3.25</v>
      </c>
      <c r="Y41" s="19">
        <v>5</v>
      </c>
      <c r="Z41" s="19">
        <v>4</v>
      </c>
      <c r="AA41" s="19">
        <v>4</v>
      </c>
      <c r="AB41" s="20">
        <v>3</v>
      </c>
      <c r="AC41" s="51">
        <f t="shared" si="29"/>
        <v>4</v>
      </c>
      <c r="AD41" s="94">
        <f t="shared" si="30"/>
        <v>3.625</v>
      </c>
      <c r="AE41" s="21">
        <v>3</v>
      </c>
      <c r="AF41" s="19">
        <v>3</v>
      </c>
      <c r="AG41" s="19">
        <v>2</v>
      </c>
      <c r="AH41" s="19">
        <v>4</v>
      </c>
      <c r="AI41" s="95">
        <f t="shared" si="31"/>
        <v>3</v>
      </c>
      <c r="AJ41" s="19">
        <v>4</v>
      </c>
      <c r="AK41" s="19">
        <v>5</v>
      </c>
      <c r="AL41" s="19">
        <v>4</v>
      </c>
      <c r="AM41" s="20">
        <v>5</v>
      </c>
      <c r="AN41" s="51">
        <f t="shared" si="32"/>
        <v>4.5</v>
      </c>
      <c r="AO41" s="94">
        <f t="shared" si="33"/>
        <v>3.75</v>
      </c>
      <c r="AP41" s="21">
        <v>1</v>
      </c>
      <c r="AQ41" s="19">
        <v>1</v>
      </c>
      <c r="AR41" s="19">
        <v>1</v>
      </c>
      <c r="AS41" s="19">
        <v>1</v>
      </c>
      <c r="AT41" s="95">
        <f t="shared" si="34"/>
        <v>1</v>
      </c>
      <c r="AU41" s="19">
        <v>1</v>
      </c>
      <c r="AV41" s="19">
        <v>1</v>
      </c>
      <c r="AW41" s="19">
        <v>1</v>
      </c>
      <c r="AX41" s="20">
        <v>1</v>
      </c>
      <c r="AY41" s="51">
        <f t="shared" si="35"/>
        <v>1</v>
      </c>
      <c r="AZ41" s="94">
        <f t="shared" si="36"/>
        <v>1</v>
      </c>
      <c r="BA41" s="21">
        <v>1</v>
      </c>
      <c r="BB41" s="19">
        <v>1</v>
      </c>
      <c r="BC41" s="19">
        <v>1</v>
      </c>
      <c r="BD41" s="19">
        <v>1</v>
      </c>
      <c r="BE41" s="95">
        <f t="shared" si="37"/>
        <v>1</v>
      </c>
      <c r="BF41" s="19">
        <v>1</v>
      </c>
      <c r="BG41" s="19">
        <v>1</v>
      </c>
      <c r="BH41" s="19">
        <v>1</v>
      </c>
      <c r="BI41" s="22">
        <v>1</v>
      </c>
      <c r="BJ41" s="51">
        <f t="shared" si="38"/>
        <v>1</v>
      </c>
      <c r="BK41" s="94">
        <f t="shared" si="39"/>
        <v>1</v>
      </c>
    </row>
  </sheetData>
  <mergeCells count="11">
    <mergeCell ref="T7:AB7"/>
    <mergeCell ref="AE7:AM7"/>
    <mergeCell ref="AP7:AX7"/>
    <mergeCell ref="BA7:BI7"/>
    <mergeCell ref="G8:H8"/>
    <mergeCell ref="B31:H31"/>
    <mergeCell ref="B32:D32"/>
    <mergeCell ref="B33:D33"/>
    <mergeCell ref="B34:D34"/>
    <mergeCell ref="L2:S2"/>
    <mergeCell ref="I7:Q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CBED5CDCE10A4B921C2EAE31D1F608" ma:contentTypeVersion="14" ma:contentTypeDescription="Create a new document." ma:contentTypeScope="" ma:versionID="414af1b44e85abf87016e8c5b860c159">
  <xsd:schema xmlns:xsd="http://www.w3.org/2001/XMLSchema" xmlns:xs="http://www.w3.org/2001/XMLSchema" xmlns:p="http://schemas.microsoft.com/office/2006/metadata/properties" xmlns:ns3="10b94e69-065f-4449-996b-4a6684aee337" xmlns:ns4="1bb0a291-22d4-49ee-804c-a7527ad2380c" targetNamespace="http://schemas.microsoft.com/office/2006/metadata/properties" ma:root="true" ma:fieldsID="16ffdbe34e8ef744584d1271b28dfe6c" ns3:_="" ns4:_="">
    <xsd:import namespace="10b94e69-065f-4449-996b-4a6684aee337"/>
    <xsd:import namespace="1bb0a291-22d4-49ee-804c-a7527ad238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94e69-065f-4449-996b-4a6684aee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b0a291-22d4-49ee-804c-a7527ad238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0b94e69-065f-4449-996b-4a6684aee337" xsi:nil="true"/>
  </documentManagement>
</p:properties>
</file>

<file path=customXml/itemProps1.xml><?xml version="1.0" encoding="utf-8"?>
<ds:datastoreItem xmlns:ds="http://schemas.openxmlformats.org/officeDocument/2006/customXml" ds:itemID="{0ACD7F97-972A-460C-8AEB-98D8F788E4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1154A3-773D-45DC-841D-946325AF10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b94e69-065f-4449-996b-4a6684aee337"/>
    <ds:schemaRef ds:uri="1bb0a291-22d4-49ee-804c-a7527ad238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83EF12-E4C2-4E1E-AD91-767284CC6426}">
  <ds:schemaRefs>
    <ds:schemaRef ds:uri="http://www.w3.org/XML/1998/namespace"/>
    <ds:schemaRef ds:uri="http://purl.org/dc/elements/1.1/"/>
    <ds:schemaRef ds:uri="http://purl.org/dc/terms/"/>
    <ds:schemaRef ds:uri="1bb0a291-22d4-49ee-804c-a7527ad2380c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10b94e69-065f-4449-996b-4a6684aee337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Hansen Stormyhr</dc:creator>
  <cp:lastModifiedBy>Henrik Hansen Stormyhr</cp:lastModifiedBy>
  <dcterms:created xsi:type="dcterms:W3CDTF">2025-06-05T16:29:33Z</dcterms:created>
  <dcterms:modified xsi:type="dcterms:W3CDTF">2025-06-06T14:13:21Z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0x0101003FCBED5CDCE10A4B921C2EAE31D1F608</vt:lpwstr>
  </property>
</Properties>
</file>