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46763\Desktop\Project\inotir\data\"/>
    </mc:Choice>
  </mc:AlternateContent>
  <xr:revisionPtr revIDLastSave="0" documentId="13_ncr:1_{31383A03-CD89-4FB4-AD44-97124CA34EBF}" xr6:coauthVersionLast="47" xr6:coauthVersionMax="47" xr10:uidLastSave="{00000000-0000-0000-0000-000000000000}"/>
  <bookViews>
    <workbookView xWindow="7875" yWindow="-16320" windowWidth="29040" windowHeight="15720" activeTab="4" xr2:uid="{00000000-000D-0000-FFFF-FFFF00000000}"/>
  </bookViews>
  <sheets>
    <sheet name="Construct" sheetId="3" r:id="rId1"/>
    <sheet name="JobDemandsScore" sheetId="5" r:id="rId2"/>
    <sheet name="QuestionText" sheetId="1" r:id="rId3"/>
    <sheet name="ScoreRange" sheetId="2" r:id="rId4"/>
    <sheet name="ScoreRangePy" sheetId="7" r:id="rId5"/>
    <sheet name="Blad1" sheetId="6" r:id="rId6"/>
    <sheet name="ToChatGTP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  <c r="A102" i="4" a="1"/>
  <c r="A102" i="4" s="1"/>
  <c r="A105" i="4" a="1"/>
  <c r="A105" i="4" s="1"/>
  <c r="A106" i="4" a="1"/>
  <c r="A106" i="4" s="1"/>
  <c r="A107" i="4" a="1"/>
  <c r="A107" i="4" s="1"/>
  <c r="A108" i="4" a="1"/>
  <c r="A108" i="4" s="1"/>
  <c r="A109" i="4" a="1"/>
  <c r="A109" i="4" s="1"/>
  <c r="A110" i="4" a="1"/>
  <c r="A11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<sst xmlns="http://schemas.openxmlformats.org/spreadsheetml/2006/main" count="634" uniqueCount="233">
  <si>
    <t>Survey Title</t>
  </si>
  <si>
    <t>Question Text</t>
  </si>
  <si>
    <t>Admin Reference</t>
  </si>
  <si>
    <t>Order</t>
  </si>
  <si>
    <t>Construct</t>
  </si>
  <si>
    <t>likert_option_1</t>
  </si>
  <si>
    <t>likert_option_2</t>
  </si>
  <si>
    <t>likert_option_3</t>
  </si>
  <si>
    <t>likert_option_4</t>
  </si>
  <si>
    <t>likert_option_5</t>
  </si>
  <si>
    <t>Engagement Insight Survey, english</t>
  </si>
  <si>
    <t>How often do you feel energized and resilient at work, willing to go the extra mile?</t>
  </si>
  <si>
    <t>VN_01</t>
  </si>
  <si>
    <t>Vigor</t>
  </si>
  <si>
    <t>Very ineffective</t>
  </si>
  <si>
    <t>Somewhat ineffective</t>
  </si>
  <si>
    <t>Neutral</t>
  </si>
  <si>
    <t>Somewhat effective</t>
  </si>
  <si>
    <t>Very effective</t>
  </si>
  <si>
    <t>To what extent do you feel a sense of pride and inspiration in your job?</t>
  </si>
  <si>
    <t>DN_01</t>
  </si>
  <si>
    <t>Dedication</t>
  </si>
  <si>
    <t>Not at all supported</t>
  </si>
  <si>
    <t>Slightly supported</t>
  </si>
  <si>
    <t>Supported</t>
  </si>
  <si>
    <t>Very supported</t>
  </si>
  <si>
    <t>How frequently do you find yourself completely absorbed in your work tasks?</t>
  </si>
  <si>
    <t>AN_01</t>
  </si>
  <si>
    <t>Absorption</t>
  </si>
  <si>
    <t>How do you perceive the demands of your job? Do they stimulate you or lead to stress?</t>
  </si>
  <si>
    <t>JN_01</t>
  </si>
  <si>
    <t>Job Demands</t>
  </si>
  <si>
    <t>Very unsatisfied</t>
  </si>
  <si>
    <t>Somewhat unsatisfied</t>
  </si>
  <si>
    <t>Satisfied</t>
  </si>
  <si>
    <t>Very satisfied</t>
  </si>
  <si>
    <t>What resources at work support you in achieving your tasks and contributing to your personal development?</t>
  </si>
  <si>
    <t>RN_01</t>
  </si>
  <si>
    <t>Job Resources</t>
  </si>
  <si>
    <t>Never</t>
  </si>
  <si>
    <t>Rarely</t>
  </si>
  <si>
    <t>Sometimes</t>
  </si>
  <si>
    <t>Often</t>
  </si>
  <si>
    <t>Very often</t>
  </si>
  <si>
    <t>Can you describe a recent situation where you felt highly vigorous and willing to invest effort in your work?</t>
  </si>
  <si>
    <t>VN_02</t>
  </si>
  <si>
    <t>Very poor</t>
  </si>
  <si>
    <t>Poor</t>
  </si>
  <si>
    <t>Balanced</t>
  </si>
  <si>
    <t>Good</t>
  </si>
  <si>
    <t>Excellent</t>
  </si>
  <si>
    <t>How does your work environment contribute to your feelings of enthusiasm and dedication to your work?</t>
  </si>
  <si>
    <t>DN_02</t>
  </si>
  <si>
    <t>What aspects of your job make you feel completely engrossed and forget about time?</t>
  </si>
  <si>
    <t>AN_02</t>
  </si>
  <si>
    <t>How manageable do you find the workload and pressures of your job?</t>
  </si>
  <si>
    <t>JN_02</t>
  </si>
  <si>
    <t>Very poorly</t>
  </si>
  <si>
    <t>Poorly</t>
  </si>
  <si>
    <t>Well</t>
  </si>
  <si>
    <t>Very well</t>
  </si>
  <si>
    <t>How does your organization facilitate your work engagement through support, feedback, and autonomy?</t>
  </si>
  <si>
    <t>RN_02</t>
  </si>
  <si>
    <t>On days you feel particularly energetic, what factors at work do you think contribute to this?</t>
  </si>
  <si>
    <t>VN_03</t>
  </si>
  <si>
    <t>When you think about your job, what aspects make you feel most proud and committed?</t>
  </si>
  <si>
    <t>DN_03</t>
  </si>
  <si>
    <t>Describe how being deeply immersed in your work affects your overall work satisfaction.</t>
  </si>
  <si>
    <t>AN_03</t>
  </si>
  <si>
    <t>In what ways do you feel the demands of your job challenge your capabilities?</t>
  </si>
  <si>
    <t>JN_03</t>
  </si>
  <si>
    <t>Not at all motivated</t>
  </si>
  <si>
    <t>Slightly motivated</t>
  </si>
  <si>
    <t>Motivated</t>
  </si>
  <si>
    <t>Very motivated</t>
  </si>
  <si>
    <t>Can you identify specific resources or support that have been crucial in achieving recent work goals?</t>
  </si>
  <si>
    <t>RN_03</t>
  </si>
  <si>
    <t>Not at all enthusiastic</t>
  </si>
  <si>
    <t>Slightly enthusiastic</t>
  </si>
  <si>
    <t>Enthusiastic</t>
  </si>
  <si>
    <t>Very enthusiastic</t>
  </si>
  <si>
    <t>How do you sustain your energy levels during challenging periods at work?</t>
  </si>
  <si>
    <t>VN_04</t>
  </si>
  <si>
    <t>What motivates you to maintain a high level of dedication to your job, even in tough times?</t>
  </si>
  <si>
    <t>DN_04</t>
  </si>
  <si>
    <t>How do you manage distractions to maintain focus and absorption in your work?</t>
  </si>
  <si>
    <t>AN_04</t>
  </si>
  <si>
    <t>How do you balance job demands with personal well-being to avoid burnout?</t>
  </si>
  <si>
    <t>JN_04</t>
  </si>
  <si>
    <t>What additional resources or support would enhance your engagement and productivity at work?</t>
  </si>
  <si>
    <t>RN_04</t>
  </si>
  <si>
    <t>How often do you approach your work with enthusiasm and high levels of energy?</t>
  </si>
  <si>
    <t>VN_05</t>
  </si>
  <si>
    <t>How strongly do you feel that your work aligns with your personal values and goals?</t>
  </si>
  <si>
    <t>DN_05</t>
  </si>
  <si>
    <t>Can you recall moments when you were so focused on a task that you lost sense of time?</t>
  </si>
  <si>
    <t>AN_05</t>
  </si>
  <si>
    <t>Do you feel that the complexity of your tasks is appropriately matched with your skills and abilities?</t>
  </si>
  <si>
    <t>JN_05</t>
  </si>
  <si>
    <t>How effective is the feedback you receive in fostering your work engagement and professional growth?</t>
  </si>
  <si>
    <t>RN_05</t>
  </si>
  <si>
    <t>How do you rejuvenate yourself to maintain or regain your energy during or after a demanding workday?</t>
  </si>
  <si>
    <t>VN_06</t>
  </si>
  <si>
    <t>In what ways do you contribute to creating a meaningful and inspiring work environment for yourself and others?</t>
  </si>
  <si>
    <t>DN_06</t>
  </si>
  <si>
    <t>What strategies do you use to stay deeply engaged in your work, even during routine or less exciting tasks?</t>
  </si>
  <si>
    <t>AN_06</t>
  </si>
  <si>
    <t>How do time pressures and deadlines at work impact your engagement and overall well-being?</t>
  </si>
  <si>
    <t>JN_06</t>
  </si>
  <si>
    <t>How does the level of autonomy in your job influence your engagement and motivation?</t>
  </si>
  <si>
    <t>RN_06</t>
  </si>
  <si>
    <t>Score Range</t>
  </si>
  <si>
    <t>Content</t>
  </si>
  <si>
    <t>Recommendations</t>
  </si>
  <si>
    <t>VN_Total</t>
  </si>
  <si>
    <t>1.0-2.0</t>
  </si>
  <si>
    <t>You may often feel lacking in energy and resilience at work.</t>
  </si>
  <si>
    <t>Consider incorporating regular breaks, physical activity, and stress management practices into your routine to boost your energy levels.</t>
  </si>
  <si>
    <t>2.1-3.0</t>
  </si>
  <si>
    <t>You show moderate levels of energy and effort in your work.</t>
  </si>
  <si>
    <t>Identify work aspects that energize you and seek opportunities to focus more on these activities.</t>
  </si>
  <si>
    <t>3.1-4.0</t>
  </si>
  <si>
    <t>You generally exhibit high levels of vigor in your work.</t>
  </si>
  <si>
    <t>Continue to engage in and advocate for practices that maintain or increase your energy and resilience at work.</t>
  </si>
  <si>
    <t>4.1-5.0</t>
  </si>
  <si>
    <t>Your work is consistently characterized by high energy and resilience.</t>
  </si>
  <si>
    <t>Share your strategies for maintaining high levels of vigor with colleagues and consider how to support others in finding their sources of energy.</t>
  </si>
  <si>
    <t>DN_Total</t>
  </si>
  <si>
    <t>You may struggle to feel a sense of significance or enthusiasm about your job.</t>
  </si>
  <si>
    <t>Reflect on your professional values and goals, and seek roles or projects that align more closely with these.</t>
  </si>
  <si>
    <t>You experience a fair level of dedication to your job, but there is room for deeper connection.</t>
  </si>
  <si>
    <t>Explore professional development opportunities that could reignite passion and dedication in your career.</t>
  </si>
  <si>
    <t>You are quite dedicated to your job, feeling a sense of pride and inspiration.</t>
  </si>
  <si>
    <t>Continue to nurture this sense of dedication by setting challenging yet achievable goals that align with your values.</t>
  </si>
  <si>
    <t>You demonstrate exceptional dedication and pride in your work.</t>
  </si>
  <si>
    <t>Mentor or guide others on how to cultivate a strong sense of dedication and connection to their work.</t>
  </si>
  <si>
    <t>AN_Total</t>
  </si>
  <si>
    <t>Finding yourself fully absorbed in work tasks may be rare for you.</t>
  </si>
  <si>
    <t>Experiment with different time management and focus techniques to find what helps you become more engrossed in your tasks.</t>
  </si>
  <si>
    <t>You occasionally experience deep absorption in your work, though it's not consistent.</t>
  </si>
  <si>
    <t>Identify conditions or types of tasks under which you're most likely to lose track of time and seek to increase these.</t>
  </si>
  <si>
    <t>You often find yourself completely absorbed in your work.</t>
  </si>
  <si>
    <t>Continue to create and seek out environments that facilitate this level of focus and engagement.</t>
  </si>
  <si>
    <t>You are regularly deeply engrossed in your work, experiencing flow states.</t>
  </si>
  <si>
    <t>Share insights on achieving deep work states with your team, and explore how to facilitate similar experiences for others.</t>
  </si>
  <si>
    <t>JN_Total</t>
  </si>
  <si>
    <t>Job demands may often feel overwhelming and a source of stress.</t>
  </si>
  <si>
    <t>Speak with your manager about workload management and prioritize tasks to align better with your capacity.</t>
  </si>
  <si>
    <t>You manage job demands adequately, but at times they can be challenging.</t>
  </si>
  <si>
    <t>Develop strategies for stress reduction and efficient task handling to better cope with job demands.</t>
  </si>
  <si>
    <t>You handle job demands well, balancing them effectively most of the time.</t>
  </si>
  <si>
    <t>Share your strategies for managing job demands with colleagues and look for ways to improve collective efficiency.</t>
  </si>
  <si>
    <t>You excel in managing job demands, turning challenges into opportunities for growth.</t>
  </si>
  <si>
    <t>Consider leading workshops or mentoring sessions on resilience and effective workload management.</t>
  </si>
  <si>
    <t>RN_Total</t>
  </si>
  <si>
    <t>You may perceive a lack of support and resources at work to effectively meet job demands.</t>
  </si>
  <si>
    <t>Identify specific resources that could help you perform better and discuss these needs with your supervisor.</t>
  </si>
  <si>
    <t>While you have some job resources available, additional support could enhance your work engagement.</t>
  </si>
  <si>
    <t>Advocate for more professional development opportunities, mentorship, and team collaboration tools.</t>
  </si>
  <si>
    <t>You benefit from a good level of job resources, which supports your engagement and productivity.</t>
  </si>
  <si>
    <t>Continue to utilize available resources effectively and suggest improvements or additional resources that could benefit the team.</t>
  </si>
  <si>
    <t>You have access to excellent job resources, significantly contributing to your engagement and success.</t>
  </si>
  <si>
    <t>Share your experiences and strategies for leveraging job resources with your colleagues to foster a more supportive work environment.</t>
  </si>
  <si>
    <t>mckinsey manager positive</t>
  </si>
  <si>
    <t>ten year old positive</t>
  </si>
  <si>
    <t xml:space="preserve">mckinsey manager negativ  </t>
  </si>
  <si>
    <t xml:space="preserve">ten year old negativ </t>
  </si>
  <si>
    <t>victorian woman positive</t>
  </si>
  <si>
    <t xml:space="preserve">victorian woman negative </t>
  </si>
  <si>
    <t xml:space="preserve">victorian woman posetive </t>
  </si>
  <si>
    <t>You perceive the demands of your job as either stimulating or potentially stressful.</t>
  </si>
  <si>
    <t>You find the workload and pressures in your job manageable.</t>
  </si>
  <si>
    <t>The demands of your job challenge your capabilities in various ways.</t>
  </si>
  <si>
    <t>You balance job demands with personal well-being to prevent burnout.</t>
  </si>
  <si>
    <t>You feel that the complexity of your tasks matches your skills and abilities.</t>
  </si>
  <si>
    <t>Time pressures and deadlines at work positively impact your engagement and overall well-being.</t>
  </si>
  <si>
    <t>You perceive the demands of your job as potentially stressful rather than stimulating.</t>
  </si>
  <si>
    <t>You find the workload and pressures of your job somewhat challenging to manage.</t>
  </si>
  <si>
    <t>The demands of your job occasionally exceed your capabilities, presenting challenges.</t>
  </si>
  <si>
    <t>Balancing job demands with personal well-being to avoid burnout is sometimes difficult for you.</t>
  </si>
  <si>
    <t>You feel that the complexity of your tasks occasionally exceeds your skills and abilities.</t>
  </si>
  <si>
    <t>Time pressures and deadlines at work sometimes negatively affect your engagement and overall well-being</t>
  </si>
  <si>
    <t xml:space="preserve"> I think my job's pretty fun, but it can be a bit tricky sometimes. </t>
  </si>
  <si>
    <t xml:space="preserve"> I find my job's stuff easy to handle most of the time. </t>
  </si>
  <si>
    <t xml:space="preserve"> My job sometimes makes me figure out stuff that's a bit tough. </t>
  </si>
  <si>
    <t xml:space="preserve"> I make sure to have fun breaks so I don't get too tired from my job. </t>
  </si>
  <si>
    <t xml:space="preserve"> I think the stuff I have to do is just right for what I can do. </t>
  </si>
  <si>
    <t xml:space="preserve"> When I have to finish things quickly, it makes me work hard, but it's okay. </t>
  </si>
  <si>
    <t xml:space="preserve"> Sometimes my job feels kinda stressful, and other times it's okay. </t>
  </si>
  <si>
    <t xml:space="preserve"> My job's workload can be tough to handle, especially when there's a lot. </t>
  </si>
  <si>
    <t xml:space="preserve"> My job sometimes makes me feel like I'm not good enough. </t>
  </si>
  <si>
    <t xml:space="preserve"> I try to have fun after work to not feel too tired. </t>
  </si>
  <si>
    <t xml:space="preserve"> Some of the stuff I have to do is really hard. </t>
  </si>
  <si>
    <t xml:space="preserve"> When there's a lot to do at work, I feel kinda overwhelmed and tired. </t>
  </si>
  <si>
    <t xml:space="preserve"> The demands of my responsibilities often bring more strain than inspiration. </t>
  </si>
  <si>
    <t xml:space="preserve"> Managing the workload and pressures of my position proves to be quite daunting. </t>
  </si>
  <si>
    <t xml:space="preserve"> The demands of my role frequently exceed the limitations of my capabilities. </t>
  </si>
  <si>
    <t xml:space="preserve"> Striking a balance between my duties and personal well-being is a constant challenge to avoid exhaustion. </t>
  </si>
  <si>
    <t xml:space="preserve"> The intricacies of my tasks often surpass my skills and abilities. </t>
  </si>
  <si>
    <t xml:space="preserve"> Time pressures and deadlines at work significantly diminish my engagement and overall well-being, causing undue stress. </t>
  </si>
  <si>
    <t>drill sergeant positive</t>
  </si>
  <si>
    <t>drill sergeant negative</t>
  </si>
  <si>
    <t xml:space="preserve"> The demands of your job should push you to excel, not just stress you out. </t>
  </si>
  <si>
    <t xml:space="preserve"> The workload and pressures are meant to be challenging but manageable. </t>
  </si>
  <si>
    <t xml:space="preserve"> The demands of your job should push your capabilities and make you stronger. </t>
  </si>
  <si>
    <t xml:space="preserve"> Balancing job demands with personal well-being builds resilience and effectiveness. </t>
  </si>
  <si>
    <t xml:space="preserve"> Your tasks are designed to stretch your skills and abilities for growth. </t>
  </si>
  <si>
    <t xml:space="preserve"> Time pressures and deadlines drive focus and urgency for peak performance. </t>
  </si>
  <si>
    <t xml:space="preserve">Don't let the demands of your job overwhelm you; they should inspire improvement, not just stress. </t>
  </si>
  <si>
    <t xml:space="preserve"> The workload and pressures may feel excessive, but they're meant to test your resilience. </t>
  </si>
  <si>
    <t xml:space="preserve"> The demands may sometimes feel beyond your capabilities, but they're designed to make you stronger. </t>
  </si>
  <si>
    <t xml:space="preserve"> Balancing job demands with personal well-being can be challenging and may lead to burnout if not managed properly. </t>
  </si>
  <si>
    <t xml:space="preserve"> The complexity of your tasks may sometimes exceed your current skills and abilities, presenting a challenge. </t>
  </si>
  <si>
    <t xml:space="preserve"> Time pressures and deadlines can impact engagement and well-being negatively if not managed effectively. </t>
  </si>
  <si>
    <t>Make flowoing qwestions into statments positive as put forward mckinsey manager, max 40 word each</t>
  </si>
  <si>
    <t>Make flowoing qwestions into statments negtive as put forward mckinsey manager, max 60 word each</t>
  </si>
  <si>
    <t>Make flowoing qwestions into statments positive as put forward as ten year old boy, max 40 word each</t>
  </si>
  <si>
    <t>Make flowoing qwestions into statments negative as put forward as ten year old boy, max 40 word each</t>
  </si>
  <si>
    <t>Make flowoing qwestions into statments negative as put forward as victorian woman, max 40 word each</t>
  </si>
  <si>
    <t xml:space="preserve"> I derive some satisfaction from the demands of my responsibilities, though they can be daunting. </t>
  </si>
  <si>
    <t xml:space="preserve"> I consider the workload and pressures of my position as opportunities for growth and refinement. </t>
  </si>
  <si>
    <t xml:space="preserve"> The demands of my role often inspire me to expand my capabilities and rise to new challenges. </t>
  </si>
  <si>
    <t xml:space="preserve"> I strive to harmonize my duties with personal well-being, ensuring a fulfilling balance in my noble pursuits. </t>
  </si>
  <si>
    <t xml:space="preserve"> The complexity of my tasks presents occasions for me to demonstrate my skills and abilities. </t>
  </si>
  <si>
    <t xml:space="preserve"> Time pressures and deadlines at work drive me to achieve excellence, contributing to my sense of purpose and fulfillment. </t>
  </si>
  <si>
    <t>Reset Make flowoing qwestions into statments positive negative as put forward as drill sergeant, max 40 word each</t>
  </si>
  <si>
    <t>Reset Make flowoing qwestions into statments  negative as put forward as drill sergeant, max 40 word each</t>
  </si>
  <si>
    <t xml:space="preserve"> Don't let the demands of your job overwhelm you; they should inspire improvement, not just stress. </t>
  </si>
  <si>
    <t>Discuss workload with manager, prioritize tasks to align with capacity. Develop stress-reduction tactics for efficient task handling. Share strategies with colleagues. Lead workshops on resilience and workload management.</t>
  </si>
  <si>
    <t>Develop stress-reduction tactics for efficient task handling.Share strategies with colleagues for collective efficiency.Consider leading workshops on resilience and workload management.</t>
  </si>
  <si>
    <t>ScoreRange</t>
  </si>
  <si>
    <t xml:space="preserve">ScoreRangeStart </t>
  </si>
  <si>
    <t xml:space="preserve">ScoreRangeStop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</si>
</sst>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7E96-A46D-41C8-A94B-5D305EC4D13D}">
  <dimension ref="A1:M7"/>
  <sheetViews>
    <sheetView workbookViewId="0">
      <selection activeCell="C26" sqref="C26"/>
    </sheetView>
  </sheetViews>
  <sheetFormatPr defaultRowHeight="12.75" x14ac:dyDescent="0.35"/>
  <cols>
    <col min="1" max="1" width="39.06640625" customWidth="1"/>
    <col min="4" max="4" width="12.6640625" customWidth="1"/>
    <col min="5" max="5" width="35.59765625" customWidth="1"/>
    <col min="6" max="6" width="22.9296875" customWidth="1"/>
    <col min="7" max="7" width="20.3984375" customWidth="1"/>
    <col min="8" max="8" width="19.73046875" customWidth="1"/>
    <col min="9" max="9" width="15.59765625" customWidth="1"/>
    <col min="10" max="10" width="12.265625" customWidth="1"/>
  </cols>
  <sheetData>
    <row r="1" spans="1:13" s="3" customFormat="1" ht="13.15" x14ac:dyDescent="0.4">
      <c r="A1" s="2" t="s">
        <v>1</v>
      </c>
      <c r="B1" s="2" t="s">
        <v>2</v>
      </c>
      <c r="C1" s="2" t="s">
        <v>3</v>
      </c>
      <c r="D1" s="2" t="s">
        <v>4</v>
      </c>
      <c r="E1" s="3" t="s">
        <v>163</v>
      </c>
      <c r="F1" s="3" t="s">
        <v>165</v>
      </c>
      <c r="G1" s="3" t="s">
        <v>164</v>
      </c>
      <c r="H1" s="3" t="s">
        <v>166</v>
      </c>
      <c r="I1" s="3" t="s">
        <v>167</v>
      </c>
      <c r="J1" s="3" t="s">
        <v>168</v>
      </c>
      <c r="K1" s="3" t="s">
        <v>169</v>
      </c>
      <c r="L1" s="3" t="s">
        <v>200</v>
      </c>
      <c r="M1" s="3" t="s">
        <v>201</v>
      </c>
    </row>
    <row r="2" spans="1:13" x14ac:dyDescent="0.35">
      <c r="A2" s="1" t="s">
        <v>29</v>
      </c>
      <c r="B2" s="1" t="s">
        <v>30</v>
      </c>
      <c r="C2" s="1">
        <v>4</v>
      </c>
      <c r="D2" s="1" t="s">
        <v>31</v>
      </c>
      <c r="E2" t="s">
        <v>170</v>
      </c>
      <c r="F2" t="s">
        <v>176</v>
      </c>
      <c r="G2" t="s">
        <v>182</v>
      </c>
      <c r="H2" t="s">
        <v>188</v>
      </c>
      <c r="I2" t="s">
        <v>176</v>
      </c>
      <c r="J2" t="s">
        <v>194</v>
      </c>
      <c r="L2" t="s">
        <v>202</v>
      </c>
      <c r="M2" t="s">
        <v>208</v>
      </c>
    </row>
    <row r="3" spans="1:13" x14ac:dyDescent="0.35">
      <c r="A3" s="1" t="s">
        <v>55</v>
      </c>
      <c r="B3" s="1" t="s">
        <v>56</v>
      </c>
      <c r="C3" s="1">
        <v>9</v>
      </c>
      <c r="D3" s="1" t="s">
        <v>31</v>
      </c>
      <c r="E3" t="s">
        <v>171</v>
      </c>
      <c r="F3" t="s">
        <v>177</v>
      </c>
      <c r="G3" t="s">
        <v>183</v>
      </c>
      <c r="H3" t="s">
        <v>189</v>
      </c>
      <c r="I3" t="s">
        <v>177</v>
      </c>
      <c r="J3" t="s">
        <v>195</v>
      </c>
      <c r="L3" t="s">
        <v>203</v>
      </c>
      <c r="M3" t="s">
        <v>209</v>
      </c>
    </row>
    <row r="4" spans="1:13" x14ac:dyDescent="0.35">
      <c r="A4" s="1" t="s">
        <v>69</v>
      </c>
      <c r="B4" s="1" t="s">
        <v>70</v>
      </c>
      <c r="C4" s="1">
        <v>14</v>
      </c>
      <c r="D4" s="1" t="s">
        <v>31</v>
      </c>
      <c r="E4" t="s">
        <v>172</v>
      </c>
      <c r="F4" t="s">
        <v>178</v>
      </c>
      <c r="G4" t="s">
        <v>184</v>
      </c>
      <c r="H4" t="s">
        <v>190</v>
      </c>
      <c r="I4" t="s">
        <v>178</v>
      </c>
      <c r="J4" t="s">
        <v>196</v>
      </c>
      <c r="L4" t="s">
        <v>204</v>
      </c>
      <c r="M4" t="s">
        <v>210</v>
      </c>
    </row>
    <row r="5" spans="1:13" x14ac:dyDescent="0.35">
      <c r="A5" s="1" t="s">
        <v>87</v>
      </c>
      <c r="B5" s="1" t="s">
        <v>88</v>
      </c>
      <c r="C5" s="1">
        <v>19</v>
      </c>
      <c r="D5" s="1" t="s">
        <v>31</v>
      </c>
      <c r="E5" t="s">
        <v>173</v>
      </c>
      <c r="F5" t="s">
        <v>179</v>
      </c>
      <c r="G5" t="s">
        <v>185</v>
      </c>
      <c r="H5" t="s">
        <v>191</v>
      </c>
      <c r="I5" t="s">
        <v>179</v>
      </c>
      <c r="J5" t="s">
        <v>197</v>
      </c>
      <c r="L5" t="s">
        <v>205</v>
      </c>
      <c r="M5" t="s">
        <v>211</v>
      </c>
    </row>
    <row r="6" spans="1:13" x14ac:dyDescent="0.35">
      <c r="A6" s="1" t="s">
        <v>97</v>
      </c>
      <c r="B6" s="1" t="s">
        <v>98</v>
      </c>
      <c r="C6" s="1">
        <v>24</v>
      </c>
      <c r="D6" s="1" t="s">
        <v>31</v>
      </c>
      <c r="E6" t="s">
        <v>174</v>
      </c>
      <c r="F6" t="s">
        <v>180</v>
      </c>
      <c r="G6" t="s">
        <v>186</v>
      </c>
      <c r="H6" t="s">
        <v>192</v>
      </c>
      <c r="I6" t="s">
        <v>180</v>
      </c>
      <c r="J6" t="s">
        <v>198</v>
      </c>
      <c r="L6" t="s">
        <v>206</v>
      </c>
      <c r="M6" t="s">
        <v>212</v>
      </c>
    </row>
    <row r="7" spans="1:13" x14ac:dyDescent="0.35">
      <c r="A7" s="1" t="s">
        <v>107</v>
      </c>
      <c r="B7" s="1" t="s">
        <v>108</v>
      </c>
      <c r="C7" s="1">
        <v>29</v>
      </c>
      <c r="D7" s="1" t="s">
        <v>31</v>
      </c>
      <c r="E7" t="s">
        <v>175</v>
      </c>
      <c r="F7" t="s">
        <v>181</v>
      </c>
      <c r="G7" t="s">
        <v>187</v>
      </c>
      <c r="H7" t="s">
        <v>193</v>
      </c>
      <c r="I7" t="s">
        <v>181</v>
      </c>
      <c r="J7" t="s">
        <v>199</v>
      </c>
      <c r="L7" t="s">
        <v>207</v>
      </c>
      <c r="M7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2E5A-AC9E-404D-B06D-11F329243846}">
  <dimension ref="A1:E5"/>
  <sheetViews>
    <sheetView workbookViewId="0">
      <selection activeCell="C26" sqref="C26"/>
    </sheetView>
  </sheetViews>
  <sheetFormatPr defaultRowHeight="12.75" x14ac:dyDescent="0.35"/>
  <cols>
    <col min="3" max="3" width="47.06640625" customWidth="1"/>
    <col min="4" max="4" width="95" customWidth="1"/>
  </cols>
  <sheetData>
    <row r="1" spans="1:5" x14ac:dyDescent="0.35">
      <c r="A1" s="1" t="s">
        <v>2</v>
      </c>
      <c r="B1" s="1" t="s">
        <v>111</v>
      </c>
      <c r="C1" s="1" t="s">
        <v>112</v>
      </c>
      <c r="D1" s="1" t="s">
        <v>113</v>
      </c>
      <c r="E1" s="1" t="s">
        <v>113</v>
      </c>
    </row>
    <row r="2" spans="1:5" x14ac:dyDescent="0.35">
      <c r="A2" s="1" t="s">
        <v>145</v>
      </c>
      <c r="B2" s="1" t="s">
        <v>115</v>
      </c>
      <c r="C2" s="1" t="s">
        <v>146</v>
      </c>
      <c r="D2" s="1" t="s">
        <v>147</v>
      </c>
      <c r="E2" t="s">
        <v>228</v>
      </c>
    </row>
    <row r="3" spans="1:5" x14ac:dyDescent="0.35">
      <c r="A3" s="1" t="s">
        <v>145</v>
      </c>
      <c r="B3" s="1" t="s">
        <v>118</v>
      </c>
      <c r="C3" s="1" t="s">
        <v>148</v>
      </c>
      <c r="D3" s="1" t="s">
        <v>149</v>
      </c>
      <c r="E3" t="s">
        <v>229</v>
      </c>
    </row>
    <row r="4" spans="1:5" x14ac:dyDescent="0.35">
      <c r="A4" s="1" t="s">
        <v>145</v>
      </c>
      <c r="B4" s="1" t="s">
        <v>121</v>
      </c>
      <c r="C4" s="1" t="s">
        <v>150</v>
      </c>
      <c r="D4" s="1" t="s">
        <v>151</v>
      </c>
    </row>
    <row r="5" spans="1:5" x14ac:dyDescent="0.35">
      <c r="A5" s="1" t="s">
        <v>145</v>
      </c>
      <c r="B5" s="1" t="s">
        <v>124</v>
      </c>
      <c r="C5" s="1" t="s">
        <v>152</v>
      </c>
      <c r="D5" s="1" t="s">
        <v>153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workbookViewId="0">
      <selection activeCell="E1" sqref="E1"/>
    </sheetView>
  </sheetViews>
  <sheetFormatPr defaultColWidth="12.59765625" defaultRowHeight="15.75" customHeight="1" x14ac:dyDescent="0.35"/>
  <cols>
    <col min="1" max="1" width="29.86328125" customWidth="1"/>
    <col min="2" max="2" width="80.06640625" customWidth="1"/>
    <col min="5" max="5" width="26.3984375" customWidth="1"/>
  </cols>
  <sheetData>
    <row r="1" spans="1:10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26</v>
      </c>
      <c r="C2" s="1" t="s">
        <v>27</v>
      </c>
      <c r="D2" s="1">
        <v>3</v>
      </c>
      <c r="E2" s="1" t="s">
        <v>28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5">
      <c r="A3" s="1" t="s">
        <v>10</v>
      </c>
      <c r="B3" s="1" t="s">
        <v>53</v>
      </c>
      <c r="C3" s="1" t="s">
        <v>54</v>
      </c>
      <c r="D3" s="1">
        <v>8</v>
      </c>
      <c r="E3" s="1" t="s">
        <v>28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 x14ac:dyDescent="0.35">
      <c r="A4" s="1" t="s">
        <v>10</v>
      </c>
      <c r="B4" s="1" t="s">
        <v>67</v>
      </c>
      <c r="C4" s="1" t="s">
        <v>68</v>
      </c>
      <c r="D4" s="1">
        <v>13</v>
      </c>
      <c r="E4" s="1" t="s">
        <v>28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</row>
    <row r="5" spans="1:10" x14ac:dyDescent="0.35">
      <c r="A5" s="1" t="s">
        <v>10</v>
      </c>
      <c r="B5" s="1" t="s">
        <v>85</v>
      </c>
      <c r="C5" s="1" t="s">
        <v>86</v>
      </c>
      <c r="D5" s="1">
        <v>18</v>
      </c>
      <c r="E5" s="1" t="s">
        <v>28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</row>
    <row r="6" spans="1:10" x14ac:dyDescent="0.35">
      <c r="A6" s="1" t="s">
        <v>10</v>
      </c>
      <c r="B6" s="1" t="s">
        <v>95</v>
      </c>
      <c r="C6" s="1" t="s">
        <v>96</v>
      </c>
      <c r="D6" s="1">
        <v>23</v>
      </c>
      <c r="E6" s="1" t="s">
        <v>28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 spans="1:10" x14ac:dyDescent="0.35">
      <c r="A7" s="1" t="s">
        <v>10</v>
      </c>
      <c r="B7" s="1" t="s">
        <v>105</v>
      </c>
      <c r="C7" s="1" t="s">
        <v>106</v>
      </c>
      <c r="D7" s="1">
        <v>28</v>
      </c>
      <c r="E7" s="1" t="s">
        <v>28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</row>
    <row r="8" spans="1:10" x14ac:dyDescent="0.35">
      <c r="A8" s="1" t="s">
        <v>10</v>
      </c>
      <c r="B8" s="1" t="s">
        <v>19</v>
      </c>
      <c r="C8" s="1" t="s">
        <v>20</v>
      </c>
      <c r="D8" s="1">
        <v>2</v>
      </c>
      <c r="E8" s="1" t="s">
        <v>21</v>
      </c>
      <c r="F8" s="1" t="s">
        <v>22</v>
      </c>
      <c r="G8" s="1" t="s">
        <v>23</v>
      </c>
      <c r="H8" s="1" t="s">
        <v>16</v>
      </c>
      <c r="I8" s="1" t="s">
        <v>24</v>
      </c>
      <c r="J8" s="1" t="s">
        <v>25</v>
      </c>
    </row>
    <row r="9" spans="1:10" x14ac:dyDescent="0.35">
      <c r="A9" s="1" t="s">
        <v>10</v>
      </c>
      <c r="B9" s="1" t="s">
        <v>51</v>
      </c>
      <c r="C9" s="1" t="s">
        <v>52</v>
      </c>
      <c r="D9" s="1">
        <v>7</v>
      </c>
      <c r="E9" s="1" t="s">
        <v>21</v>
      </c>
      <c r="F9" s="1" t="s">
        <v>46</v>
      </c>
      <c r="G9" s="1" t="s">
        <v>47</v>
      </c>
      <c r="H9" s="1" t="s">
        <v>16</v>
      </c>
      <c r="I9" s="1" t="s">
        <v>49</v>
      </c>
      <c r="J9" s="1" t="s">
        <v>50</v>
      </c>
    </row>
    <row r="10" spans="1:10" x14ac:dyDescent="0.35">
      <c r="A10" s="1" t="s">
        <v>10</v>
      </c>
      <c r="B10" s="1" t="s">
        <v>65</v>
      </c>
      <c r="C10" s="1" t="s">
        <v>66</v>
      </c>
      <c r="D10" s="1">
        <v>12</v>
      </c>
      <c r="E10" s="1" t="s">
        <v>21</v>
      </c>
      <c r="F10" s="1" t="s">
        <v>32</v>
      </c>
      <c r="G10" s="1" t="s">
        <v>33</v>
      </c>
      <c r="H10" s="1" t="s">
        <v>16</v>
      </c>
      <c r="I10" s="1" t="s">
        <v>34</v>
      </c>
      <c r="J10" s="1" t="s">
        <v>35</v>
      </c>
    </row>
    <row r="11" spans="1:10" x14ac:dyDescent="0.35">
      <c r="A11" s="1" t="s">
        <v>10</v>
      </c>
      <c r="B11" s="1" t="s">
        <v>83</v>
      </c>
      <c r="C11" s="1" t="s">
        <v>84</v>
      </c>
      <c r="D11" s="1">
        <v>17</v>
      </c>
      <c r="E11" s="1" t="s">
        <v>21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</row>
    <row r="12" spans="1:10" x14ac:dyDescent="0.35">
      <c r="A12" s="1" t="s">
        <v>10</v>
      </c>
      <c r="B12" s="1" t="s">
        <v>93</v>
      </c>
      <c r="C12" s="1" t="s">
        <v>94</v>
      </c>
      <c r="D12" s="1">
        <v>22</v>
      </c>
      <c r="E12" s="1" t="s">
        <v>21</v>
      </c>
      <c r="F12" s="1" t="s">
        <v>39</v>
      </c>
      <c r="G12" s="1" t="s">
        <v>40</v>
      </c>
      <c r="H12" s="1" t="s">
        <v>41</v>
      </c>
      <c r="I12" s="1" t="s">
        <v>42</v>
      </c>
      <c r="J12" s="1" t="s">
        <v>43</v>
      </c>
    </row>
    <row r="13" spans="1:10" x14ac:dyDescent="0.35">
      <c r="A13" s="1" t="s">
        <v>10</v>
      </c>
      <c r="B13" s="1" t="s">
        <v>103</v>
      </c>
      <c r="C13" s="1" t="s">
        <v>104</v>
      </c>
      <c r="D13" s="1">
        <v>27</v>
      </c>
      <c r="E13" s="1" t="s">
        <v>21</v>
      </c>
      <c r="F13" s="1" t="s">
        <v>39</v>
      </c>
      <c r="G13" s="1" t="s">
        <v>40</v>
      </c>
      <c r="H13" s="1" t="s">
        <v>41</v>
      </c>
      <c r="I13" s="1" t="s">
        <v>42</v>
      </c>
      <c r="J13" s="1" t="s">
        <v>43</v>
      </c>
    </row>
    <row r="14" spans="1:10" x14ac:dyDescent="0.35">
      <c r="A14" s="1" t="s">
        <v>10</v>
      </c>
      <c r="B14" s="1" t="s">
        <v>29</v>
      </c>
      <c r="C14" s="1" t="s">
        <v>30</v>
      </c>
      <c r="D14" s="1">
        <v>4</v>
      </c>
      <c r="E14" s="1" t="s">
        <v>31</v>
      </c>
      <c r="F14" s="1" t="s">
        <v>32</v>
      </c>
      <c r="G14" s="1" t="s">
        <v>33</v>
      </c>
      <c r="H14" s="1" t="s">
        <v>16</v>
      </c>
      <c r="I14" s="1" t="s">
        <v>34</v>
      </c>
      <c r="J14" s="1" t="s">
        <v>35</v>
      </c>
    </row>
    <row r="15" spans="1:10" x14ac:dyDescent="0.35">
      <c r="A15" s="1" t="s">
        <v>10</v>
      </c>
      <c r="B15" s="1" t="s">
        <v>55</v>
      </c>
      <c r="C15" s="1" t="s">
        <v>56</v>
      </c>
      <c r="D15" s="1">
        <v>9</v>
      </c>
      <c r="E15" s="1" t="s">
        <v>31</v>
      </c>
      <c r="F15" s="1" t="s">
        <v>57</v>
      </c>
      <c r="G15" s="1" t="s">
        <v>58</v>
      </c>
      <c r="H15" s="1" t="s">
        <v>16</v>
      </c>
      <c r="I15" s="1" t="s">
        <v>59</v>
      </c>
      <c r="J15" s="1" t="s">
        <v>60</v>
      </c>
    </row>
    <row r="16" spans="1:10" x14ac:dyDescent="0.35">
      <c r="A16" s="1" t="s">
        <v>10</v>
      </c>
      <c r="B16" s="1" t="s">
        <v>69</v>
      </c>
      <c r="C16" s="1" t="s">
        <v>70</v>
      </c>
      <c r="D16" s="1">
        <v>14</v>
      </c>
      <c r="E16" s="1" t="s">
        <v>31</v>
      </c>
      <c r="F16" s="1" t="s">
        <v>71</v>
      </c>
      <c r="G16" s="1" t="s">
        <v>72</v>
      </c>
      <c r="H16" s="1" t="s">
        <v>16</v>
      </c>
      <c r="I16" s="1" t="s">
        <v>73</v>
      </c>
      <c r="J16" s="1" t="s">
        <v>74</v>
      </c>
    </row>
    <row r="17" spans="1:10" x14ac:dyDescent="0.35">
      <c r="A17" s="1" t="s">
        <v>10</v>
      </c>
      <c r="B17" s="1" t="s">
        <v>87</v>
      </c>
      <c r="C17" s="1" t="s">
        <v>88</v>
      </c>
      <c r="D17" s="1">
        <v>19</v>
      </c>
      <c r="E17" s="1" t="s">
        <v>31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</row>
    <row r="18" spans="1:10" x14ac:dyDescent="0.35">
      <c r="A18" s="1" t="s">
        <v>10</v>
      </c>
      <c r="B18" s="1" t="s">
        <v>97</v>
      </c>
      <c r="C18" s="1" t="s">
        <v>98</v>
      </c>
      <c r="D18" s="1">
        <v>24</v>
      </c>
      <c r="E18" s="1" t="s">
        <v>31</v>
      </c>
      <c r="F18" s="1" t="s">
        <v>39</v>
      </c>
      <c r="G18" s="1" t="s">
        <v>40</v>
      </c>
      <c r="H18" s="1" t="s">
        <v>41</v>
      </c>
      <c r="I18" s="1" t="s">
        <v>42</v>
      </c>
      <c r="J18" s="1" t="s">
        <v>43</v>
      </c>
    </row>
    <row r="19" spans="1:10" x14ac:dyDescent="0.35">
      <c r="A19" s="1" t="s">
        <v>10</v>
      </c>
      <c r="B19" s="1" t="s">
        <v>107</v>
      </c>
      <c r="C19" s="1" t="s">
        <v>108</v>
      </c>
      <c r="D19" s="1">
        <v>29</v>
      </c>
      <c r="E19" s="1" t="s">
        <v>31</v>
      </c>
      <c r="F19" s="1" t="s">
        <v>39</v>
      </c>
      <c r="G19" s="1" t="s">
        <v>40</v>
      </c>
      <c r="H19" s="1" t="s">
        <v>41</v>
      </c>
      <c r="I19" s="1" t="s">
        <v>42</v>
      </c>
      <c r="J19" s="1" t="s">
        <v>43</v>
      </c>
    </row>
    <row r="20" spans="1:10" x14ac:dyDescent="0.35">
      <c r="A20" s="1" t="s">
        <v>10</v>
      </c>
      <c r="B20" s="1" t="s">
        <v>36</v>
      </c>
      <c r="C20" s="1" t="s">
        <v>37</v>
      </c>
      <c r="D20" s="1">
        <v>5</v>
      </c>
      <c r="E20" s="1" t="s">
        <v>38</v>
      </c>
      <c r="F20" s="1" t="s">
        <v>39</v>
      </c>
      <c r="G20" s="1" t="s">
        <v>40</v>
      </c>
      <c r="H20" s="1" t="s">
        <v>41</v>
      </c>
      <c r="I20" s="1" t="s">
        <v>42</v>
      </c>
      <c r="J20" s="1" t="s">
        <v>43</v>
      </c>
    </row>
    <row r="21" spans="1:10" x14ac:dyDescent="0.35">
      <c r="A21" s="1" t="s">
        <v>10</v>
      </c>
      <c r="B21" s="1" t="s">
        <v>61</v>
      </c>
      <c r="C21" s="1" t="s">
        <v>62</v>
      </c>
      <c r="D21" s="1">
        <v>10</v>
      </c>
      <c r="E21" s="1" t="s">
        <v>38</v>
      </c>
      <c r="F21" s="1" t="s">
        <v>46</v>
      </c>
      <c r="G21" s="1" t="s">
        <v>47</v>
      </c>
      <c r="H21" s="1" t="s">
        <v>16</v>
      </c>
      <c r="I21" s="1" t="s">
        <v>49</v>
      </c>
      <c r="J21" s="1" t="s">
        <v>50</v>
      </c>
    </row>
    <row r="22" spans="1:10" x14ac:dyDescent="0.35">
      <c r="A22" s="1" t="s">
        <v>10</v>
      </c>
      <c r="B22" s="1" t="s">
        <v>75</v>
      </c>
      <c r="C22" s="1" t="s">
        <v>76</v>
      </c>
      <c r="D22" s="1">
        <v>15</v>
      </c>
      <c r="E22" s="1" t="s">
        <v>38</v>
      </c>
      <c r="F22" s="1" t="s">
        <v>77</v>
      </c>
      <c r="G22" s="1" t="s">
        <v>78</v>
      </c>
      <c r="H22" s="1" t="s">
        <v>16</v>
      </c>
      <c r="I22" s="1" t="s">
        <v>79</v>
      </c>
      <c r="J22" s="1" t="s">
        <v>80</v>
      </c>
    </row>
    <row r="23" spans="1:10" x14ac:dyDescent="0.35">
      <c r="A23" s="1" t="s">
        <v>10</v>
      </c>
      <c r="B23" s="1" t="s">
        <v>89</v>
      </c>
      <c r="C23" s="1" t="s">
        <v>90</v>
      </c>
      <c r="D23" s="1">
        <v>20</v>
      </c>
      <c r="E23" s="1" t="s">
        <v>38</v>
      </c>
      <c r="F23" s="1" t="s">
        <v>39</v>
      </c>
      <c r="G23" s="1" t="s">
        <v>40</v>
      </c>
      <c r="H23" s="1" t="s">
        <v>41</v>
      </c>
      <c r="I23" s="1" t="s">
        <v>42</v>
      </c>
      <c r="J23" s="1" t="s">
        <v>43</v>
      </c>
    </row>
    <row r="24" spans="1:10" x14ac:dyDescent="0.35">
      <c r="A24" s="1" t="s">
        <v>10</v>
      </c>
      <c r="B24" s="1" t="s">
        <v>99</v>
      </c>
      <c r="C24" s="1" t="s">
        <v>100</v>
      </c>
      <c r="D24" s="1">
        <v>25</v>
      </c>
      <c r="E24" s="1" t="s">
        <v>38</v>
      </c>
      <c r="F24" s="1" t="s">
        <v>39</v>
      </c>
      <c r="G24" s="1" t="s">
        <v>40</v>
      </c>
      <c r="H24" s="1" t="s">
        <v>41</v>
      </c>
      <c r="I24" s="1" t="s">
        <v>42</v>
      </c>
      <c r="J24" s="1" t="s">
        <v>43</v>
      </c>
    </row>
    <row r="25" spans="1:10" x14ac:dyDescent="0.35">
      <c r="A25" s="1" t="s">
        <v>10</v>
      </c>
      <c r="B25" s="1" t="s">
        <v>109</v>
      </c>
      <c r="C25" s="1" t="s">
        <v>110</v>
      </c>
      <c r="D25" s="1">
        <v>30</v>
      </c>
      <c r="E25" s="1" t="s">
        <v>38</v>
      </c>
      <c r="F25" s="1" t="s">
        <v>39</v>
      </c>
      <c r="G25" s="1" t="s">
        <v>40</v>
      </c>
      <c r="H25" s="1" t="s">
        <v>41</v>
      </c>
      <c r="I25" s="1" t="s">
        <v>42</v>
      </c>
      <c r="J25" s="1" t="s">
        <v>43</v>
      </c>
    </row>
    <row r="26" spans="1:10" x14ac:dyDescent="0.35">
      <c r="A26" s="1" t="s">
        <v>10</v>
      </c>
      <c r="B26" s="1" t="s">
        <v>11</v>
      </c>
      <c r="C26" s="1" t="s">
        <v>12</v>
      </c>
      <c r="D26" s="1">
        <v>1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18</v>
      </c>
    </row>
    <row r="27" spans="1:10" x14ac:dyDescent="0.35">
      <c r="A27" s="1" t="s">
        <v>10</v>
      </c>
      <c r="B27" s="1" t="s">
        <v>44</v>
      </c>
      <c r="C27" s="1" t="s">
        <v>45</v>
      </c>
      <c r="D27" s="1">
        <v>6</v>
      </c>
      <c r="E27" s="1" t="s">
        <v>13</v>
      </c>
      <c r="F27" s="1" t="s">
        <v>46</v>
      </c>
      <c r="G27" s="1" t="s">
        <v>47</v>
      </c>
      <c r="H27" s="1" t="s">
        <v>48</v>
      </c>
      <c r="I27" s="1" t="s">
        <v>49</v>
      </c>
      <c r="J27" s="1" t="s">
        <v>50</v>
      </c>
    </row>
    <row r="28" spans="1:10" x14ac:dyDescent="0.35">
      <c r="A28" s="1" t="s">
        <v>10</v>
      </c>
      <c r="B28" s="1" t="s">
        <v>63</v>
      </c>
      <c r="C28" s="1" t="s">
        <v>64</v>
      </c>
      <c r="D28" s="1">
        <v>11</v>
      </c>
      <c r="E28" s="1" t="s">
        <v>13</v>
      </c>
      <c r="F28" s="1" t="s">
        <v>39</v>
      </c>
      <c r="G28" s="1" t="s">
        <v>40</v>
      </c>
      <c r="H28" s="1" t="s">
        <v>41</v>
      </c>
      <c r="I28" s="1" t="s">
        <v>42</v>
      </c>
      <c r="J28" s="1" t="s">
        <v>43</v>
      </c>
    </row>
    <row r="29" spans="1:10" x14ac:dyDescent="0.35">
      <c r="A29" s="1" t="s">
        <v>10</v>
      </c>
      <c r="B29" s="1" t="s">
        <v>81</v>
      </c>
      <c r="C29" s="1" t="s">
        <v>82</v>
      </c>
      <c r="D29" s="1">
        <v>16</v>
      </c>
      <c r="E29" s="1" t="s">
        <v>13</v>
      </c>
      <c r="F29" s="1" t="s">
        <v>39</v>
      </c>
      <c r="G29" s="1" t="s">
        <v>40</v>
      </c>
      <c r="H29" s="1" t="s">
        <v>41</v>
      </c>
      <c r="I29" s="1" t="s">
        <v>42</v>
      </c>
      <c r="J29" s="1" t="s">
        <v>43</v>
      </c>
    </row>
    <row r="30" spans="1:10" x14ac:dyDescent="0.35">
      <c r="A30" s="1" t="s">
        <v>10</v>
      </c>
      <c r="B30" s="1" t="s">
        <v>91</v>
      </c>
      <c r="C30" s="1" t="s">
        <v>92</v>
      </c>
      <c r="D30" s="1">
        <v>21</v>
      </c>
      <c r="E30" s="1" t="s">
        <v>13</v>
      </c>
      <c r="F30" s="1" t="s">
        <v>39</v>
      </c>
      <c r="G30" s="1" t="s">
        <v>40</v>
      </c>
      <c r="H30" s="1" t="s">
        <v>41</v>
      </c>
      <c r="I30" s="1" t="s">
        <v>42</v>
      </c>
      <c r="J30" s="1" t="s">
        <v>43</v>
      </c>
    </row>
    <row r="31" spans="1:10" x14ac:dyDescent="0.35">
      <c r="A31" s="1" t="s">
        <v>10</v>
      </c>
      <c r="B31" s="1" t="s">
        <v>101</v>
      </c>
      <c r="C31" s="1" t="s">
        <v>102</v>
      </c>
      <c r="D31" s="1">
        <v>26</v>
      </c>
      <c r="E31" s="1" t="s">
        <v>13</v>
      </c>
      <c r="F31" s="1" t="s">
        <v>39</v>
      </c>
      <c r="G31" s="1" t="s">
        <v>40</v>
      </c>
      <c r="H31" s="1" t="s">
        <v>41</v>
      </c>
      <c r="I31" s="1" t="s">
        <v>42</v>
      </c>
      <c r="J31" s="1" t="s">
        <v>43</v>
      </c>
    </row>
  </sheetData>
  <sortState xmlns:xlrd2="http://schemas.microsoft.com/office/spreadsheetml/2017/richdata2" ref="A2:J31">
    <sortCondition ref="E2:E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workbookViewId="0">
      <selection activeCell="C26" sqref="C26"/>
    </sheetView>
  </sheetViews>
  <sheetFormatPr defaultColWidth="12.59765625" defaultRowHeight="15.75" customHeight="1" x14ac:dyDescent="0.35"/>
  <cols>
    <col min="1" max="1" width="19.3984375" customWidth="1"/>
    <col min="3" max="3" width="82.59765625" customWidth="1"/>
    <col min="4" max="4" width="60.73046875" customWidth="1"/>
  </cols>
  <sheetData>
    <row r="1" spans="1:4" x14ac:dyDescent="0.35">
      <c r="A1" s="1" t="s">
        <v>2</v>
      </c>
      <c r="B1" s="1" t="s">
        <v>111</v>
      </c>
      <c r="C1" s="1" t="s">
        <v>112</v>
      </c>
      <c r="D1" s="1" t="s">
        <v>113</v>
      </c>
    </row>
    <row r="2" spans="1:4" x14ac:dyDescent="0.35">
      <c r="A2" s="1" t="s">
        <v>13</v>
      </c>
    </row>
    <row r="3" spans="1:4" x14ac:dyDescent="0.35">
      <c r="A3" s="1" t="s">
        <v>114</v>
      </c>
      <c r="B3" s="1" t="s">
        <v>115</v>
      </c>
      <c r="C3" s="1" t="s">
        <v>116</v>
      </c>
      <c r="D3" s="1" t="s">
        <v>117</v>
      </c>
    </row>
    <row r="4" spans="1:4" x14ac:dyDescent="0.35">
      <c r="A4" s="1" t="s">
        <v>114</v>
      </c>
      <c r="B4" s="1" t="s">
        <v>118</v>
      </c>
      <c r="C4" s="1" t="s">
        <v>119</v>
      </c>
      <c r="D4" s="1" t="s">
        <v>120</v>
      </c>
    </row>
    <row r="5" spans="1:4" x14ac:dyDescent="0.35">
      <c r="A5" s="1" t="s">
        <v>114</v>
      </c>
      <c r="B5" s="1" t="s">
        <v>121</v>
      </c>
      <c r="C5" s="1" t="s">
        <v>122</v>
      </c>
      <c r="D5" s="1" t="s">
        <v>123</v>
      </c>
    </row>
    <row r="6" spans="1:4" x14ac:dyDescent="0.35">
      <c r="A6" s="1" t="s">
        <v>114</v>
      </c>
      <c r="B6" s="1" t="s">
        <v>124</v>
      </c>
      <c r="C6" s="1" t="s">
        <v>125</v>
      </c>
      <c r="D6" s="1" t="s">
        <v>126</v>
      </c>
    </row>
    <row r="7" spans="1:4" x14ac:dyDescent="0.35">
      <c r="A7" s="1" t="s">
        <v>21</v>
      </c>
    </row>
    <row r="8" spans="1:4" x14ac:dyDescent="0.35">
      <c r="A8" s="1" t="s">
        <v>127</v>
      </c>
      <c r="B8" s="1" t="s">
        <v>115</v>
      </c>
      <c r="C8" s="1" t="s">
        <v>128</v>
      </c>
      <c r="D8" s="1" t="s">
        <v>129</v>
      </c>
    </row>
    <row r="9" spans="1:4" x14ac:dyDescent="0.35">
      <c r="A9" s="1" t="s">
        <v>127</v>
      </c>
      <c r="B9" s="1" t="s">
        <v>118</v>
      </c>
      <c r="C9" s="1" t="s">
        <v>130</v>
      </c>
      <c r="D9" s="1" t="s">
        <v>131</v>
      </c>
    </row>
    <row r="10" spans="1:4" x14ac:dyDescent="0.35">
      <c r="A10" s="1" t="s">
        <v>127</v>
      </c>
      <c r="B10" s="1" t="s">
        <v>121</v>
      </c>
      <c r="C10" s="1" t="s">
        <v>132</v>
      </c>
      <c r="D10" s="1" t="s">
        <v>133</v>
      </c>
    </row>
    <row r="11" spans="1:4" x14ac:dyDescent="0.35">
      <c r="A11" s="1" t="s">
        <v>127</v>
      </c>
      <c r="B11" s="1" t="s">
        <v>124</v>
      </c>
      <c r="C11" s="1" t="s">
        <v>134</v>
      </c>
      <c r="D11" s="1" t="s">
        <v>135</v>
      </c>
    </row>
    <row r="12" spans="1:4" x14ac:dyDescent="0.35">
      <c r="A12" s="1" t="s">
        <v>28</v>
      </c>
    </row>
    <row r="13" spans="1:4" x14ac:dyDescent="0.35">
      <c r="A13" s="1" t="s">
        <v>136</v>
      </c>
      <c r="B13" s="1" t="s">
        <v>115</v>
      </c>
      <c r="C13" s="1" t="s">
        <v>137</v>
      </c>
      <c r="D13" s="1" t="s">
        <v>138</v>
      </c>
    </row>
    <row r="14" spans="1:4" x14ac:dyDescent="0.35">
      <c r="A14" s="1" t="s">
        <v>136</v>
      </c>
      <c r="B14" s="1" t="s">
        <v>118</v>
      </c>
      <c r="C14" s="1" t="s">
        <v>139</v>
      </c>
      <c r="D14" s="1" t="s">
        <v>140</v>
      </c>
    </row>
    <row r="15" spans="1:4" x14ac:dyDescent="0.35">
      <c r="A15" s="1" t="s">
        <v>136</v>
      </c>
      <c r="B15" s="1" t="s">
        <v>121</v>
      </c>
      <c r="C15" s="1" t="s">
        <v>141</v>
      </c>
      <c r="D15" s="1" t="s">
        <v>142</v>
      </c>
    </row>
    <row r="16" spans="1:4" x14ac:dyDescent="0.35">
      <c r="A16" s="1" t="s">
        <v>136</v>
      </c>
      <c r="B16" s="1" t="s">
        <v>124</v>
      </c>
      <c r="C16" s="1" t="s">
        <v>143</v>
      </c>
      <c r="D16" s="1" t="s">
        <v>144</v>
      </c>
    </row>
    <row r="17" spans="1:4" x14ac:dyDescent="0.35">
      <c r="A17" s="1" t="s">
        <v>31</v>
      </c>
    </row>
    <row r="18" spans="1:4" x14ac:dyDescent="0.35">
      <c r="A18" s="1" t="s">
        <v>145</v>
      </c>
      <c r="B18" s="1" t="s">
        <v>115</v>
      </c>
      <c r="C18" s="1" t="s">
        <v>146</v>
      </c>
      <c r="D18" s="1" t="s">
        <v>147</v>
      </c>
    </row>
    <row r="19" spans="1:4" x14ac:dyDescent="0.35">
      <c r="A19" s="1" t="s">
        <v>145</v>
      </c>
      <c r="B19" s="1" t="s">
        <v>118</v>
      </c>
      <c r="C19" s="1" t="s">
        <v>148</v>
      </c>
      <c r="D19" s="1" t="s">
        <v>149</v>
      </c>
    </row>
    <row r="20" spans="1:4" x14ac:dyDescent="0.35">
      <c r="A20" s="1" t="s">
        <v>145</v>
      </c>
      <c r="B20" s="1" t="s">
        <v>121</v>
      </c>
      <c r="C20" s="1" t="s">
        <v>150</v>
      </c>
      <c r="D20" s="1" t="s">
        <v>151</v>
      </c>
    </row>
    <row r="21" spans="1:4" x14ac:dyDescent="0.35">
      <c r="A21" s="1" t="s">
        <v>145</v>
      </c>
      <c r="B21" s="1" t="s">
        <v>124</v>
      </c>
      <c r="C21" s="1" t="s">
        <v>152</v>
      </c>
      <c r="D21" s="1" t="s">
        <v>153</v>
      </c>
    </row>
    <row r="22" spans="1:4" x14ac:dyDescent="0.35">
      <c r="A22" s="1" t="s">
        <v>38</v>
      </c>
    </row>
    <row r="23" spans="1:4" x14ac:dyDescent="0.35">
      <c r="A23" s="1" t="s">
        <v>154</v>
      </c>
      <c r="B23" s="1" t="s">
        <v>115</v>
      </c>
      <c r="C23" s="1" t="s">
        <v>155</v>
      </c>
      <c r="D23" s="1" t="s">
        <v>156</v>
      </c>
    </row>
    <row r="24" spans="1:4" x14ac:dyDescent="0.35">
      <c r="A24" s="1" t="s">
        <v>154</v>
      </c>
      <c r="B24" s="1" t="s">
        <v>118</v>
      </c>
      <c r="C24" s="1" t="s">
        <v>157</v>
      </c>
      <c r="D24" s="1" t="s">
        <v>158</v>
      </c>
    </row>
    <row r="25" spans="1:4" x14ac:dyDescent="0.35">
      <c r="A25" s="1" t="s">
        <v>154</v>
      </c>
      <c r="B25" s="1" t="s">
        <v>121</v>
      </c>
      <c r="C25" s="1" t="s">
        <v>159</v>
      </c>
      <c r="D25" s="1" t="s">
        <v>160</v>
      </c>
    </row>
    <row r="26" spans="1:4" x14ac:dyDescent="0.35">
      <c r="A26" s="1" t="s">
        <v>154</v>
      </c>
      <c r="B26" s="1" t="s">
        <v>124</v>
      </c>
      <c r="C26" s="1" t="s">
        <v>161</v>
      </c>
      <c r="D26" s="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D1FF-4E52-45E4-8C89-243312C77A59}">
  <sheetPr>
    <outlinePr summaryBelow="0" summaryRight="0"/>
  </sheetPr>
  <dimension ref="A1:G21"/>
  <sheetViews>
    <sheetView tabSelected="1" workbookViewId="0">
      <selection activeCell="D20" sqref="D20"/>
    </sheetView>
  </sheetViews>
  <sheetFormatPr defaultColWidth="12.59765625" defaultRowHeight="15.75" customHeight="1" x14ac:dyDescent="0.35"/>
  <cols>
    <col min="1" max="1" width="19.3984375" customWidth="1"/>
    <col min="5" max="5" width="17" customWidth="1"/>
    <col min="6" max="6" width="60.73046875" customWidth="1"/>
  </cols>
  <sheetData>
    <row r="1" spans="1:7" x14ac:dyDescent="0.35">
      <c r="A1" s="1" t="s">
        <v>4</v>
      </c>
      <c r="B1" s="1" t="s">
        <v>2</v>
      </c>
      <c r="C1" s="1" t="s">
        <v>231</v>
      </c>
      <c r="D1" s="1" t="s">
        <v>232</v>
      </c>
      <c r="E1" s="1" t="s">
        <v>230</v>
      </c>
      <c r="F1" s="1" t="s">
        <v>112</v>
      </c>
      <c r="G1" s="1" t="s">
        <v>113</v>
      </c>
    </row>
    <row r="2" spans="1:7" x14ac:dyDescent="0.35">
      <c r="A2" s="1" t="s">
        <v>13</v>
      </c>
      <c r="B2" s="1" t="s">
        <v>114</v>
      </c>
      <c r="C2" s="1">
        <v>1</v>
      </c>
      <c r="D2" s="1">
        <v>2</v>
      </c>
      <c r="E2" s="1" t="s">
        <v>115</v>
      </c>
      <c r="F2" s="1" t="s">
        <v>116</v>
      </c>
      <c r="G2" s="1" t="s">
        <v>117</v>
      </c>
    </row>
    <row r="3" spans="1:7" x14ac:dyDescent="0.35">
      <c r="A3" s="1" t="s">
        <v>13</v>
      </c>
      <c r="B3" s="1" t="s">
        <v>114</v>
      </c>
      <c r="C3" s="1">
        <v>2</v>
      </c>
      <c r="D3" s="1">
        <v>3</v>
      </c>
      <c r="E3" s="1" t="s">
        <v>118</v>
      </c>
      <c r="F3" s="1" t="s">
        <v>119</v>
      </c>
      <c r="G3" s="1" t="s">
        <v>120</v>
      </c>
    </row>
    <row r="4" spans="1:7" x14ac:dyDescent="0.35">
      <c r="A4" s="1" t="s">
        <v>13</v>
      </c>
      <c r="B4" s="1" t="s">
        <v>114</v>
      </c>
      <c r="C4" s="1">
        <v>3</v>
      </c>
      <c r="D4" s="1">
        <v>4</v>
      </c>
      <c r="E4" s="1" t="s">
        <v>121</v>
      </c>
      <c r="F4" s="1" t="s">
        <v>122</v>
      </c>
      <c r="G4" s="1" t="s">
        <v>123</v>
      </c>
    </row>
    <row r="5" spans="1:7" x14ac:dyDescent="0.35">
      <c r="A5" s="1" t="s">
        <v>13</v>
      </c>
      <c r="B5" s="1" t="s">
        <v>114</v>
      </c>
      <c r="C5" s="1">
        <v>4</v>
      </c>
      <c r="D5" s="1">
        <v>10</v>
      </c>
      <c r="E5" s="1" t="s">
        <v>124</v>
      </c>
      <c r="F5" s="1" t="s">
        <v>125</v>
      </c>
      <c r="G5" s="1" t="s">
        <v>126</v>
      </c>
    </row>
    <row r="6" spans="1:7" x14ac:dyDescent="0.35">
      <c r="A6" s="1" t="s">
        <v>21</v>
      </c>
      <c r="B6" s="1" t="s">
        <v>127</v>
      </c>
      <c r="C6" s="1">
        <v>1</v>
      </c>
      <c r="D6" s="1">
        <v>2</v>
      </c>
      <c r="E6" s="1" t="s">
        <v>115</v>
      </c>
      <c r="F6" s="1" t="s">
        <v>128</v>
      </c>
      <c r="G6" s="1" t="s">
        <v>129</v>
      </c>
    </row>
    <row r="7" spans="1:7" x14ac:dyDescent="0.35">
      <c r="A7" s="1" t="s">
        <v>21</v>
      </c>
      <c r="B7" s="1" t="s">
        <v>127</v>
      </c>
      <c r="C7" s="1">
        <v>2</v>
      </c>
      <c r="D7" s="1">
        <v>3</v>
      </c>
      <c r="E7" s="1" t="s">
        <v>118</v>
      </c>
      <c r="F7" s="1" t="s">
        <v>130</v>
      </c>
      <c r="G7" s="1" t="s">
        <v>131</v>
      </c>
    </row>
    <row r="8" spans="1:7" x14ac:dyDescent="0.35">
      <c r="A8" s="1" t="s">
        <v>21</v>
      </c>
      <c r="B8" s="1" t="s">
        <v>127</v>
      </c>
      <c r="C8" s="1">
        <v>3</v>
      </c>
      <c r="D8" s="1">
        <v>4</v>
      </c>
      <c r="E8" s="1" t="s">
        <v>121</v>
      </c>
      <c r="F8" s="1" t="s">
        <v>132</v>
      </c>
      <c r="G8" s="1" t="s">
        <v>133</v>
      </c>
    </row>
    <row r="9" spans="1:7" x14ac:dyDescent="0.35">
      <c r="A9" s="1" t="s">
        <v>21</v>
      </c>
      <c r="B9" s="1" t="s">
        <v>127</v>
      </c>
      <c r="C9" s="1">
        <v>4</v>
      </c>
      <c r="D9" s="1">
        <v>10</v>
      </c>
      <c r="E9" s="1" t="s">
        <v>124</v>
      </c>
      <c r="F9" s="1" t="s">
        <v>134</v>
      </c>
      <c r="G9" s="1" t="s">
        <v>135</v>
      </c>
    </row>
    <row r="10" spans="1:7" x14ac:dyDescent="0.35">
      <c r="A10" t="s">
        <v>28</v>
      </c>
      <c r="B10" s="1" t="s">
        <v>136</v>
      </c>
      <c r="C10" s="1">
        <v>1</v>
      </c>
      <c r="D10" s="1">
        <v>2</v>
      </c>
      <c r="E10" s="1" t="s">
        <v>115</v>
      </c>
      <c r="F10" s="1" t="s">
        <v>137</v>
      </c>
      <c r="G10" s="1" t="s">
        <v>138</v>
      </c>
    </row>
    <row r="11" spans="1:7" x14ac:dyDescent="0.35">
      <c r="A11" t="s">
        <v>28</v>
      </c>
      <c r="B11" s="1" t="s">
        <v>136</v>
      </c>
      <c r="C11" s="1">
        <v>2</v>
      </c>
      <c r="D11" s="1">
        <v>3</v>
      </c>
      <c r="E11" s="1" t="s">
        <v>118</v>
      </c>
      <c r="F11" s="1" t="s">
        <v>139</v>
      </c>
      <c r="G11" s="1" t="s">
        <v>140</v>
      </c>
    </row>
    <row r="12" spans="1:7" x14ac:dyDescent="0.35">
      <c r="A12" t="s">
        <v>28</v>
      </c>
      <c r="B12" s="1" t="s">
        <v>136</v>
      </c>
      <c r="C12" s="1">
        <v>3</v>
      </c>
      <c r="D12" s="1">
        <v>4</v>
      </c>
      <c r="E12" s="1" t="s">
        <v>121</v>
      </c>
      <c r="F12" s="1" t="s">
        <v>141</v>
      </c>
      <c r="G12" s="1" t="s">
        <v>142</v>
      </c>
    </row>
    <row r="13" spans="1:7" x14ac:dyDescent="0.35">
      <c r="A13" t="s">
        <v>28</v>
      </c>
      <c r="B13" s="1" t="s">
        <v>136</v>
      </c>
      <c r="C13" s="1">
        <v>4</v>
      </c>
      <c r="D13" s="1">
        <v>10</v>
      </c>
      <c r="E13" s="1" t="s">
        <v>124</v>
      </c>
      <c r="F13" s="1" t="s">
        <v>143</v>
      </c>
      <c r="G13" s="1" t="s">
        <v>144</v>
      </c>
    </row>
    <row r="14" spans="1:7" x14ac:dyDescent="0.35">
      <c r="A14" s="1" t="s">
        <v>31</v>
      </c>
      <c r="B14" s="1" t="s">
        <v>145</v>
      </c>
      <c r="C14" s="1">
        <v>1</v>
      </c>
      <c r="D14" s="1">
        <v>2</v>
      </c>
      <c r="E14" s="1" t="s">
        <v>115</v>
      </c>
      <c r="F14" s="1" t="s">
        <v>146</v>
      </c>
      <c r="G14" s="1" t="s">
        <v>147</v>
      </c>
    </row>
    <row r="15" spans="1:7" x14ac:dyDescent="0.35">
      <c r="A15" s="1" t="s">
        <v>31</v>
      </c>
      <c r="B15" s="1" t="s">
        <v>145</v>
      </c>
      <c r="C15" s="1">
        <v>2</v>
      </c>
      <c r="D15" s="1">
        <v>3</v>
      </c>
      <c r="E15" s="1" t="s">
        <v>118</v>
      </c>
      <c r="F15" s="1" t="s">
        <v>148</v>
      </c>
      <c r="G15" s="1" t="s">
        <v>149</v>
      </c>
    </row>
    <row r="16" spans="1:7" x14ac:dyDescent="0.35">
      <c r="A16" s="1" t="s">
        <v>31</v>
      </c>
      <c r="B16" s="1" t="s">
        <v>145</v>
      </c>
      <c r="C16" s="1">
        <v>3</v>
      </c>
      <c r="D16" s="1">
        <v>4</v>
      </c>
      <c r="E16" s="1" t="s">
        <v>121</v>
      </c>
      <c r="F16" s="1" t="s">
        <v>150</v>
      </c>
      <c r="G16" s="1" t="s">
        <v>151</v>
      </c>
    </row>
    <row r="17" spans="1:7" x14ac:dyDescent="0.35">
      <c r="A17" s="1" t="s">
        <v>31</v>
      </c>
      <c r="B17" s="1" t="s">
        <v>145</v>
      </c>
      <c r="C17" s="1">
        <v>4</v>
      </c>
      <c r="D17" s="1">
        <v>10</v>
      </c>
      <c r="E17" s="1" t="s">
        <v>124</v>
      </c>
      <c r="F17" s="1" t="s">
        <v>152</v>
      </c>
      <c r="G17" s="1" t="s">
        <v>153</v>
      </c>
    </row>
    <row r="18" spans="1:7" x14ac:dyDescent="0.35">
      <c r="A18" s="1" t="s">
        <v>38</v>
      </c>
      <c r="B18" s="1" t="s">
        <v>154</v>
      </c>
      <c r="C18" s="1">
        <v>1</v>
      </c>
      <c r="D18" s="1">
        <v>2</v>
      </c>
      <c r="E18" s="1" t="s">
        <v>115</v>
      </c>
      <c r="F18" s="1" t="s">
        <v>155</v>
      </c>
      <c r="G18" s="1" t="s">
        <v>156</v>
      </c>
    </row>
    <row r="19" spans="1:7" x14ac:dyDescent="0.35">
      <c r="A19" s="1" t="s">
        <v>38</v>
      </c>
      <c r="B19" s="1" t="s">
        <v>154</v>
      </c>
      <c r="C19" s="1">
        <v>2</v>
      </c>
      <c r="D19" s="1">
        <v>3</v>
      </c>
      <c r="E19" s="1" t="s">
        <v>118</v>
      </c>
      <c r="F19" s="1" t="s">
        <v>157</v>
      </c>
      <c r="G19" s="1" t="s">
        <v>158</v>
      </c>
    </row>
    <row r="20" spans="1:7" x14ac:dyDescent="0.35">
      <c r="A20" s="1" t="s">
        <v>38</v>
      </c>
      <c r="B20" s="1" t="s">
        <v>154</v>
      </c>
      <c r="C20" s="1">
        <v>3</v>
      </c>
      <c r="D20" s="1">
        <v>4</v>
      </c>
      <c r="E20" s="1" t="s">
        <v>121</v>
      </c>
      <c r="F20" s="1" t="s">
        <v>159</v>
      </c>
      <c r="G20" s="1" t="s">
        <v>160</v>
      </c>
    </row>
    <row r="21" spans="1:7" x14ac:dyDescent="0.35">
      <c r="A21" s="1" t="s">
        <v>38</v>
      </c>
      <c r="B21" s="1" t="s">
        <v>154</v>
      </c>
      <c r="C21" s="1">
        <v>4</v>
      </c>
      <c r="D21" s="1">
        <v>10</v>
      </c>
      <c r="E21" s="1" t="s">
        <v>124</v>
      </c>
      <c r="F21" s="1" t="s">
        <v>161</v>
      </c>
      <c r="G21" s="1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E2E0-35CD-486E-977B-2D5B00061F31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5201-231E-4CC1-8720-66325139C556}">
  <dimension ref="A1:A126"/>
  <sheetViews>
    <sheetView topLeftCell="A46" workbookViewId="0">
      <selection activeCell="C26" sqref="C26"/>
    </sheetView>
  </sheetViews>
  <sheetFormatPr defaultRowHeight="12.75" x14ac:dyDescent="0.35"/>
  <cols>
    <col min="1" max="1" width="80.3984375" customWidth="1"/>
  </cols>
  <sheetData>
    <row r="1" spans="1:1" x14ac:dyDescent="0.35">
      <c r="A1" t="s">
        <v>214</v>
      </c>
    </row>
    <row r="2" spans="1:1" x14ac:dyDescent="0.35">
      <c r="A2" t="e" cm="1">
        <f t="array" ref="A2">- How do you perceive the demands of your job? do they stimulate you or lead to stress?</f>
        <v>#NAME?</v>
      </c>
    </row>
    <row r="3" spans="1:1" x14ac:dyDescent="0.35">
      <c r="A3" t="e" cm="1">
        <f t="array" ref="A3">- How manageable do you find the workload and pressures of your job?</f>
        <v>#NAME?</v>
      </c>
    </row>
    <row r="4" spans="1:1" x14ac:dyDescent="0.35">
      <c r="A4" t="e" cm="1">
        <f t="array" ref="A4">- In what ways do you feel the demands of your job challenge your capabilities?</f>
        <v>#NAME?</v>
      </c>
    </row>
    <row r="5" spans="1:1" x14ac:dyDescent="0.35">
      <c r="A5" t="e" cm="1">
        <f t="array" ref="A5">- How do you balance job demands with personal well-being to avoid burnout?</f>
        <v>#NAME?</v>
      </c>
    </row>
    <row r="6" spans="1:1" x14ac:dyDescent="0.35">
      <c r="A6" t="e" cm="1">
        <f t="array" ref="A6">- do you feel that the complexity of your tasks is appropriately matched with your skills and abilities?</f>
        <v>#NAME?</v>
      </c>
    </row>
    <row r="7" spans="1:1" x14ac:dyDescent="0.35">
      <c r="A7" t="e" cm="1">
        <f t="array" ref="A7">- How do time pressures and deadlines at work impact your engagement and overall well-being?</f>
        <v>#NAME?</v>
      </c>
    </row>
    <row r="10" spans="1:1" x14ac:dyDescent="0.35">
      <c r="A10" t="s">
        <v>170</v>
      </c>
    </row>
    <row r="11" spans="1:1" x14ac:dyDescent="0.35">
      <c r="A11" t="s">
        <v>171</v>
      </c>
    </row>
    <row r="12" spans="1:1" x14ac:dyDescent="0.35">
      <c r="A12" t="s">
        <v>172</v>
      </c>
    </row>
    <row r="13" spans="1:1" x14ac:dyDescent="0.35">
      <c r="A13" t="s">
        <v>173</v>
      </c>
    </row>
    <row r="14" spans="1:1" x14ac:dyDescent="0.35">
      <c r="A14" t="s">
        <v>174</v>
      </c>
    </row>
    <row r="15" spans="1:1" x14ac:dyDescent="0.35">
      <c r="A15" t="s">
        <v>175</v>
      </c>
    </row>
    <row r="19" spans="1:1" x14ac:dyDescent="0.35">
      <c r="A19" t="s">
        <v>215</v>
      </c>
    </row>
    <row r="20" spans="1:1" x14ac:dyDescent="0.35">
      <c r="A20" t="e" cm="1">
        <f t="array" ref="A20">- How do you perceive the demands of your job? do they stimulate you or lead to stress?</f>
        <v>#NAME?</v>
      </c>
    </row>
    <row r="21" spans="1:1" x14ac:dyDescent="0.35">
      <c r="A21" t="e" cm="1">
        <f t="array" ref="A21">- How manageable do you find the workload and pressures of your job?</f>
        <v>#NAME?</v>
      </c>
    </row>
    <row r="22" spans="1:1" x14ac:dyDescent="0.35">
      <c r="A22" t="e" cm="1">
        <f t="array" ref="A22">- In what ways do you feel the demands of your job challenge your capabilities?</f>
        <v>#NAME?</v>
      </c>
    </row>
    <row r="23" spans="1:1" x14ac:dyDescent="0.35">
      <c r="A23" t="e" cm="1">
        <f t="array" ref="A23">- How do you balance job demands with personal well-being to avoid burnout?</f>
        <v>#NAME?</v>
      </c>
    </row>
    <row r="24" spans="1:1" x14ac:dyDescent="0.35">
      <c r="A24" t="e" cm="1">
        <f t="array" ref="A24">- do you feel that the complexity of your tasks is appropriately matched with your skills and abilities?</f>
        <v>#NAME?</v>
      </c>
    </row>
    <row r="25" spans="1:1" x14ac:dyDescent="0.35">
      <c r="A25" t="e" cm="1">
        <f t="array" ref="A25">- How do time pressures and deadlines at work impact your engagement and overall well-being?</f>
        <v>#NAME?</v>
      </c>
    </row>
    <row r="27" spans="1:1" x14ac:dyDescent="0.35">
      <c r="A27" t="s">
        <v>176</v>
      </c>
    </row>
    <row r="28" spans="1:1" x14ac:dyDescent="0.35">
      <c r="A28" t="s">
        <v>177</v>
      </c>
    </row>
    <row r="29" spans="1:1" x14ac:dyDescent="0.35">
      <c r="A29" t="s">
        <v>178</v>
      </c>
    </row>
    <row r="30" spans="1:1" x14ac:dyDescent="0.35">
      <c r="A30" t="s">
        <v>179</v>
      </c>
    </row>
    <row r="31" spans="1:1" x14ac:dyDescent="0.35">
      <c r="A31" t="s">
        <v>180</v>
      </c>
    </row>
    <row r="32" spans="1:1" x14ac:dyDescent="0.35">
      <c r="A32" t="s">
        <v>181</v>
      </c>
    </row>
    <row r="34" spans="1:1" x14ac:dyDescent="0.35">
      <c r="A34" t="s">
        <v>216</v>
      </c>
    </row>
    <row r="35" spans="1:1" x14ac:dyDescent="0.35">
      <c r="A35" t="e" cm="1">
        <f t="array" ref="A35">- How do you perceive the demands of your job? do they stimulate you or lead to stress?</f>
        <v>#NAME?</v>
      </c>
    </row>
    <row r="36" spans="1:1" x14ac:dyDescent="0.35">
      <c r="A36" t="e" cm="1">
        <f t="array" ref="A36">- How manageable do you find the workload and pressures of your job?</f>
        <v>#NAME?</v>
      </c>
    </row>
    <row r="37" spans="1:1" x14ac:dyDescent="0.35">
      <c r="A37" t="e" cm="1">
        <f t="array" ref="A37">- In what ways do you feel the demands of your job challenge your capabilities?</f>
        <v>#NAME?</v>
      </c>
    </row>
    <row r="38" spans="1:1" x14ac:dyDescent="0.35">
      <c r="A38" t="e" cm="1">
        <f t="array" ref="A38">- How do you balance job demands with personal well-being to avoid burnout?</f>
        <v>#NAME?</v>
      </c>
    </row>
    <row r="39" spans="1:1" x14ac:dyDescent="0.35">
      <c r="A39" t="e" cm="1">
        <f t="array" ref="A39">- do you feel that the complexity of your tasks is appropriately matched with your skills and abilities?</f>
        <v>#NAME?</v>
      </c>
    </row>
    <row r="40" spans="1:1" x14ac:dyDescent="0.35">
      <c r="A40" t="e" cm="1">
        <f t="array" ref="A40">- How do time pressures and deadlines at work impact your engagement and overall well-being?</f>
        <v>#NAME?</v>
      </c>
    </row>
    <row r="42" spans="1:1" x14ac:dyDescent="0.35">
      <c r="A42" t="s">
        <v>182</v>
      </c>
    </row>
    <row r="43" spans="1:1" x14ac:dyDescent="0.35">
      <c r="A43" t="s">
        <v>183</v>
      </c>
    </row>
    <row r="44" spans="1:1" x14ac:dyDescent="0.35">
      <c r="A44" t="s">
        <v>184</v>
      </c>
    </row>
    <row r="45" spans="1:1" x14ac:dyDescent="0.35">
      <c r="A45" t="s">
        <v>185</v>
      </c>
    </row>
    <row r="46" spans="1:1" x14ac:dyDescent="0.35">
      <c r="A46" t="s">
        <v>186</v>
      </c>
    </row>
    <row r="47" spans="1:1" x14ac:dyDescent="0.35">
      <c r="A47" t="s">
        <v>187</v>
      </c>
    </row>
    <row r="50" spans="1:1" x14ac:dyDescent="0.35">
      <c r="A50" t="s">
        <v>217</v>
      </c>
    </row>
    <row r="51" spans="1:1" x14ac:dyDescent="0.35">
      <c r="A51" t="e" cm="1">
        <f t="array" ref="A51">- How do you perceive the demands of your job? do they stimulate you or lead to stress?</f>
        <v>#NAME?</v>
      </c>
    </row>
    <row r="52" spans="1:1" x14ac:dyDescent="0.35">
      <c r="A52" t="e" cm="1">
        <f t="array" ref="A52">- How manageable do you find the workload and pressures of your job?</f>
        <v>#NAME?</v>
      </c>
    </row>
    <row r="53" spans="1:1" x14ac:dyDescent="0.35">
      <c r="A53" t="e" cm="1">
        <f t="array" ref="A53">- In what ways do you feel the demands of your job challenge your capabilities?</f>
        <v>#NAME?</v>
      </c>
    </row>
    <row r="54" spans="1:1" x14ac:dyDescent="0.35">
      <c r="A54" t="e" cm="1">
        <f t="array" ref="A54">- How do you balance job demands with personal well-being to avoid burnout?</f>
        <v>#NAME?</v>
      </c>
    </row>
    <row r="55" spans="1:1" x14ac:dyDescent="0.35">
      <c r="A55" t="e" cm="1">
        <f t="array" ref="A55">- do you feel that the complexity of your tasks is appropriately matched with your skills and abilities?</f>
        <v>#NAME?</v>
      </c>
    </row>
    <row r="56" spans="1:1" x14ac:dyDescent="0.35">
      <c r="A56" t="e" cm="1">
        <f t="array" ref="A56">- How do time pressures and deadlines at work impact your engagement and overall well-being?</f>
        <v>#NAME?</v>
      </c>
    </row>
    <row r="58" spans="1:1" x14ac:dyDescent="0.35">
      <c r="A58" t="s">
        <v>188</v>
      </c>
    </row>
    <row r="59" spans="1:1" x14ac:dyDescent="0.35">
      <c r="A59" t="s">
        <v>189</v>
      </c>
    </row>
    <row r="60" spans="1:1" x14ac:dyDescent="0.35">
      <c r="A60" t="s">
        <v>190</v>
      </c>
    </row>
    <row r="61" spans="1:1" x14ac:dyDescent="0.35">
      <c r="A61" t="s">
        <v>191</v>
      </c>
    </row>
    <row r="62" spans="1:1" x14ac:dyDescent="0.35">
      <c r="A62" t="s">
        <v>192</v>
      </c>
    </row>
    <row r="63" spans="1:1" x14ac:dyDescent="0.35">
      <c r="A63" t="s">
        <v>193</v>
      </c>
    </row>
    <row r="66" spans="1:1" x14ac:dyDescent="0.35">
      <c r="A66" t="s">
        <v>218</v>
      </c>
    </row>
    <row r="67" spans="1:1" x14ac:dyDescent="0.35">
      <c r="A67" t="e" cm="1">
        <f t="array" ref="A67">- How do you perceive the demands of your job? do they stimulate you or lead to stress?</f>
        <v>#NAME?</v>
      </c>
    </row>
    <row r="68" spans="1:1" x14ac:dyDescent="0.35">
      <c r="A68" t="e" cm="1">
        <f t="array" ref="A68">- How manageable do you find the workload and pressures of your job?</f>
        <v>#NAME?</v>
      </c>
    </row>
    <row r="69" spans="1:1" x14ac:dyDescent="0.35">
      <c r="A69" t="e" cm="1">
        <f t="array" ref="A69">- In what ways do you feel the demands of your job challenge your capabilities?</f>
        <v>#NAME?</v>
      </c>
    </row>
    <row r="70" spans="1:1" x14ac:dyDescent="0.35">
      <c r="A70" t="e" cm="1">
        <f t="array" ref="A70">- How do you balance job demands with personal well-being to avoid burnout?</f>
        <v>#NAME?</v>
      </c>
    </row>
    <row r="71" spans="1:1" x14ac:dyDescent="0.35">
      <c r="A71" t="e" cm="1">
        <f t="array" ref="A71">- do you feel that the complexity of your tasks is appropriately matched with your skills and abilities?</f>
        <v>#NAME?</v>
      </c>
    </row>
    <row r="72" spans="1:1" x14ac:dyDescent="0.35">
      <c r="A72" t="e" cm="1">
        <f t="array" ref="A72">- How do time pressures and deadlines at work impact your engagement and overall well-being?</f>
        <v>#NAME?</v>
      </c>
    </row>
    <row r="74" spans="1:1" x14ac:dyDescent="0.35">
      <c r="A74" t="s">
        <v>194</v>
      </c>
    </row>
    <row r="75" spans="1:1" x14ac:dyDescent="0.35">
      <c r="A75" t="s">
        <v>195</v>
      </c>
    </row>
    <row r="76" spans="1:1" x14ac:dyDescent="0.35">
      <c r="A76" t="s">
        <v>196</v>
      </c>
    </row>
    <row r="77" spans="1:1" x14ac:dyDescent="0.35">
      <c r="A77" t="s">
        <v>197</v>
      </c>
    </row>
    <row r="78" spans="1:1" x14ac:dyDescent="0.35">
      <c r="A78" t="s">
        <v>198</v>
      </c>
    </row>
    <row r="79" spans="1:1" x14ac:dyDescent="0.35">
      <c r="A79" t="s">
        <v>199</v>
      </c>
    </row>
    <row r="81" spans="1:1" x14ac:dyDescent="0.35">
      <c r="A81" t="s">
        <v>219</v>
      </c>
    </row>
    <row r="82" spans="1:1" x14ac:dyDescent="0.35">
      <c r="A82" t="s">
        <v>220</v>
      </c>
    </row>
    <row r="83" spans="1:1" x14ac:dyDescent="0.35">
      <c r="A83" t="s">
        <v>221</v>
      </c>
    </row>
    <row r="84" spans="1:1" x14ac:dyDescent="0.35">
      <c r="A84" t="s">
        <v>222</v>
      </c>
    </row>
    <row r="85" spans="1:1" x14ac:dyDescent="0.35">
      <c r="A85" t="s">
        <v>223</v>
      </c>
    </row>
    <row r="86" spans="1:1" x14ac:dyDescent="0.35">
      <c r="A86" t="s">
        <v>224</v>
      </c>
    </row>
    <row r="88" spans="1:1" x14ac:dyDescent="0.35">
      <c r="A88" t="s">
        <v>218</v>
      </c>
    </row>
    <row r="89" spans="1:1" x14ac:dyDescent="0.35">
      <c r="A89" t="e" cm="1">
        <f t="array" ref="A89">- How do you perceive the demands of your job? do they stimulate you or lead to stress?</f>
        <v>#NAME?</v>
      </c>
    </row>
    <row r="90" spans="1:1" x14ac:dyDescent="0.35">
      <c r="A90" t="e" cm="1">
        <f t="array" ref="A90">- How manageable do you find the workload and pressures of your job?</f>
        <v>#NAME?</v>
      </c>
    </row>
    <row r="91" spans="1:1" x14ac:dyDescent="0.35">
      <c r="A91" t="e" cm="1">
        <f t="array" ref="A91">- In what ways do you feel the demands of your job challenge your capabilities?</f>
        <v>#NAME?</v>
      </c>
    </row>
    <row r="92" spans="1:1" x14ac:dyDescent="0.35">
      <c r="A92" t="e" cm="1">
        <f t="array" ref="A92">- How do you balance job demands with personal well-being to avoid burnout?</f>
        <v>#NAME?</v>
      </c>
    </row>
    <row r="93" spans="1:1" x14ac:dyDescent="0.35">
      <c r="A93" t="e" cm="1">
        <f t="array" ref="A93">- do you feel that the complexity of your tasks is appropriately matched with your skills and abilities?</f>
        <v>#NAME?</v>
      </c>
    </row>
    <row r="94" spans="1:1" x14ac:dyDescent="0.35">
      <c r="A94" t="e" cm="1">
        <f t="array" ref="A94">- How do time pressures and deadlines at work impact your engagement and overall well-being?</f>
        <v>#NAME?</v>
      </c>
    </row>
    <row r="96" spans="1:1" x14ac:dyDescent="0.35">
      <c r="A96" t="s">
        <v>225</v>
      </c>
    </row>
    <row r="97" spans="1:1" x14ac:dyDescent="0.35">
      <c r="A97" t="e" cm="1">
        <f t="array" ref="A97">- How do you perceive the demands of your job? do they stimulate you or lead to stress?</f>
        <v>#NAME?</v>
      </c>
    </row>
    <row r="98" spans="1:1" x14ac:dyDescent="0.35">
      <c r="A98" t="e" cm="1">
        <f t="array" ref="A98">- How manageable do you find the workload and pressures of your job?</f>
        <v>#NAME?</v>
      </c>
    </row>
    <row r="99" spans="1:1" x14ac:dyDescent="0.35">
      <c r="A99" t="e" cm="1">
        <f t="array" ref="A99">- In what ways do you feel the demands of your job challenge your capabilities?</f>
        <v>#NAME?</v>
      </c>
    </row>
    <row r="100" spans="1:1" x14ac:dyDescent="0.35">
      <c r="A100" t="e" cm="1">
        <f t="array" ref="A100">- How do you balance job demands with personal well-being to avoid burnout?</f>
        <v>#NAME?</v>
      </c>
    </row>
    <row r="101" spans="1:1" x14ac:dyDescent="0.35">
      <c r="A101" t="e" cm="1">
        <f t="array" ref="A101">- do you feel that the complexity of your tasks is appropriately matched with your skills and abilities?</f>
        <v>#NAME?</v>
      </c>
    </row>
    <row r="102" spans="1:1" x14ac:dyDescent="0.35">
      <c r="A102" t="e" cm="1">
        <f t="array" ref="A102">- How do time pressures and deadlines at work impact your engagement and overall well-being?</f>
        <v>#NAME?</v>
      </c>
    </row>
    <row r="104" spans="1:1" x14ac:dyDescent="0.35">
      <c r="A104" t="s">
        <v>226</v>
      </c>
    </row>
    <row r="105" spans="1:1" x14ac:dyDescent="0.35">
      <c r="A105" t="e" cm="1">
        <f t="array" ref="A105">- How do you perceive the demands of your job? do they stimulate you or lead to stress?</f>
        <v>#NAME?</v>
      </c>
    </row>
    <row r="106" spans="1:1" x14ac:dyDescent="0.35">
      <c r="A106" t="e" cm="1">
        <f t="array" ref="A106">- How manageable do you find the workload and pressures of your job?</f>
        <v>#NAME?</v>
      </c>
    </row>
    <row r="107" spans="1:1" x14ac:dyDescent="0.35">
      <c r="A107" t="e" cm="1">
        <f t="array" ref="A107">- In what ways do you feel the demands of your job challenge your capabilities?</f>
        <v>#NAME?</v>
      </c>
    </row>
    <row r="108" spans="1:1" x14ac:dyDescent="0.35">
      <c r="A108" t="e" cm="1">
        <f t="array" ref="A108">- How do you balance job demands with personal well-being to avoid burnout?</f>
        <v>#NAME?</v>
      </c>
    </row>
    <row r="109" spans="1:1" x14ac:dyDescent="0.35">
      <c r="A109" t="e" cm="1">
        <f t="array" ref="A109">- do you feel that the complexity of your tasks is appropriately matched with your skills and abilities?</f>
        <v>#NAME?</v>
      </c>
    </row>
    <row r="110" spans="1:1" x14ac:dyDescent="0.35">
      <c r="A110" t="e" cm="1">
        <f t="array" ref="A110">- How do time pressures and deadlines at work impact your engagement and overall well-being?</f>
        <v>#NAME?</v>
      </c>
    </row>
    <row r="113" spans="1:1" x14ac:dyDescent="0.35">
      <c r="A113" t="s">
        <v>202</v>
      </c>
    </row>
    <row r="114" spans="1:1" x14ac:dyDescent="0.35">
      <c r="A114" t="s">
        <v>203</v>
      </c>
    </row>
    <row r="115" spans="1:1" x14ac:dyDescent="0.35">
      <c r="A115" t="s">
        <v>204</v>
      </c>
    </row>
    <row r="116" spans="1:1" x14ac:dyDescent="0.35">
      <c r="A116" t="s">
        <v>205</v>
      </c>
    </row>
    <row r="117" spans="1:1" x14ac:dyDescent="0.35">
      <c r="A117" t="s">
        <v>206</v>
      </c>
    </row>
    <row r="118" spans="1:1" x14ac:dyDescent="0.35">
      <c r="A118" t="s">
        <v>207</v>
      </c>
    </row>
    <row r="121" spans="1:1" x14ac:dyDescent="0.35">
      <c r="A121" t="s">
        <v>227</v>
      </c>
    </row>
    <row r="122" spans="1:1" x14ac:dyDescent="0.35">
      <c r="A122" t="s">
        <v>209</v>
      </c>
    </row>
    <row r="123" spans="1:1" x14ac:dyDescent="0.35">
      <c r="A123" t="s">
        <v>210</v>
      </c>
    </row>
    <row r="124" spans="1:1" x14ac:dyDescent="0.35">
      <c r="A124" t="s">
        <v>211</v>
      </c>
    </row>
    <row r="125" spans="1:1" x14ac:dyDescent="0.35">
      <c r="A125" t="s">
        <v>212</v>
      </c>
    </row>
    <row r="126" spans="1:1" x14ac:dyDescent="0.35">
      <c r="A12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Construct</vt:lpstr>
      <vt:lpstr>JobDemandsScore</vt:lpstr>
      <vt:lpstr>QuestionText</vt:lpstr>
      <vt:lpstr>ScoreRange</vt:lpstr>
      <vt:lpstr>ScoreRangePy</vt:lpstr>
      <vt:lpstr>Blad1</vt:lpstr>
      <vt:lpstr>ToChatGTP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</dc:creator>
  <cp:lastModifiedBy>Henrik Melin</cp:lastModifiedBy>
  <dcterms:created xsi:type="dcterms:W3CDTF">2024-03-02T15:03:14Z</dcterms:created>
  <dcterms:modified xsi:type="dcterms:W3CDTF">2024-05-27T13:19:41Z</dcterms:modified>
</cp:coreProperties>
</file>