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ameVerse\"/>
    </mc:Choice>
  </mc:AlternateContent>
  <xr:revisionPtr revIDLastSave="0" documentId="13_ncr:1_{027E7391-37F5-45ED-8235-8DED4281B40F}" xr6:coauthVersionLast="47" xr6:coauthVersionMax="47" xr10:uidLastSave="{00000000-0000-0000-0000-000000000000}"/>
  <bookViews>
    <workbookView xWindow="-120" yWindow="-120" windowWidth="20730" windowHeight="11040" firstSheet="1" activeTab="3" xr2:uid="{67AFD1E8-C28E-4FAF-BAB0-FC6E48C6A8B4}"/>
  </bookViews>
  <sheets>
    <sheet name="Introduction" sheetId="1" r:id="rId1"/>
    <sheet name="Player by Country" sheetId="3" r:id="rId2"/>
    <sheet name="Hours Played per Action" sheetId="5" r:id="rId3"/>
    <sheet name="Query7" sheetId="11" r:id="rId4"/>
    <sheet name="Active Players" sheetId="10" r:id="rId5"/>
    <sheet name="Players by Age Group and Gender" sheetId="9" r:id="rId6"/>
    <sheet name="Sessions Over the Week" sheetId="8" r:id="rId7"/>
    <sheet name="Hours Played per Platform" sheetId="6" r:id="rId8"/>
  </sheets>
  <definedNames>
    <definedName name="_xlchart.v1.0" hidden="1">'Player by Country'!$A$2:$A$15</definedName>
    <definedName name="_xlchart.v1.1" hidden="1">'Player by Country'!$B$1</definedName>
    <definedName name="_xlchart.v1.2" hidden="1">'Player by Country'!$B$2:$B$15</definedName>
    <definedName name="ExternalData_1" localSheetId="1" hidden="1">'Player by Country'!$A$1:$C$15</definedName>
    <definedName name="ExternalData_2" localSheetId="2" hidden="1">'Hours Played per Action'!$A$1:$B$9</definedName>
    <definedName name="ExternalData_3" localSheetId="7" hidden="1">'Hours Played per Platform'!$A$1:$B$5</definedName>
    <definedName name="ExternalData_4" localSheetId="6" hidden="1">'Sessions Over the Week'!$A$1:$C$8</definedName>
    <definedName name="ExternalData_5" localSheetId="5" hidden="1">'Players by Age Group and Gender'!$A$1:$C$22</definedName>
    <definedName name="ExternalData_6" localSheetId="4" hidden="1">'Active Players'!$A$1:$C$3</definedName>
    <definedName name="ExternalData_7" localSheetId="3" hidden="1">Query7!$A$1:$R$2</definedName>
  </definedNames>
  <calcPr calcId="191029"/>
  <pivotCaches>
    <pivotCache cacheId="52" r:id="rId9"/>
    <pivotCache cacheId="6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B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B4096D-BDFD-45D7-9EA2-7395076E5F21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FA40D041-690F-4773-9381-E46EBB39A7EE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3" xr16:uid="{CFC2B0D7-161B-48F7-97A0-42491F5B588D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  <connection id="4" xr16:uid="{FC09CF6C-F5C0-4D5C-A381-696363A800D7}" keepAlive="1" name="Query - Query4" description="Connection to the 'Query4' query in the workbook." type="5" refreshedVersion="8" background="1" saveData="1">
    <dbPr connection="Provider=Microsoft.Mashup.OleDb.1;Data Source=$Workbook$;Location=Query4;Extended Properties=&quot;&quot;" command="SELECT * FROM [Query4]"/>
  </connection>
  <connection id="5" xr16:uid="{54489E33-F107-4FBC-A465-2C12715A72F8}" keepAlive="1" name="Query - Query5" description="Connection to the 'Query5' query in the workbook." type="5" refreshedVersion="8" background="1" saveData="1">
    <dbPr connection="Provider=Microsoft.Mashup.OleDb.1;Data Source=$Workbook$;Location=Query5;Extended Properties=&quot;&quot;" command="SELECT * FROM [Query5]"/>
  </connection>
  <connection id="6" xr16:uid="{A19D36A6-C862-47ED-BACE-13CDEF2EC06E}" keepAlive="1" name="Query - Query6" description="Connection to the 'Query6' query in the workbook." type="5" refreshedVersion="8" background="1" saveData="1">
    <dbPr connection="Provider=Microsoft.Mashup.OleDb.1;Data Source=$Workbook$;Location=Query6;Extended Properties=&quot;&quot;" command="SELECT * FROM [Query6]"/>
  </connection>
  <connection id="7" xr16:uid="{5B505DB9-06E7-42CD-8E44-81A154BAC718}" keepAlive="1" name="Query - Query7" description="Connection to the 'Query7' query in the workbook." type="5" refreshedVersion="8" background="1" saveData="1">
    <dbPr connection="Provider=Microsoft.Mashup.OleDb.1;Data Source=$Workbook$;Location=Query7;Extended Properties=&quot;&quot;" command="SELECT * FROM [Query7]"/>
  </connection>
</connections>
</file>

<file path=xl/sharedStrings.xml><?xml version="1.0" encoding="utf-8"?>
<sst xmlns="http://schemas.openxmlformats.org/spreadsheetml/2006/main" count="144" uniqueCount="94">
  <si>
    <t>- Each sheet shows one of the queries used for the analysis</t>
  </si>
  <si>
    <r>
      <t xml:space="preserve">- This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the final dashboard, the final dashboard was made in Tableau. It is available at:</t>
    </r>
  </si>
  <si>
    <r>
      <t xml:space="preserve">- Then the </t>
    </r>
    <r>
      <rPr>
        <b/>
        <sz val="11"/>
        <color theme="1"/>
        <rFont val="Calibri"/>
        <family val="2"/>
        <scheme val="minor"/>
      </rPr>
      <t>FINAL</t>
    </r>
    <r>
      <rPr>
        <sz val="11"/>
        <color theme="1"/>
        <rFont val="Calibri"/>
        <family val="2"/>
        <scheme val="minor"/>
      </rPr>
      <t xml:space="preserve"> Sheet is just a collection of all the visualizations all together</t>
    </r>
  </si>
  <si>
    <t>Introduction of Worksheet</t>
  </si>
  <si>
    <t>This workbook is a collection of visualizations for Exploratory Data Analysis</t>
  </si>
  <si>
    <t>from a data warehouse I set up using Azure Databricks and Spark.</t>
  </si>
  <si>
    <t>- To query the database from Databricks, I'm using an ODBC Driver</t>
  </si>
  <si>
    <t>- This ODBC Driver lets me write SQL queries in Excel and get the results as tables directly from Databricks</t>
  </si>
  <si>
    <t>- All I had to do was install the driver, configure a DSN</t>
  </si>
  <si>
    <t>- Then click on the Data Tab/Get Data/From Other Sources/From ODBC</t>
  </si>
  <si>
    <t>- And then you can add your personal token as the password</t>
  </si>
  <si>
    <t>- Finally, choose your configured DSN, then in Advanced Options you can write your queries</t>
  </si>
  <si>
    <t>Country</t>
  </si>
  <si>
    <t>Players</t>
  </si>
  <si>
    <t>PercPlayers</t>
  </si>
  <si>
    <t>US</t>
  </si>
  <si>
    <t>CN</t>
  </si>
  <si>
    <t>IN</t>
  </si>
  <si>
    <t>GB</t>
  </si>
  <si>
    <t>BR</t>
  </si>
  <si>
    <t>MX</t>
  </si>
  <si>
    <t>CA</t>
  </si>
  <si>
    <t>JP</t>
  </si>
  <si>
    <t>FR</t>
  </si>
  <si>
    <t>Others</t>
  </si>
  <si>
    <t>AU</t>
  </si>
  <si>
    <t>DE</t>
  </si>
  <si>
    <t>IT</t>
  </si>
  <si>
    <t>ZA</t>
  </si>
  <si>
    <t>FavoriteAction</t>
  </si>
  <si>
    <t>HoursPlayed</t>
  </si>
  <si>
    <t>Dungeon Raid</t>
  </si>
  <si>
    <t>Social Interaction</t>
  </si>
  <si>
    <t>PvP Battle</t>
  </si>
  <si>
    <t>Exploration</t>
  </si>
  <si>
    <t>Trading</t>
  </si>
  <si>
    <t>Gathering</t>
  </si>
  <si>
    <t>Crafting</t>
  </si>
  <si>
    <t>Questing / Story</t>
  </si>
  <si>
    <t>PrimaryPlatform</t>
  </si>
  <si>
    <t>PlayStation 5</t>
  </si>
  <si>
    <t>Xbox Series X</t>
  </si>
  <si>
    <t>Mobile</t>
  </si>
  <si>
    <t>PC</t>
  </si>
  <si>
    <t>SessionWeekDay</t>
  </si>
  <si>
    <t>Monday</t>
  </si>
  <si>
    <t>Tuesday</t>
  </si>
  <si>
    <t>Wednesday</t>
  </si>
  <si>
    <t>Thursday</t>
  </si>
  <si>
    <t>Friday</t>
  </si>
  <si>
    <t>Saturday</t>
  </si>
  <si>
    <t>Sunday</t>
  </si>
  <si>
    <t>Unique Sessions</t>
  </si>
  <si>
    <t>Divider</t>
  </si>
  <si>
    <t>Total Session Time (Hours)</t>
  </si>
  <si>
    <t>Gender</t>
  </si>
  <si>
    <t>15-24</t>
  </si>
  <si>
    <t>Female</t>
  </si>
  <si>
    <t>Male</t>
  </si>
  <si>
    <t>Unspecified</t>
  </si>
  <si>
    <t>25-34</t>
  </si>
  <si>
    <t>35-44</t>
  </si>
  <si>
    <t>45-54</t>
  </si>
  <si>
    <t>55-64</t>
  </si>
  <si>
    <t>65+</t>
  </si>
  <si>
    <t>Under 15</t>
  </si>
  <si>
    <t>Age Bin</t>
  </si>
  <si>
    <t>Sum of Players</t>
  </si>
  <si>
    <t>Column Labels</t>
  </si>
  <si>
    <t>Grand Total</t>
  </si>
  <si>
    <t>Row Labels</t>
  </si>
  <si>
    <t>Percentage</t>
  </si>
  <si>
    <t>IsActive</t>
  </si>
  <si>
    <t>Ativo</t>
  </si>
  <si>
    <t>Inativo</t>
  </si>
  <si>
    <t>Sum of Percentage</t>
  </si>
  <si>
    <t>AvgPlatformDiversity</t>
  </si>
  <si>
    <t>sum_PvP_Battle_Count</t>
  </si>
  <si>
    <t>sum_Dungeon_Raid_Count</t>
  </si>
  <si>
    <t>sum_Crafting_Count</t>
  </si>
  <si>
    <t>sum_Exploration_Count</t>
  </si>
  <si>
    <t>sum_Trading_Count</t>
  </si>
  <si>
    <t>sum_Gathering_Count</t>
  </si>
  <si>
    <t>sum_Questing_Story_Progression_Count</t>
  </si>
  <si>
    <t>sum_Social_Interaction_Count</t>
  </si>
  <si>
    <t>TotalActions</t>
  </si>
  <si>
    <t>perc_PvP_Battle_Count</t>
  </si>
  <si>
    <t>perc_Dungeon_Raid_Count</t>
  </si>
  <si>
    <t>perc_Crafting_Count</t>
  </si>
  <si>
    <t>perc_Exploration_Count</t>
  </si>
  <si>
    <t>perc_Trading_Count</t>
  </si>
  <si>
    <t>perc_Gathering_Count</t>
  </si>
  <si>
    <t>perc_Questing_Story_Progression_Count</t>
  </si>
  <si>
    <t>perc_Social_Interaction_Count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</si>
</sst>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Our Players loves to </a:t>
            </a:r>
            <a:r>
              <a:rPr lang="pt-BR" sz="1200" b="1">
                <a:solidFill>
                  <a:srgbClr val="0070C0"/>
                </a:solidFill>
              </a:rPr>
              <a:t>Play</a:t>
            </a:r>
            <a:r>
              <a:rPr lang="pt-BR" sz="1200" b="1" baseline="0">
                <a:solidFill>
                  <a:srgbClr val="0070C0"/>
                </a:solidFill>
              </a:rPr>
              <a:t> Together</a:t>
            </a:r>
            <a:r>
              <a:rPr lang="pt-BR" sz="1200" b="1" baseline="0"/>
              <a:t> </a:t>
            </a:r>
          </a:p>
          <a:p>
            <a:pPr algn="l">
              <a:defRPr/>
            </a:pPr>
            <a:r>
              <a:rPr lang="pt-BR" sz="1200" b="1" baseline="0"/>
              <a:t>(</a:t>
            </a:r>
            <a:r>
              <a:rPr lang="pt-BR" sz="1200" b="1"/>
              <a:t>Raid Dungeons</a:t>
            </a:r>
            <a:r>
              <a:rPr lang="pt-BR" sz="1200" b="1" baseline="0"/>
              <a:t>, Social Interaction and PvP Battle)</a:t>
            </a:r>
          </a:p>
          <a:p>
            <a:pPr algn="l">
              <a:defRPr/>
            </a:pPr>
            <a:endParaRPr lang="pt-BR" sz="900" b="1"/>
          </a:p>
          <a:p>
            <a:pPr algn="l">
              <a:defRPr/>
            </a:pPr>
            <a:r>
              <a:rPr lang="pt-BR" sz="1000" b="0"/>
              <a:t>Hours</a:t>
            </a:r>
            <a:r>
              <a:rPr lang="pt-BR" sz="1000" b="0" baseline="0"/>
              <a:t> Played per Action</a:t>
            </a:r>
            <a:endParaRPr lang="pt-BR" sz="1000" b="0"/>
          </a:p>
        </c:rich>
      </c:tx>
      <c:layout>
        <c:manualLayout>
          <c:xMode val="edge"/>
          <c:yMode val="edge"/>
          <c:x val="1.793044619422572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'Hours Played per Action'!$B$1</c:f>
              <c:strCache>
                <c:ptCount val="1"/>
                <c:pt idx="0">
                  <c:v>HoursPlayed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4-4FBE-B649-00AEF92DC878}"/>
              </c:ext>
            </c:extLst>
          </c:dPt>
          <c:cat>
            <c:strRef>
              <c:f>'Hours Played per Action'!$A$2:$A$9</c:f>
              <c:strCache>
                <c:ptCount val="8"/>
                <c:pt idx="0">
                  <c:v>Crafting</c:v>
                </c:pt>
                <c:pt idx="1">
                  <c:v>Questing / Story</c:v>
                </c:pt>
                <c:pt idx="2">
                  <c:v>Gathering</c:v>
                </c:pt>
                <c:pt idx="3">
                  <c:v>Trading</c:v>
                </c:pt>
                <c:pt idx="4">
                  <c:v>Exploration</c:v>
                </c:pt>
                <c:pt idx="5">
                  <c:v>PvP Battle</c:v>
                </c:pt>
                <c:pt idx="6">
                  <c:v>Social Interaction</c:v>
                </c:pt>
                <c:pt idx="7">
                  <c:v>Dungeon Raid</c:v>
                </c:pt>
              </c:strCache>
            </c:strRef>
          </c:cat>
          <c:val>
            <c:numRef>
              <c:f>'Hours Played per Action'!$B$2:$B$9</c:f>
              <c:numCache>
                <c:formatCode>General</c:formatCode>
                <c:ptCount val="8"/>
                <c:pt idx="0">
                  <c:v>246</c:v>
                </c:pt>
                <c:pt idx="1">
                  <c:v>470</c:v>
                </c:pt>
                <c:pt idx="2">
                  <c:v>702</c:v>
                </c:pt>
                <c:pt idx="3">
                  <c:v>1624</c:v>
                </c:pt>
                <c:pt idx="4">
                  <c:v>9522</c:v>
                </c:pt>
                <c:pt idx="5">
                  <c:v>51752</c:v>
                </c:pt>
                <c:pt idx="6">
                  <c:v>123938</c:v>
                </c:pt>
                <c:pt idx="7">
                  <c:v>578425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2-4162-BEC7-955CD4B85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9340864"/>
        <c:axId val="269343264"/>
      </c:barChart>
      <c:catAx>
        <c:axId val="26934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43264"/>
        <c:crosses val="autoZero"/>
        <c:auto val="1"/>
        <c:lblAlgn val="ctr"/>
        <c:lblOffset val="100"/>
        <c:noMultiLvlLbl val="0"/>
      </c:catAx>
      <c:valAx>
        <c:axId val="269343264"/>
        <c:scaling>
          <c:orientation val="minMax"/>
          <c:max val="6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/>
                  <a:t>Hours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408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[gameverse_eda.xlsx]Active Players!PivotTable43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814814814814831"/>
              <c:y val="-0.124030987563370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226346939176441"/>
              <c:y val="0.18079127830822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02107457887997"/>
          <c:y val="7.8951278357962604E-2"/>
          <c:w val="0.72194020854491481"/>
          <c:h val="0.7881538269300945"/>
        </c:manualLayout>
      </c:layout>
      <c:pieChart>
        <c:varyColors val="1"/>
        <c:ser>
          <c:idx val="0"/>
          <c:order val="0"/>
          <c:tx>
            <c:strRef>
              <c:f>'Active Players'!$F$1</c:f>
              <c:strCache>
                <c:ptCount val="1"/>
                <c:pt idx="0">
                  <c:v>Sum of Players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A-484F-BA24-F5B242A743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20A-484F-BA24-F5B242A743CE}"/>
              </c:ext>
            </c:extLst>
          </c:dPt>
          <c:dLbls>
            <c:dLbl>
              <c:idx val="0"/>
              <c:layout>
                <c:manualLayout>
                  <c:x val="-0.14814814814814831"/>
                  <c:y val="-0.124030987563370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0A-484F-BA24-F5B242A743CE}"/>
                </c:ext>
              </c:extLst>
            </c:dLbl>
            <c:dLbl>
              <c:idx val="1"/>
              <c:layout>
                <c:manualLayout>
                  <c:x val="0.15226346939176441"/>
                  <c:y val="0.18079127830822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0A-484F-BA24-F5B242A74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'Active Players'!$E$2:$E$4</c:f>
              <c:strCache>
                <c:ptCount val="2"/>
                <c:pt idx="0">
                  <c:v>Ativo</c:v>
                </c:pt>
                <c:pt idx="1">
                  <c:v>Inativo</c:v>
                </c:pt>
              </c:strCache>
            </c:strRef>
          </c:cat>
          <c:val>
            <c:numRef>
              <c:f>'Active Players'!$F$2:$F$4</c:f>
              <c:numCache>
                <c:formatCode>General</c:formatCode>
                <c:ptCount val="2"/>
                <c:pt idx="0">
                  <c:v>50974</c:v>
                </c:pt>
                <c:pt idx="1">
                  <c:v>16064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A-484F-BA24-F5B242A743CE}"/>
            </c:ext>
          </c:extLst>
        </c:ser>
        <c:ser>
          <c:idx val="1"/>
          <c:order val="1"/>
          <c:tx>
            <c:strRef>
              <c:f>'Active Players'!$G$1</c:f>
              <c:strCache>
                <c:ptCount val="1"/>
                <c:pt idx="0">
                  <c:v>Sum of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'Active Players'!$E$2:$E$4</c:f>
              <c:strCache>
                <c:ptCount val="2"/>
                <c:pt idx="0">
                  <c:v>Ativo</c:v>
                </c:pt>
                <c:pt idx="1">
                  <c:v>Inativo</c:v>
                </c:pt>
              </c:strCache>
            </c:strRef>
          </c:cat>
          <c:val>
            <c:numRef>
              <c:f>'Active Players'!$G$2:$G$4</c:f>
              <c:numCache>
                <c:formatCode>General</c:formatCode>
                <c:ptCount val="2"/>
                <c:pt idx="0">
                  <c:v>76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A-484F-BA24-F5B242A74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[gameverse_eda.xlsx]Players by Age Group and Gender!PivotTable39</c:name>
    <c:fmtId val="0"/>
  </c:pivotSource>
  <c:chart>
    <c:title>
      <c:tx>
        <c:rich>
          <a:bodyPr rot="0" spcFirstLastPara="1" vertOverflow="ellipsis" vert="horz" wrap="square" anchor="t" anchorCtr="0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Our Player base is gathered</a:t>
            </a:r>
            <a:r>
              <a:rPr lang="pt-BR" baseline="0"/>
              <a:t> around </a:t>
            </a:r>
            <a:r>
              <a:rPr lang="pt-BR" b="1" baseline="0">
                <a:solidFill>
                  <a:sysClr val="windowText" lastClr="000000"/>
                </a:solidFill>
              </a:rPr>
              <a:t>15 to 34</a:t>
            </a:r>
            <a:r>
              <a:rPr lang="pt-BR" baseline="0"/>
              <a:t> years old</a:t>
            </a:r>
          </a:p>
          <a:p>
            <a:pPr algn="l">
              <a:defRPr/>
            </a:pPr>
            <a:endParaRPr lang="pt-BR" sz="1100" baseline="0"/>
          </a:p>
          <a:p>
            <a:pPr algn="l">
              <a:defRPr/>
            </a:pPr>
            <a:r>
              <a:rPr lang="pt-BR" sz="1000" baseline="0"/>
              <a:t>Players by Age Group</a:t>
            </a:r>
          </a:p>
        </c:rich>
      </c:tx>
      <c:layout>
        <c:manualLayout>
          <c:xMode val="edge"/>
          <c:yMode val="edge"/>
          <c:x val="2.64233464051773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759280429313881E-2"/>
          <c:y val="0.32222295129775447"/>
          <c:w val="0.89061917296363746"/>
          <c:h val="0.57897273257509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'Players by Age Group and Gender'!$F$1:$F$2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'Players by Age Group and Gender'!$E$3:$E$10</c:f>
              <c:strCache>
                <c:ptCount val="7"/>
                <c:pt idx="0">
                  <c:v>Under 15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65+</c:v>
                </c:pt>
              </c:strCache>
            </c:strRef>
          </c:cat>
          <c:val>
            <c:numRef>
              <c:f>'Players by Age Group and Gender'!$F$3:$F$10</c:f>
              <c:numCache>
                <c:formatCode>General</c:formatCode>
                <c:ptCount val="7"/>
                <c:pt idx="0">
                  <c:v>6331</c:v>
                </c:pt>
                <c:pt idx="1">
                  <c:v>25212</c:v>
                </c:pt>
                <c:pt idx="2">
                  <c:v>18119</c:v>
                </c:pt>
                <c:pt idx="3">
                  <c:v>7220</c:v>
                </c:pt>
                <c:pt idx="4">
                  <c:v>2445</c:v>
                </c:pt>
                <c:pt idx="5">
                  <c:v>822</c:v>
                </c:pt>
                <c:pt idx="6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F-4633-849E-204C8515D745}"/>
            </c:ext>
          </c:extLst>
        </c:ser>
        <c:ser>
          <c:idx val="1"/>
          <c:order val="1"/>
          <c:tx>
            <c:strRef>
              <c:f>'Players by Age Group and Gender'!$G$1:$G$2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'Players by Age Group and Gender'!$E$3:$E$10</c:f>
              <c:strCache>
                <c:ptCount val="7"/>
                <c:pt idx="0">
                  <c:v>Under 15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65+</c:v>
                </c:pt>
              </c:strCache>
            </c:strRef>
          </c:cat>
          <c:val>
            <c:numRef>
              <c:f>'Players by Age Group and Gender'!$G$3:$G$10</c:f>
              <c:numCache>
                <c:formatCode>General</c:formatCode>
                <c:ptCount val="7"/>
                <c:pt idx="0">
                  <c:v>2798</c:v>
                </c:pt>
                <c:pt idx="1">
                  <c:v>10811</c:v>
                </c:pt>
                <c:pt idx="2">
                  <c:v>7713</c:v>
                </c:pt>
                <c:pt idx="3">
                  <c:v>3246</c:v>
                </c:pt>
                <c:pt idx="4">
                  <c:v>1024</c:v>
                </c:pt>
                <c:pt idx="5">
                  <c:v>325</c:v>
                </c:pt>
                <c:pt idx="6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F-4633-849E-204C8515D745}"/>
            </c:ext>
          </c:extLst>
        </c:ser>
        <c:ser>
          <c:idx val="2"/>
          <c:order val="2"/>
          <c:tx>
            <c:strRef>
              <c:f>'Players by Age Group and Gender'!$H$1:$H$2</c:f>
              <c:strCache>
                <c:ptCount val="1"/>
                <c:pt idx="0">
                  <c:v>Unspecified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'Players by Age Group and Gender'!$E$3:$E$10</c:f>
              <c:strCache>
                <c:ptCount val="7"/>
                <c:pt idx="0">
                  <c:v>Under 15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65+</c:v>
                </c:pt>
              </c:strCache>
            </c:strRef>
          </c:cat>
          <c:val>
            <c:numRef>
              <c:f>'Players by Age Group and Gender'!$H$3:$H$10</c:f>
              <c:numCache>
                <c:formatCode>General</c:formatCode>
                <c:ptCount val="7"/>
                <c:pt idx="0">
                  <c:v>908</c:v>
                </c:pt>
                <c:pt idx="1">
                  <c:v>3578</c:v>
                </c:pt>
                <c:pt idx="2">
                  <c:v>2607</c:v>
                </c:pt>
                <c:pt idx="3">
                  <c:v>1031</c:v>
                </c:pt>
                <c:pt idx="4">
                  <c:v>354</c:v>
                </c:pt>
                <c:pt idx="5">
                  <c:v>102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F-4633-849E-204C8515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13519"/>
        <c:axId val="70213999"/>
      </c:barChart>
      <c:catAx>
        <c:axId val="702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13999"/>
        <c:crosses val="autoZero"/>
        <c:auto val="1"/>
        <c:lblAlgn val="ctr"/>
        <c:lblOffset val="100"/>
        <c:noMultiLvlLbl val="0"/>
      </c:catAx>
      <c:valAx>
        <c:axId val="7021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924451785749341"/>
          <c:y val="0.42675925925925928"/>
          <c:w val="0.15148612830670766"/>
          <c:h val="0.258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Our Player Base</a:t>
            </a:r>
            <a:r>
              <a:rPr lang="pt-BR" b="1" baseline="0"/>
              <a:t> usually plays in the Weekends</a:t>
            </a:r>
          </a:p>
          <a:p>
            <a:pPr algn="l">
              <a:defRPr/>
            </a:pPr>
            <a:endParaRPr lang="pt-BR" sz="1000" baseline="0"/>
          </a:p>
          <a:p>
            <a:pPr algn="l">
              <a:defRPr/>
            </a:pPr>
            <a:r>
              <a:rPr lang="pt-BR" sz="1000" baseline="0"/>
              <a:t>Session Count and Total Session Time over the Week</a:t>
            </a:r>
          </a:p>
          <a:p>
            <a:pPr algn="l">
              <a:defRPr/>
            </a:pPr>
            <a:endParaRPr lang="pt-BR" sz="1000" baseline="0"/>
          </a:p>
          <a:p>
            <a:pPr algn="l">
              <a:defRPr/>
            </a:pPr>
            <a:endParaRPr lang="pt-BR" sz="1000" baseline="0"/>
          </a:p>
        </c:rich>
      </c:tx>
      <c:layout>
        <c:manualLayout>
          <c:xMode val="edge"/>
          <c:yMode val="edge"/>
          <c:x val="2.0963101938711703E-2"/>
          <c:y val="1.8161178312502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'Sessions Over the Week'!$B$1</c:f>
              <c:strCache>
                <c:ptCount val="1"/>
                <c:pt idx="0">
                  <c:v>Unique Sessions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93-4C7A-AD5C-1C5488C9073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93-4C7A-AD5C-1C5488C9073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93-4C7A-AD5C-1C5488C9073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93-4C7A-AD5C-1C5488C90737}"/>
                </c:ext>
              </c:extLst>
            </c:dLbl>
            <c:dLbl>
              <c:idx val="4"/>
              <c:layout>
                <c:manualLayout>
                  <c:x val="-1.0387397635333199E-2"/>
                  <c:y val="-1.4907896370695867E-3"/>
                </c:manualLayout>
              </c:layout>
              <c:tx>
                <c:rich>
                  <a:bodyPr/>
                  <a:lstStyle/>
                  <a:p>
                    <a:fld id="{8340DF14-94F5-4F6B-BA09-8C40BB5196CC}" type="VALUE">
                      <a:rPr lang="en-US"/>
                      <a:pPr/>
                      <a:t>[VALUE]</a:t>
                    </a:fld>
                    <a:endParaRPr lang="pt-B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393-4C7A-AD5C-1C5488C90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'Sessions Over the Week'!$A$2:$A$8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'Sessions Over the Week'!$B$2:$B$8</c:f>
              <c:numCache>
                <c:formatCode>General</c:formatCode>
                <c:ptCount val="7"/>
                <c:pt idx="0">
                  <c:v>151000</c:v>
                </c:pt>
                <c:pt idx="1">
                  <c:v>101000</c:v>
                </c:pt>
                <c:pt idx="2">
                  <c:v>50000</c:v>
                </c:pt>
                <c:pt idx="3">
                  <c:v>101000</c:v>
                </c:pt>
                <c:pt idx="4">
                  <c:v>202000</c:v>
                </c:pt>
                <c:pt idx="5">
                  <c:v>354000</c:v>
                </c:pt>
                <c:pt idx="6">
                  <c:v>303000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3-4C7A-AD5C-1C5488C90737}"/>
            </c:ext>
          </c:extLst>
        </c:ser>
        <c:ser>
          <c:idx val="1"/>
          <c:order val="1"/>
          <c:tx>
            <c:strRef>
              <c:f>'Sessions Over the Week'!$C$1</c:f>
              <c:strCache>
                <c:ptCount val="1"/>
                <c:pt idx="0">
                  <c:v>Total Session Time (Hours)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93-4C7A-AD5C-1C5488C9073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93-4C7A-AD5C-1C5488C9073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93-4C7A-AD5C-1C5488C9073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93-4C7A-AD5C-1C5488C90737}"/>
                </c:ext>
              </c:extLst>
            </c:dLbl>
            <c:dLbl>
              <c:idx val="4"/>
              <c:layout>
                <c:manualLayout>
                  <c:x val="-5.7208983961433502E-3"/>
                  <c:y val="1.536073415014035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93-4C7A-AD5C-1C5488C90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'Sessions Over the Week'!$A$2:$A$8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'Sessions Over the Week'!$C$2:$C$8</c:f>
              <c:numCache>
                <c:formatCode>General</c:formatCode>
                <c:ptCount val="7"/>
                <c:pt idx="0">
                  <c:v>99000</c:v>
                </c:pt>
                <c:pt idx="1">
                  <c:v>66000</c:v>
                </c:pt>
                <c:pt idx="2">
                  <c:v>33000</c:v>
                </c:pt>
                <c:pt idx="3">
                  <c:v>66000</c:v>
                </c:pt>
                <c:pt idx="4">
                  <c:v>132000</c:v>
                </c:pt>
                <c:pt idx="5">
                  <c:v>233000</c:v>
                </c:pt>
                <c:pt idx="6">
                  <c:v>199000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3-4C7A-AD5C-1C5488C90737}"/>
            </c:ext>
          </c:extLst>
        </c:ser>
        <c:ser>
          <c:idx val="2"/>
          <c:order val="2"/>
          <c:tx>
            <c:strRef>
              <c:f>'Sessions Over the Week'!$D$1</c:f>
              <c:strCache>
                <c:ptCount val="1"/>
                <c:pt idx="0">
                  <c:v>Divider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'Sessions Over the Week'!$A$2:$A$8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'Sessions Over the Week'!$D$2:$D$8</c:f>
              <c:numCache>
                <c:formatCode>General</c:formatCode>
                <c:ptCount val="7"/>
                <c:pt idx="4">
                  <c:v>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93-4C7A-AD5C-1C5488C907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6901599"/>
        <c:axId val="106902079"/>
      </c:lineChart>
      <c:catAx>
        <c:axId val="1069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902079"/>
        <c:crosses val="autoZero"/>
        <c:auto val="1"/>
        <c:lblAlgn val="ctr"/>
        <c:lblOffset val="100"/>
        <c:noMultiLvlLbl val="0"/>
      </c:catAx>
      <c:valAx>
        <c:axId val="106902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Units</a:t>
                </a:r>
                <a:r>
                  <a:rPr lang="pt-BR" baseline="0"/>
                  <a:t> In Thousands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90159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PC</a:t>
            </a:r>
            <a:r>
              <a:rPr lang="en-US" b="1"/>
              <a:t> is the dominant</a:t>
            </a:r>
            <a:r>
              <a:rPr lang="en-US" b="1" baseline="0"/>
              <a:t> platform of choice of our player base</a:t>
            </a:r>
          </a:p>
          <a:p>
            <a:pPr>
              <a:defRPr/>
            </a:pPr>
            <a:endParaRPr lang="en-US" sz="1000"/>
          </a:p>
          <a:p>
            <a:pPr>
              <a:defRPr/>
            </a:pPr>
            <a:r>
              <a:rPr lang="en-US" sz="1000"/>
              <a:t>Hours Played</a:t>
            </a:r>
            <a:r>
              <a:rPr lang="en-US" sz="1000" baseline="0"/>
              <a:t> by Platform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'Hours Played per Platform'!$B$1</c:f>
              <c:strCache>
                <c:ptCount val="1"/>
                <c:pt idx="0">
                  <c:v>HoursPlayed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29-4BEE-AC91-A589A002558B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'Hours Played per Platform'!$A$2:$A$5</c:f>
              <c:strCache>
                <c:ptCount val="4"/>
                <c:pt idx="0">
                  <c:v>Mobile</c:v>
                </c:pt>
                <c:pt idx="1">
                  <c:v>Xbox Series X</c:v>
                </c:pt>
                <c:pt idx="2">
                  <c:v>PlayStation 5</c:v>
                </c:pt>
                <c:pt idx="3">
                  <c:v>PC</c:v>
                </c:pt>
              </c:strCache>
            </c:strRef>
          </c:cat>
          <c:val>
            <c:numRef>
              <c:f>'Hours Played per Platform'!$B$2:$B$5</c:f>
              <c:numCache>
                <c:formatCode>General</c:formatCode>
                <c:ptCount val="4"/>
                <c:pt idx="0">
                  <c:v>4290</c:v>
                </c:pt>
                <c:pt idx="1">
                  <c:v>20722</c:v>
                </c:pt>
                <c:pt idx="2">
                  <c:v>24127</c:v>
                </c:pt>
                <c:pt idx="3">
                  <c:v>717540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9-4BEE-AC91-A589A00255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9331744"/>
        <c:axId val="269342784"/>
      </c:barChart>
      <c:catAx>
        <c:axId val="26933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42784"/>
        <c:crosses val="autoZero"/>
        <c:auto val="1"/>
        <c:lblAlgn val="ctr"/>
        <c:lblOffset val="100"/>
        <c:noMultiLvlLbl val="0"/>
      </c:catAx>
      <c:valAx>
        <c:axId val="26934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Hours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317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lvl="0" algn="ctr" rtl="0">
              <a:defRPr/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Countries like the US, China, India, United Kingdom and Brazil</a:t>
            </a:r>
          </a:p>
          <a:p>
            <a:pPr lvl="0" algn="ctr" rtl="0">
              <a:defRPr/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comprise 60% of our player base</a:t>
            </a:r>
          </a:p>
          <a:p>
            <a:pPr lvl="0" algn="ctr" rtl="0">
              <a:defRPr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lvl="0" algn="ctr" rtl="0">
              <a:defRPr/>
            </a:pPr>
            <a:r>
              <a:rPr lang="en-US" sz="105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Players by Country</a:t>
            </a:r>
          </a:p>
        </cx:rich>
      </cx:tx>
    </cx:title>
    <cx:plotArea>
      <cx:plotAreaRegion>
        <cx:series layoutId="clusteredColumn" uniqueId="{E97E546E-6333-4F6F-8BF2-F88A8F05481C}">
          <cx:tx>
            <cx:txData>
              <cx:f>_xlchart.v1.1</cx:f>
              <cx:v>Players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Pt idx="0">
            <cx:spPr>
              <a:solidFill>
                <a:srgbClr val="4472C4"/>
              </a:solidFill>
            </cx:spPr>
          </cx:dataPt>
          <cx:dataPt idx="1">
            <cx:spPr>
              <a:solidFill>
                <a:srgbClr val="4472C4"/>
              </a:solidFill>
            </cx:spPr>
          </cx:dataPt>
          <cx:dataPt idx="2">
            <cx:spPr>
              <a:solidFill>
                <a:srgbClr val="4472C4"/>
              </a:solidFill>
            </cx:spPr>
          </cx:dataPt>
          <cx:dataPt idx="3">
            <cx:spPr>
              <a:solidFill>
                <a:srgbClr val="4472C4"/>
              </a:solidFill>
            </cx:spPr>
          </cx:dataPt>
          <cx:dataPt idx="4">
            <cx:spPr>
              <a:solidFill>
                <a:srgbClr val="4472C4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AA851E20-E4F8-4BEC-9387-73791460353D}">
          <cx:axisId val="2"/>
        </cx:series>
      </cx:plotAreaRegion>
      <cx:axis id="0">
        <cx:catScaling gapWidth="0.200000003"/>
        <cx:title>
          <cx:tx>
            <cx:txData>
              <cx:v>Country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Country</a:t>
              </a:r>
            </a:p>
          </cx:txPr>
        </cx:title>
        <cx:tickLabels/>
      </cx:axis>
      <cx:axis id="1">
        <cx:valScaling max="22000"/>
        <cx:title>
          <cx:tx>
            <cx:txData>
              <cx:v>Player base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Player base</a:t>
              </a:r>
            </a:p>
          </cx:txPr>
        </cx:title>
        <cx:tickLabels/>
      </cx:axis>
      <cx:axis id="2">
        <cx:valScaling max="1" min="0"/>
        <cx:title>
          <cx:tx>
            <cx:txData>
              <cx:v>Prcentage of Total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Prcentage of Total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319291</xdr:colOff>
      <xdr:row>0</xdr:row>
      <xdr:rowOff>164495</xdr:rowOff>
    </xdr:from>
    <xdr:to>
      <xdr:col>12</xdr:col>
      <xdr:colOff>571705</xdr:colOff>
      <xdr:row>19</xdr:row>
      <xdr:rowOff>140683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38F67B6-BACE-A0F5-CEF5-AE95E78C1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1996" y="164495"/>
              <a:ext cx="5707641" cy="3595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443279</xdr:colOff>
      <xdr:row>2</xdr:row>
      <xdr:rowOff>145074</xdr:rowOff>
    </xdr:from>
    <xdr:to>
      <xdr:col>10</xdr:col>
      <xdr:colOff>150202</xdr:colOff>
      <xdr:row>17</xdr:row>
      <xdr:rowOff>30774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DD895-3502-8362-2F36-F8C18D569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5</xdr:row>
      <xdr:rowOff>4761</xdr:rowOff>
    </xdr:from>
    <xdr:to>
      <xdr:col>8</xdr:col>
      <xdr:colOff>8282</xdr:colOff>
      <xdr:row>24</xdr:row>
      <xdr:rowOff>182217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31578-27B3-BBC9-A6C6-697281CA2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15</xdr:row>
      <xdr:rowOff>74131</xdr:rowOff>
    </xdr:from>
    <xdr:to>
      <xdr:col>6</xdr:col>
      <xdr:colOff>963266</xdr:colOff>
      <xdr:row>17</xdr:row>
      <xdr:rowOff>74131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DD597AA-D188-BDE1-563C-62F96727F6C1}"/>
            </a:ext>
          </a:extLst>
        </xdr:cNvPr>
        <xdr:cNvSpPr txBox="1"/>
      </xdr:nvSpPr>
      <xdr:spPr>
        <a:xfrm>
          <a:off x="5007250" y="2931631"/>
          <a:ext cx="610842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/>
            <a:t>76%</a:t>
          </a:r>
        </a:p>
      </xdr:txBody>
    </xdr:sp>
    <xdr:clientData/>
  </xdr:twoCellAnchor>
  <xdr:twoCellAnchor>
    <xdr:from>
      <xdr:col>5</xdr:col>
      <xdr:colOff>247236</xdr:colOff>
      <xdr:row>10</xdr:row>
      <xdr:rowOff>126726</xdr:rowOff>
    </xdr:from>
    <xdr:to>
      <xdr:col>5</xdr:col>
      <xdr:colOff>745435</xdr:colOff>
      <xdr:row>12</xdr:row>
      <xdr:rowOff>2572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AEED1A9-8479-4680-A9C5-4AC59E17D0CF}"/>
            </a:ext>
          </a:extLst>
        </xdr:cNvPr>
        <xdr:cNvSpPr txBox="1"/>
      </xdr:nvSpPr>
      <xdr:spPr>
        <a:xfrm>
          <a:off x="3957845" y="2031726"/>
          <a:ext cx="498199" cy="256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24%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0.02961</cdr:x>
      <cdr:y>0.88284</cdr:y>
    </cdr:from>
    <cdr:to>
      <cdr:x>0.95991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E40C61-1652-B0B4-4C5B-7789AF900844}"/>
            </a:ext>
          </a:extLst>
        </cdr:cNvPr>
        <cdr:cNvSpPr txBox="1"/>
      </cdr:nvSpPr>
      <cdr:spPr>
        <a:xfrm xmlns:a="http://schemas.openxmlformats.org/drawingml/2006/main">
          <a:off x="103993" y="2840265"/>
          <a:ext cx="3267444" cy="376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00" kern="1200">
              <a:solidFill>
                <a:schemeClr val="tx1">
                  <a:lumMod val="50000"/>
                  <a:lumOff val="50000"/>
                </a:schemeClr>
              </a:solidFill>
            </a:rPr>
            <a:t>*Active: Player played one</a:t>
          </a:r>
          <a:r>
            <a:rPr lang="pt-BR" sz="800" kern="1200" baseline="0">
              <a:solidFill>
                <a:schemeClr val="tx1">
                  <a:lumMod val="50000"/>
                  <a:lumOff val="50000"/>
                </a:schemeClr>
              </a:solidFill>
            </a:rPr>
            <a:t> session within the last 15 days and hasn't created an account within the last 15 days.</a:t>
          </a:r>
          <a:endParaRPr lang="pt-BR" sz="800" kern="12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0.02606</cdr:x>
      <cdr:y>0.03281</cdr:y>
    </cdr:from>
    <cdr:to>
      <cdr:x>1</cdr:x>
      <cdr:y>0.10747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BFA3469-687F-8AC8-43E6-35C315EBB4F2}"/>
            </a:ext>
          </a:extLst>
        </cdr:cNvPr>
        <cdr:cNvSpPr txBox="1"/>
      </cdr:nvSpPr>
      <cdr:spPr>
        <a:xfrm xmlns:a="http://schemas.openxmlformats.org/drawingml/2006/main">
          <a:off x="91524" y="124591"/>
          <a:ext cx="3420717" cy="283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76% of our players are </a:t>
          </a:r>
          <a:r>
            <a:rPr lang="en-US" sz="1200" b="1" i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active*</a:t>
          </a:r>
          <a:r>
            <a:rPr lang="en-US" sz="1200" b="0" i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in the last 3 months</a:t>
          </a:r>
          <a:endParaRPr lang="pt-BR" sz="1200">
            <a:solidFill>
              <a:schemeClr val="tx1">
                <a:lumMod val="50000"/>
                <a:lumOff val="50000"/>
              </a:schemeClr>
            </a:solidFill>
            <a:effectLst/>
          </a:endParaRPr>
        </a:p>
        <a:p xmlns:a="http://schemas.openxmlformats.org/drawingml/2006/main">
          <a:endParaRPr lang="pt-BR" sz="1100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11</xdr:row>
      <xdr:rowOff>52387</xdr:rowOff>
    </xdr:from>
    <xdr:to>
      <xdr:col>11</xdr:col>
      <xdr:colOff>537882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28564-D53D-1EAC-3892-FED7DAA52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359019</xdr:colOff>
      <xdr:row>21</xdr:row>
      <xdr:rowOff>87923</xdr:rowOff>
    </xdr:from>
    <xdr:to>
      <xdr:col>11</xdr:col>
      <xdr:colOff>417634</xdr:colOff>
      <xdr:row>25</xdr:row>
      <xdr:rowOff>65942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369A8E4-CFE2-06CC-33CA-3095B549AC88}"/>
            </a:ext>
          </a:extLst>
        </xdr:cNvPr>
        <xdr:cNvSpPr txBox="1"/>
      </xdr:nvSpPr>
      <xdr:spPr>
        <a:xfrm>
          <a:off x="6271846" y="4088423"/>
          <a:ext cx="2645019" cy="740019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4</xdr:col>
      <xdr:colOff>395654</xdr:colOff>
      <xdr:row>21</xdr:row>
      <xdr:rowOff>161192</xdr:rowOff>
    </xdr:from>
    <xdr:to>
      <xdr:col>5</xdr:col>
      <xdr:colOff>80596</xdr:colOff>
      <xdr:row>25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D3414FA-65DE-910A-BC5C-B87312186C56}"/>
            </a:ext>
          </a:extLst>
        </xdr:cNvPr>
        <xdr:cNvSpPr txBox="1"/>
      </xdr:nvSpPr>
      <xdr:spPr>
        <a:xfrm>
          <a:off x="4278923" y="4161692"/>
          <a:ext cx="630115" cy="696058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157161</xdr:rowOff>
    </xdr:from>
    <xdr:to>
      <xdr:col>13</xdr:col>
      <xdr:colOff>314325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C7FEB-2F2F-0DC3-F82C-59990D05B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17</xdr:row>
      <xdr:rowOff>152400</xdr:rowOff>
    </xdr:from>
    <xdr:to>
      <xdr:col>13</xdr:col>
      <xdr:colOff>257175</xdr:colOff>
      <xdr:row>19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1DA798-CD13-B23E-DE4A-49AE8715EA2A}"/>
            </a:ext>
          </a:extLst>
        </xdr:cNvPr>
        <xdr:cNvSpPr txBox="1"/>
      </xdr:nvSpPr>
      <xdr:spPr>
        <a:xfrm>
          <a:off x="8943975" y="3390900"/>
          <a:ext cx="1114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Weekends</a:t>
          </a:r>
        </a:p>
      </xdr:txBody>
    </xdr:sp>
    <xdr:clientData/>
  </xdr:twoCellAnchor>
  <xdr:twoCellAnchor>
    <xdr:from>
      <xdr:col>5</xdr:col>
      <xdr:colOff>561975</xdr:colOff>
      <xdr:row>17</xdr:row>
      <xdr:rowOff>171450</xdr:rowOff>
    </xdr:from>
    <xdr:to>
      <xdr:col>7</xdr:col>
      <xdr:colOff>457200</xdr:colOff>
      <xdr:row>19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D7E4BF-C255-407B-905D-CAA7B9564915}"/>
            </a:ext>
          </a:extLst>
        </xdr:cNvPr>
        <xdr:cNvSpPr txBox="1"/>
      </xdr:nvSpPr>
      <xdr:spPr>
        <a:xfrm>
          <a:off x="5486400" y="3409950"/>
          <a:ext cx="1114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Weekdays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0.66792</cdr:x>
      <cdr:y>0.20318</cdr:y>
    </cdr:from>
    <cdr:to>
      <cdr:x>0.66979</cdr:x>
      <cdr:y>0.86152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BFEF759-5569-EE3E-AAF8-737D7B9DA17D}"/>
            </a:ext>
          </a:extLst>
        </cdr:cNvPr>
        <cdr:cNvCxnSpPr/>
      </cdr:nvCxnSpPr>
      <cdr:spPr>
        <a:xfrm xmlns:a="http://schemas.openxmlformats.org/drawingml/2006/main">
          <a:off x="3390900" y="852489"/>
          <a:ext cx="9525" cy="27622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71437</xdr:rowOff>
    </xdr:from>
    <xdr:to>
      <xdr:col>9</xdr:col>
      <xdr:colOff>495300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E1EE5-5FE3-A389-7AB0-D3E0B9F62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99.701748032407" createdVersion="8" refreshedVersion="8" minRefreshableVersion="3" recordCount="21" xr:uid="{33099A59-80A0-4A4E-8CE8-3561FF6A3BE0}">
  <cacheSource type="worksheet">
    <worksheetSource name="Query5"/>
  </cacheSource>
  <cacheFields count="3">
    <cacheField name="Age Bin" numFmtId="0">
      <sharedItems count="7">
        <s v="Under 15"/>
        <s v="15-24"/>
        <s v="25-34"/>
        <s v="35-44"/>
        <s v="45-54"/>
        <s v="55-64"/>
        <s v="65+"/>
      </sharedItems>
    </cacheField>
    <cacheField name="Players" numFmtId="0">
      <sharedItems containsSemiMixedTypes="0" containsString="0" containsNumber="1" containsInteger="1" minValue="64" maxValue="25212"/>
    </cacheField>
    <cacheField name="Gender" numFmtId="0">
      <sharedItems count="3">
        <s v="Female"/>
        <s v="Male"/>
        <s v="Unspeci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99.785385532407" createdVersion="8" refreshedVersion="8" minRefreshableVersion="3" recordCount="2" xr:uid="{F149984C-E9C9-43D3-93E9-04A30294B7B0}">
  <cacheSource type="worksheet">
    <worksheetSource name="Query6"/>
  </cacheSource>
  <cacheFields count="3">
    <cacheField name="Players" numFmtId="0">
      <sharedItems containsSemiMixedTypes="0" containsString="0" containsNumber="1" containsInteger="1" minValue="16064" maxValue="50974"/>
    </cacheField>
    <cacheField name="Percentage" numFmtId="0">
      <sharedItems containsSemiMixedTypes="0" containsString="0" containsNumber="1" containsInteger="1" minValue="24" maxValue="76"/>
    </cacheField>
    <cacheField name="IsActive" numFmtId="0">
      <sharedItems count="2">
        <s v="Ativo"/>
        <s v="Inati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6331"/>
    <x v="0"/>
  </r>
  <r>
    <x v="0"/>
    <n v="2798"/>
    <x v="1"/>
  </r>
  <r>
    <x v="0"/>
    <n v="908"/>
    <x v="2"/>
  </r>
  <r>
    <x v="1"/>
    <n v="25212"/>
    <x v="0"/>
  </r>
  <r>
    <x v="1"/>
    <n v="10811"/>
    <x v="1"/>
  </r>
  <r>
    <x v="1"/>
    <n v="3578"/>
    <x v="2"/>
  </r>
  <r>
    <x v="2"/>
    <n v="18119"/>
    <x v="0"/>
  </r>
  <r>
    <x v="2"/>
    <n v="7713"/>
    <x v="1"/>
  </r>
  <r>
    <x v="2"/>
    <n v="2607"/>
    <x v="2"/>
  </r>
  <r>
    <x v="3"/>
    <n v="7220"/>
    <x v="0"/>
  </r>
  <r>
    <x v="3"/>
    <n v="3246"/>
    <x v="1"/>
  </r>
  <r>
    <x v="3"/>
    <n v="1031"/>
    <x v="2"/>
  </r>
  <r>
    <x v="4"/>
    <n v="2445"/>
    <x v="0"/>
  </r>
  <r>
    <x v="4"/>
    <n v="1024"/>
    <x v="1"/>
  </r>
  <r>
    <x v="4"/>
    <n v="354"/>
    <x v="2"/>
  </r>
  <r>
    <x v="5"/>
    <n v="822"/>
    <x v="0"/>
  </r>
  <r>
    <x v="5"/>
    <n v="325"/>
    <x v="1"/>
  </r>
  <r>
    <x v="5"/>
    <n v="102"/>
    <x v="2"/>
  </r>
  <r>
    <x v="6"/>
    <n v="397"/>
    <x v="0"/>
  </r>
  <r>
    <x v="6"/>
    <n v="184"/>
    <x v="1"/>
  </r>
  <r>
    <x v="6"/>
    <n v="6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50974"/>
    <n v="76"/>
    <x v="0"/>
  </r>
  <r>
    <n v="16064"/>
    <n v="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41ADF-0553-4B8D-BEA2-9287A774DD71}" name="PivotTable43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G4" firstHeaderRow="0" firstDataRow="1" firstDataCol="1"/>
  <pivotFields count="3"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ayers" fld="0" baseField="0" baseItem="0"/>
    <dataField name="Sum of Percentage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D57C0-73E4-4F95-BBA7-CA2715D23854}" name="PivotTable39" cacheId="5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E1:H10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Sum of Players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849A77-2556-4611-98B8-D2377D788A81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Players" tableColumnId="2"/>
      <queryTableField id="3" name="PercPlayer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C8AF1B9-F497-453E-B316-D4E2CDE6F305}" autoFormatId="16" applyNumberFormats="0" applyBorderFormats="0" applyFontFormats="0" applyPatternFormats="0" applyAlignmentFormats="0" applyWidthHeightFormats="0">
  <queryTableRefresh nextId="3">
    <queryTableFields count="2">
      <queryTableField id="1" name="FavoriteAction" tableColumnId="1"/>
      <queryTableField id="2" name="HoursPlaye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48FE1843-5CA2-4DCC-B45E-5FA8B07C54CD}" autoFormatId="16" applyNumberFormats="0" applyBorderFormats="0" applyFontFormats="0" applyPatternFormats="0" applyAlignmentFormats="0" applyWidthHeightFormats="0">
  <queryTableRefresh nextId="19">
    <queryTableFields count="18">
      <queryTableField id="1" name="AvgPlatformDiversity" tableColumnId="1"/>
      <queryTableField id="2" name="sum_PvP_Battle_Count" tableColumnId="2"/>
      <queryTableField id="3" name="sum_Dungeon_Raid_Count" tableColumnId="3"/>
      <queryTableField id="4" name="sum_Crafting_Count" tableColumnId="4"/>
      <queryTableField id="5" name="sum_Exploration_Count" tableColumnId="5"/>
      <queryTableField id="6" name="sum_Trading_Count" tableColumnId="6"/>
      <queryTableField id="7" name="sum_Gathering_Count" tableColumnId="7"/>
      <queryTableField id="8" name="sum_Questing_Story_Progression_Count" tableColumnId="8"/>
      <queryTableField id="9" name="sum_Social_Interaction_Count" tableColumnId="9"/>
      <queryTableField id="10" name="TotalActions" tableColumnId="10"/>
      <queryTableField id="11" name="perc_PvP_Battle_Count" tableColumnId="11"/>
      <queryTableField id="12" name="perc_Dungeon_Raid_Count" tableColumnId="12"/>
      <queryTableField id="13" name="perc_Crafting_Count" tableColumnId="13"/>
      <queryTableField id="14" name="perc_Exploration_Count" tableColumnId="14"/>
      <queryTableField id="15" name="perc_Trading_Count" tableColumnId="15"/>
      <queryTableField id="16" name="perc_Gathering_Count" tableColumnId="16"/>
      <queryTableField id="17" name="perc_Questing_Story_Progression_Count" tableColumnId="17"/>
      <queryTableField id="18" name="perc_Social_Interaction_Count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9BB6E4E-D3C5-4DC2-BD55-EC72B8230E85}" autoFormatId="16" applyNumberFormats="0" applyBorderFormats="0" applyFontFormats="0" applyPatternFormats="0" applyAlignmentFormats="0" applyWidthHeightFormats="0">
  <queryTableRefresh nextId="4">
    <queryTableFields count="3">
      <queryTableField id="1" name="Players" tableColumnId="1"/>
      <queryTableField id="2" name="Percentage" tableColumnId="2"/>
      <queryTableField id="3" name="IsActiv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64671D9-643A-4BC8-BF8F-2F8B6D0280CA}" autoFormatId="16" applyNumberFormats="0" applyBorderFormats="0" applyFontFormats="0" applyPatternFormats="0" applyAlignmentFormats="0" applyWidthHeightFormats="0">
  <queryTableRefresh nextId="9">
    <queryTableFields count="3">
      <queryTableField id="2" name="AgeBin" tableColumnId="2"/>
      <queryTableField id="8" dataBound="0" tableColumnId="4"/>
      <queryTableField id="3" name="Gender" tableColumnId="3"/>
    </queryTableFields>
    <queryTableDeletedFields count="1">
      <deletedField name="count(DISTINCT PlayerID)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4C10C41-0DDE-44C8-904E-CFA51A1C889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SessionWeekDay" tableColumnId="1"/>
      <queryTableField id="2" name="sessions" tableColumnId="2"/>
      <queryTableField id="3" name="TotalSessionTimeInHours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CA536A3-1354-4C0C-889B-CB3B2EF8CCDE}" autoFormatId="16" applyNumberFormats="0" applyBorderFormats="0" applyFontFormats="0" applyPatternFormats="0" applyAlignmentFormats="0" applyWidthHeightFormats="0">
  <queryTableRefresh nextId="3">
    <queryTableFields count="2">
      <queryTableField id="1" name="PrimaryPlatform" tableColumnId="1"/>
      <queryTableField id="2" name="HoursPlay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A0BC9-FB29-485E-A991-82C834DDAF04}" name="Query1" displayName="Query1" ref="A1:C15" tableType="queryTable" totalsRowShown="0">
  <autoFilter ref="A1:C15" xr:uid="{C01A0BC9-FB29-485E-A991-82C834DDAF04}"/>
  <tableColumns count="3">
    <tableColumn id="1" xr3:uid="{A61893E7-45F2-4339-843F-D361B4E02077}" uniqueName="1" name="Country" queryTableFieldId="1" dataDxfId="5"/>
    <tableColumn id="2" xr3:uid="{C72042CB-F9ED-436D-8573-729048AA8015}" uniqueName="2" name="Players" queryTableFieldId="2"/>
    <tableColumn id="3" xr3:uid="{05864083-385B-47E4-898A-5C51466C64D9}" uniqueName="3" name="PercPlayer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6ED423-176B-40C8-9DBE-ECE7EC10699D}" name="Query2" displayName="Query2" ref="A1:B9" tableType="queryTable" totalsRowShown="0">
  <autoFilter ref="A1:B9" xr:uid="{B86ED423-176B-40C8-9DBE-ECE7EC10699D}"/>
  <sortState xmlns:xlrd2="http://schemas.microsoft.com/office/spreadsheetml/2017/richdata2" ref="A2:B9">
    <sortCondition ref="B1:B9"/>
  </sortState>
  <tableColumns count="2">
    <tableColumn id="1" xr3:uid="{9E9839F1-C893-4DEA-A0ED-363BD88B235C}" uniqueName="1" name="FavoriteAction" queryTableFieldId="1" dataDxfId="3"/>
    <tableColumn id="2" xr3:uid="{81A1CFD3-6F3F-4920-A5B5-0E79E47CA4E7}" uniqueName="2" name="HoursPlayed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C2EFDF-ABCE-4B73-9A88-A687EFA47DF7}" name="Query7" displayName="Query7" ref="A1:R2" tableType="queryTable" totalsRowShown="0">
  <autoFilter ref="A1:R2" xr:uid="{41C2EFDF-ABCE-4B73-9A88-A687EFA47DF7}"/>
  <tableColumns count="18">
    <tableColumn id="1" xr3:uid="{6C17A254-D7F0-4E5C-85E9-F4E6CDEDDED3}" uniqueName="1" name="AvgPlatformDiversity" queryTableFieldId="1"/>
    <tableColumn id="2" xr3:uid="{C5F6373A-FB6D-4447-B1CD-34CBBC79DF01}" uniqueName="2" name="sum_PvP_Battle_Count" queryTableFieldId="2"/>
    <tableColumn id="3" xr3:uid="{51944A4F-AC7A-4213-93A1-9E37E171D267}" uniqueName="3" name="sum_Dungeon_Raid_Count" queryTableFieldId="3"/>
    <tableColumn id="4" xr3:uid="{B79C4425-D256-494C-8890-BA01AFE2E18D}" uniqueName="4" name="sum_Crafting_Count" queryTableFieldId="4"/>
    <tableColumn id="5" xr3:uid="{48AFF679-B114-419A-ABBD-2468B3508F59}" uniqueName="5" name="sum_Exploration_Count" queryTableFieldId="5"/>
    <tableColumn id="6" xr3:uid="{0FA35923-DA00-4CC1-9D62-27882B87B772}" uniqueName="6" name="sum_Trading_Count" queryTableFieldId="6"/>
    <tableColumn id="7" xr3:uid="{A64A6E98-CBF2-461E-BC40-262362FE48F5}" uniqueName="7" name="sum_Gathering_Count" queryTableFieldId="7"/>
    <tableColumn id="8" xr3:uid="{29B5DACC-1ECD-4892-848F-CE30CD9CC45D}" uniqueName="8" name="sum_Questing_Story_Progression_Count" queryTableFieldId="8"/>
    <tableColumn id="9" xr3:uid="{684196DC-147A-481B-AE5D-475FAFE1E5D5}" uniqueName="9" name="sum_Social_Interaction_Count" queryTableFieldId="9"/>
    <tableColumn id="10" xr3:uid="{0FAFA6BC-89A6-4B2F-80B8-2D34A9F2BAA5}" uniqueName="10" name="TotalActions" queryTableFieldId="10"/>
    <tableColumn id="11" xr3:uid="{9B6E588D-3010-4AC4-B54E-7D00903E418A}" uniqueName="11" name="perc_PvP_Battle_Count" queryTableFieldId="11"/>
    <tableColumn id="12" xr3:uid="{918549B8-11A2-4EC8-A70A-1EEF2A2F93AC}" uniqueName="12" name="perc_Dungeon_Raid_Count" queryTableFieldId="12"/>
    <tableColumn id="13" xr3:uid="{6D1D7761-C4E3-4189-B896-0EF4A095FC88}" uniqueName="13" name="perc_Crafting_Count" queryTableFieldId="13"/>
    <tableColumn id="14" xr3:uid="{84A3E338-1AAF-4977-8C8A-90EC69FD7AF6}" uniqueName="14" name="perc_Exploration_Count" queryTableFieldId="14"/>
    <tableColumn id="15" xr3:uid="{29EFD719-4DC0-4BB7-A3E9-721F66936020}" uniqueName="15" name="perc_Trading_Count" queryTableFieldId="15"/>
    <tableColumn id="16" xr3:uid="{0000A2A0-70EA-4045-B767-B599CA0B456F}" uniqueName="16" name="perc_Gathering_Count" queryTableFieldId="16"/>
    <tableColumn id="17" xr3:uid="{E9D9BF69-26DC-4F78-A2EF-387F2B7A6C8A}" uniqueName="17" name="perc_Questing_Story_Progression_Count" queryTableFieldId="17"/>
    <tableColumn id="18" xr3:uid="{FF3D53A0-3F83-49EB-85B8-661624B3A21D}" uniqueName="18" name="perc_Social_Interaction_Count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116A30-7B1B-48A1-B0EA-43815C248ADC}" name="Query6" displayName="Query6" ref="A1:C3" tableType="queryTable" totalsRowShown="0">
  <autoFilter ref="A1:C3" xr:uid="{6E116A30-7B1B-48A1-B0EA-43815C248ADC}"/>
  <tableColumns count="3">
    <tableColumn id="1" xr3:uid="{F7E97595-CA30-4201-80CE-FDB4D2AF02ED}" uniqueName="1" name="Players" queryTableFieldId="1"/>
    <tableColumn id="2" xr3:uid="{5780A5FE-E6AB-46E5-9EAC-929C3F92B2C6}" uniqueName="2" name="Percentage" queryTableFieldId="2"/>
    <tableColumn id="3" xr3:uid="{941B9A53-26C0-4414-AB45-20585DF89D23}" uniqueName="3" name="IsActive" queryTableField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191061-A12D-4A27-BE72-4C819FC75530}" name="Query5" displayName="Query5" ref="A1:C22" tableType="queryTable" totalsRowShown="0">
  <autoFilter ref="A1:C22" xr:uid="{9F191061-A12D-4A27-BE72-4C819FC75530}"/>
  <tableColumns count="3">
    <tableColumn id="2" xr3:uid="{A748CD12-B6CB-4EC5-B99B-AC7C6BEF5AF4}" uniqueName="2" name="Age Bin" queryTableFieldId="2" dataDxfId="2"/>
    <tableColumn id="4" xr3:uid="{FD737110-B16E-4328-9605-52F6A8298040}" uniqueName="4" name="Players" queryTableFieldId="8" dataDxfId="0"/>
    <tableColumn id="3" xr3:uid="{B76BF9C5-B1BB-4AEF-B86D-83D9E682E5DF}" uniqueName="3" name="Gender" queryTableFieldId="3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892773-BA5D-4963-922C-13B5356ED91B}" name="Query4" displayName="Query4" ref="A1:D8" tableType="queryTable" totalsRowShown="0">
  <autoFilter ref="A1:D8" xr:uid="{09892773-BA5D-4963-922C-13B5356ED91B}"/>
  <tableColumns count="4">
    <tableColumn id="1" xr3:uid="{079755D4-EAA6-468B-A0E9-FF9EC2C65D3A}" uniqueName="1" name="SessionWeekDay" queryTableFieldId="1"/>
    <tableColumn id="2" xr3:uid="{D3ABE8A1-01D4-458A-9DF7-280DC4AE2BD8}" uniqueName="2" name="Unique Sessions" queryTableFieldId="2"/>
    <tableColumn id="3" xr3:uid="{BF1A7491-58D3-4F5C-ABFB-3EA31BB32408}" uniqueName="3" name="Total Session Time (Hours)" queryTableFieldId="3"/>
    <tableColumn id="4" xr3:uid="{27D03D21-182D-400D-B847-6BB8639A9697}" uniqueName="4" name="Divider" queryTableField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D15FAD-07BB-498A-A6FC-3A983E1B679C}" name="Query3" displayName="Query3" ref="A1:B5" tableType="queryTable" totalsRowShown="0">
  <autoFilter ref="A1:B5" xr:uid="{27D15FAD-07BB-498A-A6FC-3A983E1B679C}"/>
  <sortState xmlns:xlrd2="http://schemas.microsoft.com/office/spreadsheetml/2017/richdata2" ref="A2:B5">
    <sortCondition ref="B1:B5"/>
  </sortState>
  <tableColumns count="2">
    <tableColumn id="1" xr3:uid="{0CE61B59-5204-4715-A230-F63304B7FD27}" uniqueName="1" name="PrimaryPlatform" queryTableFieldId="1" dataDxfId="4"/>
    <tableColumn id="2" xr3:uid="{1DFE6A0D-3FC4-456E-BF17-ED605DF8B55B}" uniqueName="2" name="HoursPlayed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A45A-DBBA-4F15-8E6A-9CF5D0F0DD3C}">
  <dimension ref="A1:A15"/>
  <sheetViews>
    <sheetView workbookViewId="0">
      <selection activeCell="A18" sqref="A18"/>
    </sheetView>
  </sheetViews>
  <sheetFormatPr defaultRowHeight="15" x14ac:dyDescent="0.25"/>
  <cols>
    <col min="1" max="1" width="96.5703125" bestFit="1" customWidth="1"/>
    <col min="2" max="2" width="10.42578125" customWidth="1"/>
    <col min="5" max="5" width="9.140625" customWidth="1"/>
  </cols>
  <sheetData>
    <row r="1" spans="1:1" x14ac:dyDescent="0.25">
      <c r="A1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6" spans="1:1" x14ac:dyDescent="0.25">
      <c r="A6" s="1" t="s">
        <v>0</v>
      </c>
    </row>
    <row r="7" spans="1:1" x14ac:dyDescent="0.25">
      <c r="A7" s="1" t="s">
        <v>2</v>
      </c>
    </row>
    <row r="8" spans="1:1" x14ac:dyDescent="0.25">
      <c r="A8" s="1" t="s">
        <v>1</v>
      </c>
    </row>
    <row r="9" spans="1:1" x14ac:dyDescent="0.25">
      <c r="A9" s="1"/>
    </row>
    <row r="10" spans="1:1" x14ac:dyDescent="0.25">
      <c r="A10" s="1" t="s">
        <v>6</v>
      </c>
    </row>
    <row r="11" spans="1:1" x14ac:dyDescent="0.25">
      <c r="A11" s="1" t="s">
        <v>7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10</v>
      </c>
    </row>
    <row r="15" spans="1:1" x14ac:dyDescent="0.25">
      <c r="A15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1834-6542-47B0-BD4A-76C0E919A987}">
  <dimension ref="A1:C15"/>
  <sheetViews>
    <sheetView zoomScale="110" zoomScaleNormal="110" workbookViewId="0">
      <selection activeCell="P9" sqref="P9"/>
    </sheetView>
  </sheetViews>
  <sheetFormatPr defaultRowHeight="15" x14ac:dyDescent="0.25"/>
  <cols>
    <col min="1" max="1" width="10.28515625" bestFit="1" customWidth="1"/>
    <col min="2" max="2" width="9.7109375" bestFit="1" customWidth="1"/>
    <col min="3" max="3" width="13.57031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15</v>
      </c>
      <c r="B2">
        <v>20188</v>
      </c>
      <c r="C2">
        <v>20.399999999999999</v>
      </c>
    </row>
    <row r="3" spans="1:3" x14ac:dyDescent="0.25">
      <c r="A3" t="s">
        <v>16</v>
      </c>
      <c r="B3">
        <v>12150</v>
      </c>
      <c r="C3">
        <v>12.28</v>
      </c>
    </row>
    <row r="4" spans="1:3" x14ac:dyDescent="0.25">
      <c r="A4" t="s">
        <v>17</v>
      </c>
      <c r="B4">
        <v>9929</v>
      </c>
      <c r="C4">
        <v>10.039999999999999</v>
      </c>
    </row>
    <row r="5" spans="1:3" x14ac:dyDescent="0.25">
      <c r="A5" t="s">
        <v>18</v>
      </c>
      <c r="B5">
        <v>8095</v>
      </c>
      <c r="C5">
        <v>8.18</v>
      </c>
    </row>
    <row r="6" spans="1:3" x14ac:dyDescent="0.25">
      <c r="A6" t="s">
        <v>19</v>
      </c>
      <c r="B6">
        <v>7989</v>
      </c>
      <c r="C6">
        <v>8.07</v>
      </c>
    </row>
    <row r="7" spans="1:3" x14ac:dyDescent="0.25">
      <c r="A7" t="s">
        <v>20</v>
      </c>
      <c r="B7">
        <v>6187</v>
      </c>
      <c r="C7">
        <v>6.25</v>
      </c>
    </row>
    <row r="8" spans="1:3" x14ac:dyDescent="0.25">
      <c r="A8" t="s">
        <v>21</v>
      </c>
      <c r="B8">
        <v>6123</v>
      </c>
      <c r="C8">
        <v>6.19</v>
      </c>
    </row>
    <row r="9" spans="1:3" x14ac:dyDescent="0.25">
      <c r="A9" t="s">
        <v>22</v>
      </c>
      <c r="B9">
        <v>6066</v>
      </c>
      <c r="C9">
        <v>6.13</v>
      </c>
    </row>
    <row r="10" spans="1:3" x14ac:dyDescent="0.25">
      <c r="A10" t="s">
        <v>23</v>
      </c>
      <c r="B10">
        <v>4092</v>
      </c>
      <c r="C10">
        <v>4.1399999999999997</v>
      </c>
    </row>
    <row r="11" spans="1:3" x14ac:dyDescent="0.25">
      <c r="A11" t="s">
        <v>24</v>
      </c>
      <c r="B11">
        <v>4047</v>
      </c>
      <c r="C11">
        <v>4.09</v>
      </c>
    </row>
    <row r="12" spans="1:3" x14ac:dyDescent="0.25">
      <c r="A12" t="s">
        <v>25</v>
      </c>
      <c r="B12">
        <v>4034</v>
      </c>
      <c r="C12">
        <v>4.08</v>
      </c>
    </row>
    <row r="13" spans="1:3" x14ac:dyDescent="0.25">
      <c r="A13" t="s">
        <v>26</v>
      </c>
      <c r="B13">
        <v>3964</v>
      </c>
      <c r="C13">
        <v>4.01</v>
      </c>
    </row>
    <row r="14" spans="1:3" x14ac:dyDescent="0.25">
      <c r="A14" t="s">
        <v>27</v>
      </c>
      <c r="B14">
        <v>3963</v>
      </c>
      <c r="C14">
        <v>4.01</v>
      </c>
    </row>
    <row r="15" spans="1:3" x14ac:dyDescent="0.25">
      <c r="A15" t="s">
        <v>28</v>
      </c>
      <c r="B15">
        <v>2111</v>
      </c>
      <c r="C15">
        <v>2.13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5B86-BB60-41CF-8E2D-32B8C7710D8B}">
  <dimension ref="A1:B9"/>
  <sheetViews>
    <sheetView zoomScale="130" zoomScaleNormal="130" workbookViewId="0">
      <selection activeCell="M15" sqref="M15"/>
    </sheetView>
  </sheetViews>
  <sheetFormatPr defaultRowHeight="15" x14ac:dyDescent="0.25"/>
  <cols>
    <col min="1" max="1" width="26.7109375" bestFit="1" customWidth="1"/>
    <col min="2" max="2" width="14.425781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 s="5" t="s">
        <v>37</v>
      </c>
      <c r="B2">
        <v>246</v>
      </c>
    </row>
    <row r="3" spans="1:2" x14ac:dyDescent="0.25">
      <c r="A3" s="5" t="s">
        <v>38</v>
      </c>
      <c r="B3">
        <v>470</v>
      </c>
    </row>
    <row r="4" spans="1:2" x14ac:dyDescent="0.25">
      <c r="A4" s="5" t="s">
        <v>36</v>
      </c>
      <c r="B4">
        <v>702</v>
      </c>
    </row>
    <row r="5" spans="1:2" x14ac:dyDescent="0.25">
      <c r="A5" s="5" t="s">
        <v>35</v>
      </c>
      <c r="B5">
        <v>1624</v>
      </c>
    </row>
    <row r="6" spans="1:2" x14ac:dyDescent="0.25">
      <c r="A6" s="5" t="s">
        <v>34</v>
      </c>
      <c r="B6">
        <v>9522</v>
      </c>
    </row>
    <row r="7" spans="1:2" x14ac:dyDescent="0.25">
      <c r="A7" s="5" t="s">
        <v>33</v>
      </c>
      <c r="B7">
        <v>51752</v>
      </c>
    </row>
    <row r="8" spans="1:2" x14ac:dyDescent="0.25">
      <c r="A8" s="5" t="s">
        <v>32</v>
      </c>
      <c r="B8">
        <v>123938</v>
      </c>
    </row>
    <row r="9" spans="1:2" x14ac:dyDescent="0.25">
      <c r="A9" s="5" t="s">
        <v>31</v>
      </c>
      <c r="B9">
        <v>578425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CC2C-35A8-4258-8FB1-B6CF64EC846B}">
  <dimension ref="A1:R2"/>
  <sheetViews>
    <sheetView tabSelected="1" workbookViewId="0"/>
  </sheetViews>
  <sheetFormatPr defaultRowHeight="15" x14ac:dyDescent="0.25"/>
  <cols>
    <col min="1" max="1" width="22.42578125" bestFit="1" customWidth="1"/>
    <col min="2" max="2" width="24.28515625" bestFit="1" customWidth="1"/>
    <col min="3" max="3" width="27.5703125" bestFit="1" customWidth="1"/>
    <col min="4" max="4" width="21.5703125" bestFit="1" customWidth="1"/>
    <col min="5" max="5" width="24.85546875" bestFit="1" customWidth="1"/>
    <col min="6" max="6" width="21.140625" bestFit="1" customWidth="1"/>
    <col min="7" max="7" width="23.42578125" bestFit="1" customWidth="1"/>
    <col min="8" max="8" width="40.28515625" bestFit="1" customWidth="1"/>
    <col min="9" max="9" width="30.7109375" bestFit="1" customWidth="1"/>
    <col min="10" max="10" width="14.28515625" bestFit="1" customWidth="1"/>
    <col min="11" max="11" width="24.42578125" bestFit="1" customWidth="1"/>
    <col min="12" max="12" width="27.85546875" bestFit="1" customWidth="1"/>
    <col min="13" max="13" width="21.7109375" bestFit="1" customWidth="1"/>
    <col min="14" max="14" width="25" bestFit="1" customWidth="1"/>
    <col min="15" max="15" width="21.28515625" bestFit="1" customWidth="1"/>
    <col min="16" max="16" width="23.7109375" bestFit="1" customWidth="1"/>
    <col min="17" max="17" width="40.42578125" bestFit="1" customWidth="1"/>
    <col min="18" max="18" width="30.85546875" bestFit="1" customWidth="1"/>
  </cols>
  <sheetData>
    <row r="1" spans="1:18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</row>
    <row r="2" spans="1:18" x14ac:dyDescent="0.25">
      <c r="A2">
        <v>3.4147604661199829</v>
      </c>
      <c r="B2">
        <v>702986</v>
      </c>
      <c r="C2">
        <v>1057232</v>
      </c>
      <c r="D2">
        <v>176888</v>
      </c>
      <c r="E2">
        <v>528233</v>
      </c>
      <c r="F2">
        <v>352006</v>
      </c>
      <c r="G2">
        <v>282786</v>
      </c>
      <c r="H2">
        <v>245902</v>
      </c>
      <c r="I2">
        <v>880121</v>
      </c>
      <c r="J2">
        <v>4226154</v>
      </c>
      <c r="K2">
        <v>0.16634178498937804</v>
      </c>
      <c r="L2">
        <v>0.25016409719096844</v>
      </c>
      <c r="M2">
        <v>4.1855549987056789E-2</v>
      </c>
      <c r="N2">
        <v>0.12499142246117866</v>
      </c>
      <c r="O2">
        <v>8.3292279457871155E-2</v>
      </c>
      <c r="P2">
        <v>6.6913321189904576E-2</v>
      </c>
      <c r="Q2">
        <v>5.8185764172342037E-2</v>
      </c>
      <c r="R2">
        <v>0.20825578055130031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CE88-E7A6-450E-B7AC-C3DFFD7BF2E6}">
  <dimension ref="A1:G4"/>
  <sheetViews>
    <sheetView zoomScale="115" zoomScaleNormal="115" workbookViewId="0">
      <selection activeCell="J17" sqref="J17"/>
    </sheetView>
  </sheetViews>
  <sheetFormatPr defaultRowHeight="15" x14ac:dyDescent="0.25"/>
  <cols>
    <col min="1" max="1" width="9.7109375" bestFit="1" customWidth="1"/>
    <col min="2" max="2" width="13.28515625" bestFit="1" customWidth="1"/>
    <col min="3" max="3" width="10.28515625" bestFit="1" customWidth="1"/>
    <col min="5" max="5" width="13.140625" bestFit="1" customWidth="1"/>
    <col min="6" max="6" width="14.140625" bestFit="1" customWidth="1"/>
    <col min="7" max="7" width="17.85546875" bestFit="1" customWidth="1"/>
  </cols>
  <sheetData>
    <row r="1" spans="1:7" x14ac:dyDescent="0.25">
      <c r="A1" t="s">
        <v>13</v>
      </c>
      <c r="B1" t="s">
        <v>71</v>
      </c>
      <c r="C1" t="s">
        <v>72</v>
      </c>
      <c r="E1" s="7" t="s">
        <v>70</v>
      </c>
      <c r="F1" t="s">
        <v>67</v>
      </c>
      <c r="G1" t="s">
        <v>75</v>
      </c>
    </row>
    <row r="2" spans="1:7" x14ac:dyDescent="0.25">
      <c r="A2">
        <v>50974</v>
      </c>
      <c r="B2">
        <f>0.76*100</f>
        <v>76</v>
      </c>
      <c r="C2" t="s">
        <v>73</v>
      </c>
      <c r="E2" s="8" t="s">
        <v>73</v>
      </c>
      <c r="F2" s="6">
        <v>50974</v>
      </c>
      <c r="G2" s="6">
        <v>76</v>
      </c>
    </row>
    <row r="3" spans="1:7" x14ac:dyDescent="0.25">
      <c r="A3">
        <v>16064</v>
      </c>
      <c r="B3">
        <f>0.24*100</f>
        <v>24</v>
      </c>
      <c r="C3" t="s">
        <v>74</v>
      </c>
      <c r="E3" s="8" t="s">
        <v>74</v>
      </c>
      <c r="F3" s="6">
        <v>16064</v>
      </c>
      <c r="G3" s="6">
        <v>24</v>
      </c>
    </row>
    <row r="4" spans="1:7" x14ac:dyDescent="0.25">
      <c r="E4" s="8" t="s">
        <v>69</v>
      </c>
      <c r="F4" s="6">
        <v>67038</v>
      </c>
      <c r="G4" s="6">
        <v>100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0B90-5C7C-4EA7-BF0B-39020D483F8B}">
  <dimension ref="A1:H22"/>
  <sheetViews>
    <sheetView topLeftCell="A4" zoomScaleNormal="100" workbookViewId="0">
      <selection activeCell="N19" sqref="N19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11.5703125" bestFit="1" customWidth="1"/>
    <col min="5" max="5" width="14.140625" bestFit="1" customWidth="1"/>
    <col min="6" max="6" width="16.28515625" bestFit="1" customWidth="1"/>
    <col min="7" max="7" width="6" bestFit="1" customWidth="1"/>
    <col min="8" max="8" width="11.7109375" bestFit="1" customWidth="1"/>
    <col min="9" max="9" width="11.28515625" bestFit="1" customWidth="1"/>
    <col min="10" max="10" width="5.7109375" bestFit="1" customWidth="1"/>
    <col min="11" max="11" width="4" bestFit="1" customWidth="1"/>
    <col min="12" max="12" width="9" bestFit="1" customWidth="1"/>
    <col min="13" max="13" width="11.28515625" bestFit="1" customWidth="1"/>
    <col min="14" max="18" width="16.28515625" bestFit="1" customWidth="1"/>
    <col min="19" max="19" width="19.140625" bestFit="1" customWidth="1"/>
    <col min="20" max="20" width="20.85546875" bestFit="1" customWidth="1"/>
    <col min="21" max="21" width="10.5703125" bestFit="1" customWidth="1"/>
    <col min="22" max="22" width="7.5703125" bestFit="1" customWidth="1"/>
    <col min="23" max="23" width="5.5703125" bestFit="1" customWidth="1"/>
    <col min="24" max="24" width="11.7109375" bestFit="1" customWidth="1"/>
    <col min="25" max="25" width="10.5703125" bestFit="1" customWidth="1"/>
    <col min="26" max="26" width="7.5703125" bestFit="1" customWidth="1"/>
    <col min="27" max="27" width="5.5703125" bestFit="1" customWidth="1"/>
    <col min="28" max="28" width="11.7109375" bestFit="1" customWidth="1"/>
    <col min="29" max="29" width="8.85546875" bestFit="1" customWidth="1"/>
    <col min="30" max="30" width="10.85546875" bestFit="1" customWidth="1"/>
    <col min="31" max="31" width="5.5703125" bestFit="1" customWidth="1"/>
    <col min="32" max="32" width="11.7109375" bestFit="1" customWidth="1"/>
    <col min="33" max="33" width="14" bestFit="1" customWidth="1"/>
    <col min="34" max="34" width="11.28515625" bestFit="1" customWidth="1"/>
  </cols>
  <sheetData>
    <row r="1" spans="1:8" x14ac:dyDescent="0.25">
      <c r="A1" t="s">
        <v>66</v>
      </c>
      <c r="B1" s="2" t="s">
        <v>13</v>
      </c>
      <c r="C1" t="s">
        <v>55</v>
      </c>
      <c r="E1" s="7" t="s">
        <v>67</v>
      </c>
      <c r="F1" s="7" t="s">
        <v>68</v>
      </c>
    </row>
    <row r="2" spans="1:8" x14ac:dyDescent="0.25">
      <c r="A2" s="6" t="s">
        <v>65</v>
      </c>
      <c r="B2" s="3">
        <v>6331</v>
      </c>
      <c r="C2" s="6" t="s">
        <v>57</v>
      </c>
      <c r="E2" s="7" t="s">
        <v>70</v>
      </c>
      <c r="F2" t="s">
        <v>57</v>
      </c>
      <c r="G2" t="s">
        <v>58</v>
      </c>
      <c r="H2" t="s">
        <v>59</v>
      </c>
    </row>
    <row r="3" spans="1:8" x14ac:dyDescent="0.25">
      <c r="A3" s="6" t="s">
        <v>65</v>
      </c>
      <c r="B3" s="4">
        <v>2798</v>
      </c>
      <c r="C3" s="6" t="s">
        <v>58</v>
      </c>
      <c r="E3" s="8" t="s">
        <v>65</v>
      </c>
      <c r="F3" s="6">
        <v>6331</v>
      </c>
      <c r="G3" s="6">
        <v>2798</v>
      </c>
      <c r="H3" s="6">
        <v>908</v>
      </c>
    </row>
    <row r="4" spans="1:8" x14ac:dyDescent="0.25">
      <c r="A4" s="6" t="s">
        <v>65</v>
      </c>
      <c r="B4" s="3">
        <v>908</v>
      </c>
      <c r="C4" s="6" t="s">
        <v>59</v>
      </c>
      <c r="E4" s="8" t="s">
        <v>56</v>
      </c>
      <c r="F4" s="6">
        <v>25212</v>
      </c>
      <c r="G4" s="6">
        <v>10811</v>
      </c>
      <c r="H4" s="6">
        <v>3578</v>
      </c>
    </row>
    <row r="5" spans="1:8" x14ac:dyDescent="0.25">
      <c r="A5" s="6" t="s">
        <v>56</v>
      </c>
      <c r="B5" s="4">
        <v>25212</v>
      </c>
      <c r="C5" s="6" t="s">
        <v>57</v>
      </c>
      <c r="E5" s="8" t="s">
        <v>60</v>
      </c>
      <c r="F5" s="6">
        <v>18119</v>
      </c>
      <c r="G5" s="6">
        <v>7713</v>
      </c>
      <c r="H5" s="6">
        <v>2607</v>
      </c>
    </row>
    <row r="6" spans="1:8" x14ac:dyDescent="0.25">
      <c r="A6" s="6" t="s">
        <v>56</v>
      </c>
      <c r="B6" s="3">
        <v>10811</v>
      </c>
      <c r="C6" s="6" t="s">
        <v>58</v>
      </c>
      <c r="E6" s="8" t="s">
        <v>61</v>
      </c>
      <c r="F6" s="6">
        <v>7220</v>
      </c>
      <c r="G6" s="6">
        <v>3246</v>
      </c>
      <c r="H6" s="6">
        <v>1031</v>
      </c>
    </row>
    <row r="7" spans="1:8" x14ac:dyDescent="0.25">
      <c r="A7" s="6" t="s">
        <v>56</v>
      </c>
      <c r="B7" s="4">
        <v>3578</v>
      </c>
      <c r="C7" s="6" t="s">
        <v>59</v>
      </c>
      <c r="E7" s="8" t="s">
        <v>62</v>
      </c>
      <c r="F7" s="6">
        <v>2445</v>
      </c>
      <c r="G7" s="6">
        <v>1024</v>
      </c>
      <c r="H7" s="6">
        <v>354</v>
      </c>
    </row>
    <row r="8" spans="1:8" x14ac:dyDescent="0.25">
      <c r="A8" s="6" t="s">
        <v>60</v>
      </c>
      <c r="B8" s="3">
        <v>18119</v>
      </c>
      <c r="C8" s="6" t="s">
        <v>57</v>
      </c>
      <c r="E8" s="8" t="s">
        <v>63</v>
      </c>
      <c r="F8" s="6">
        <v>822</v>
      </c>
      <c r="G8" s="6">
        <v>325</v>
      </c>
      <c r="H8" s="6">
        <v>102</v>
      </c>
    </row>
    <row r="9" spans="1:8" x14ac:dyDescent="0.25">
      <c r="A9" s="6" t="s">
        <v>60</v>
      </c>
      <c r="B9" s="4">
        <v>7713</v>
      </c>
      <c r="C9" s="6" t="s">
        <v>58</v>
      </c>
      <c r="E9" s="8" t="s">
        <v>64</v>
      </c>
      <c r="F9" s="6">
        <v>397</v>
      </c>
      <c r="G9" s="6">
        <v>184</v>
      </c>
      <c r="H9" s="6">
        <v>64</v>
      </c>
    </row>
    <row r="10" spans="1:8" x14ac:dyDescent="0.25">
      <c r="A10" s="6" t="s">
        <v>60</v>
      </c>
      <c r="B10" s="3">
        <v>2607</v>
      </c>
      <c r="C10" s="6" t="s">
        <v>59</v>
      </c>
      <c r="E10" s="8" t="s">
        <v>69</v>
      </c>
      <c r="F10" s="6">
        <v>60546</v>
      </c>
      <c r="G10" s="6">
        <v>26101</v>
      </c>
      <c r="H10" s="6">
        <v>8644</v>
      </c>
    </row>
    <row r="11" spans="1:8" x14ac:dyDescent="0.25">
      <c r="A11" s="6" t="s">
        <v>61</v>
      </c>
      <c r="B11" s="4">
        <v>7220</v>
      </c>
      <c r="C11" s="6" t="s">
        <v>57</v>
      </c>
    </row>
    <row r="12" spans="1:8" x14ac:dyDescent="0.25">
      <c r="A12" s="6" t="s">
        <v>61</v>
      </c>
      <c r="B12" s="3">
        <v>3246</v>
      </c>
      <c r="C12" s="6" t="s">
        <v>58</v>
      </c>
    </row>
    <row r="13" spans="1:8" x14ac:dyDescent="0.25">
      <c r="A13" s="6" t="s">
        <v>61</v>
      </c>
      <c r="B13" s="4">
        <v>1031</v>
      </c>
      <c r="C13" s="6" t="s">
        <v>59</v>
      </c>
    </row>
    <row r="14" spans="1:8" x14ac:dyDescent="0.25">
      <c r="A14" s="6" t="s">
        <v>62</v>
      </c>
      <c r="B14" s="3">
        <v>2445</v>
      </c>
      <c r="C14" s="6" t="s">
        <v>57</v>
      </c>
    </row>
    <row r="15" spans="1:8" x14ac:dyDescent="0.25">
      <c r="A15" s="6" t="s">
        <v>62</v>
      </c>
      <c r="B15" s="4">
        <v>1024</v>
      </c>
      <c r="C15" s="6" t="s">
        <v>58</v>
      </c>
    </row>
    <row r="16" spans="1:8" x14ac:dyDescent="0.25">
      <c r="A16" s="6" t="s">
        <v>62</v>
      </c>
      <c r="B16" s="3">
        <v>354</v>
      </c>
      <c r="C16" s="6" t="s">
        <v>59</v>
      </c>
    </row>
    <row r="17" spans="1:3" x14ac:dyDescent="0.25">
      <c r="A17" s="6" t="s">
        <v>63</v>
      </c>
      <c r="B17" s="4">
        <v>822</v>
      </c>
      <c r="C17" s="6" t="s">
        <v>57</v>
      </c>
    </row>
    <row r="18" spans="1:3" x14ac:dyDescent="0.25">
      <c r="A18" s="6" t="s">
        <v>63</v>
      </c>
      <c r="B18" s="3">
        <v>325</v>
      </c>
      <c r="C18" s="6" t="s">
        <v>58</v>
      </c>
    </row>
    <row r="19" spans="1:3" x14ac:dyDescent="0.25">
      <c r="A19" s="6" t="s">
        <v>63</v>
      </c>
      <c r="B19" s="4">
        <v>102</v>
      </c>
      <c r="C19" s="6" t="s">
        <v>59</v>
      </c>
    </row>
    <row r="20" spans="1:3" x14ac:dyDescent="0.25">
      <c r="A20" s="6" t="s">
        <v>64</v>
      </c>
      <c r="B20" s="3">
        <v>397</v>
      </c>
      <c r="C20" s="6" t="s">
        <v>57</v>
      </c>
    </row>
    <row r="21" spans="1:3" x14ac:dyDescent="0.25">
      <c r="A21" s="6" t="s">
        <v>64</v>
      </c>
      <c r="B21" s="4">
        <v>184</v>
      </c>
      <c r="C21" s="6" t="s">
        <v>58</v>
      </c>
    </row>
    <row r="22" spans="1:3" x14ac:dyDescent="0.25">
      <c r="A22" s="6" t="s">
        <v>64</v>
      </c>
      <c r="B22" s="3">
        <v>64</v>
      </c>
      <c r="C22" s="6" t="s">
        <v>59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E077-76F0-49FF-9297-5F7B80428955}">
  <dimension ref="A1:D8"/>
  <sheetViews>
    <sheetView zoomScaleNormal="100" workbookViewId="0">
      <selection activeCell="D17" sqref="D17"/>
    </sheetView>
  </sheetViews>
  <sheetFormatPr defaultRowHeight="15" x14ac:dyDescent="0.25"/>
  <cols>
    <col min="1" max="1" width="18.7109375" bestFit="1" customWidth="1"/>
    <col min="2" max="2" width="10.7109375" bestFit="1" customWidth="1"/>
    <col min="3" max="3" width="26.140625" bestFit="1" customWidth="1"/>
  </cols>
  <sheetData>
    <row r="1" spans="1:4" x14ac:dyDescent="0.25">
      <c r="A1" t="s">
        <v>44</v>
      </c>
      <c r="B1" t="s">
        <v>52</v>
      </c>
      <c r="C1" t="s">
        <v>54</v>
      </c>
      <c r="D1" t="s">
        <v>53</v>
      </c>
    </row>
    <row r="2" spans="1:4" x14ac:dyDescent="0.25">
      <c r="A2" t="s">
        <v>45</v>
      </c>
      <c r="B2">
        <v>151000</v>
      </c>
      <c r="C2">
        <v>99000</v>
      </c>
    </row>
    <row r="3" spans="1:4" x14ac:dyDescent="0.25">
      <c r="A3" t="s">
        <v>46</v>
      </c>
      <c r="B3">
        <v>101000</v>
      </c>
      <c r="C3">
        <v>66000</v>
      </c>
    </row>
    <row r="4" spans="1:4" x14ac:dyDescent="0.25">
      <c r="A4" t="s">
        <v>47</v>
      </c>
      <c r="B4">
        <v>50000</v>
      </c>
      <c r="C4">
        <v>33000</v>
      </c>
    </row>
    <row r="5" spans="1:4" x14ac:dyDescent="0.25">
      <c r="A5" t="s">
        <v>48</v>
      </c>
      <c r="B5">
        <v>101000</v>
      </c>
      <c r="C5">
        <v>66000</v>
      </c>
    </row>
    <row r="6" spans="1:4" x14ac:dyDescent="0.25">
      <c r="A6" t="s">
        <v>49</v>
      </c>
      <c r="B6">
        <v>202000</v>
      </c>
      <c r="C6">
        <v>132000</v>
      </c>
      <c r="D6">
        <v>360000</v>
      </c>
    </row>
    <row r="7" spans="1:4" x14ac:dyDescent="0.25">
      <c r="A7" t="s">
        <v>50</v>
      </c>
      <c r="B7">
        <v>354000</v>
      </c>
      <c r="C7">
        <v>233000</v>
      </c>
    </row>
    <row r="8" spans="1:4" x14ac:dyDescent="0.25">
      <c r="A8" t="s">
        <v>51</v>
      </c>
      <c r="B8">
        <v>303000</v>
      </c>
      <c r="C8">
        <v>199000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5E20-59DE-44A9-B835-010DEFC31CD5}">
  <dimension ref="A1:B5"/>
  <sheetViews>
    <sheetView workbookViewId="0">
      <selection activeCell="I21" sqref="I21"/>
    </sheetView>
  </sheetViews>
  <sheetFormatPr defaultRowHeight="15" x14ac:dyDescent="0.25"/>
  <cols>
    <col min="1" max="1" width="18.28515625" bestFit="1" customWidth="1"/>
    <col min="2" max="2" width="14.42578125" bestFit="1" customWidth="1"/>
  </cols>
  <sheetData>
    <row r="1" spans="1:2" x14ac:dyDescent="0.25">
      <c r="A1" t="s">
        <v>39</v>
      </c>
      <c r="B1" t="s">
        <v>30</v>
      </c>
    </row>
    <row r="2" spans="1:2" x14ac:dyDescent="0.25">
      <c r="A2" t="s">
        <v>42</v>
      </c>
      <c r="B2">
        <v>4290</v>
      </c>
    </row>
    <row r="3" spans="1:2" x14ac:dyDescent="0.25">
      <c r="A3" t="s">
        <v>41</v>
      </c>
      <c r="B3">
        <v>20722</v>
      </c>
    </row>
    <row r="4" spans="1:2" x14ac:dyDescent="0.25">
      <c r="A4" t="s">
        <v>40</v>
      </c>
      <c r="B4">
        <v>24127</v>
      </c>
    </row>
    <row r="5" spans="1:2" x14ac:dyDescent="0.25">
      <c r="A5" t="s">
        <v>43</v>
      </c>
      <c r="B5">
        <v>717540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7 f 2 d 0 4 - 2 0 5 8 - 4 7 e 3 - b 4 3 0 - 8 7 c 8 0 e 1 3 f 7 4 0 "   x m l n s = " h t t p : / / s c h e m a s . m i c r o s o f t . c o m / D a t a M a s h u p " > A A A A A D c H A A B Q S w M E F A A C A A g A D J k e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A y Z H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m R 5 b 0 U Q u N j A E A A D 6 E A A A E w A c A E Z v c m 1 1 b G F z L 1 N l Y 3 R p b 2 4 x L m 0 g o h g A K K A U A A A A A A A A A A A A A A A A A A A A A A A A A A A A x V d b b 9 p I F H 6 P l P 9 w R F 8 M d W n o b r s P q 6 5 E M E 2 Q y q V A N t o n a 7 A H s O I L m h m T t a r + 9 5 2 b D e M L k G y 1 G 0 W g m X M / 3 7 k M F H s s S G J Y q O / e 7 9 d X 1 1 d 0 i w j 2 4 V u K S d a D z x B i d n 0 F / G + R p M T D / G b q r 7 y u p F s t n 8 a f x 5 m D G F q R w H u i L R t a j 6 P l P R B M 0 5 C 5 P e g v w H p j h e s 2 1 z D 8 O h w s Y T B 9 m C w t Z 7 R Y j i b 8 O A t R h s n I a Q t W d a D w Z T 4 d w 3 N C n u g O e b j r 4 z X i 6 r o 0 C P e Y u D v F J d W 2 5 a f 8 0 P q 1 t U G S x o x k d n E + b 9 Y + x / o e L G 3 E c D Q P V u n C x J s d O S g 4 t N 6 L A r q b T x 9 m c P t X H o D y f z p 3 h n N x m x t 2 h o t B q 2 0 r b N 6 0 x l x b s A s D D t 0 g C d M o b n G k l m g V 4 u 6 S o J i u E x I p A r U U k j Z 8 / 9 4 6 c p Z D h 5 G 3 B R c 6 0 L u 5 s Y F l O w x x G q 0 w + f H j Y G n O 3 f K 5 m e l 6 f c J G n U d 2 v c G J N N G V e i 3 X h g / t s u 3 r q y C u M 1 8 p 2 A + v K l i z b r 6 g f U I C h v u y K W z g c E w c a / E w t p Y J Q 6 F w f h l E e B z E K c N U 1 M S n G w n 8 P b d H Z W w + F M j X Y L 5 J Q l 8 j 7 t I 0 i l C O c Y G 8 6 U K p A I 7 N q C I 4 p E e F X E n L L z 8 h L T M S C E + 5 Y S Z w / l / y U v L h 3 y f m 1 9 c P O I o p 5 e B Q 9 x n j J x 9 l N Y O u Y 4 M m W g v F z f V g m R N 9 f t S y 5 z N C 3 S B e J w 0 T 7 0 i b g / j E U / O r I y 3 l f h 4 D p v k F X F 9 x v G H b H C 1 E Q Y J 5 x D C K Z V 4 P w J U D N y E y X T E B q q F d g N H H n 1 C 8 T Q O 9 W A 7 9 D b 4 N 4 u J 4 h / m M I Z d W q 8 K m V K u 5 x m N V R S Z M 4 g V J + P T f b u I X d O j j / X A + h L 7 n i W 3 F 4 + L I U v g D e h / P b O f L t 7 G q 2 w t 2 c q e 0 j c U q y T c y j h n a 4 A L g E R W z d Y 9 f O I 8 k + + m I i w L I T V y A 7 m + v R x d J G 3 k h 1 m B c Z K z z c l T z E M S a n z / w m C d O M 9 L 2 A W q t x T 3 r n D 7 x / v v z z s r H u s N l C A 1 Y J s H r 7 z c V g l 3 I i W k 2 2 8 / c W 8 R Y i F 3 5 Z F J j L 4 3 c M s E U c 9 J 4 g 5 P Y n a P A L w l W S a b o g K A 1 C + J N S c y 8 N k W G f + / C h C C x z 0 t S F Y o p y F 9 W f t W U c W s K 3 C G 2 x a Q q U r o 3 h X i Z U e n 6 g i U c u B l J N k R N 6 5 K W c 4 y m 2 k X i B S h 0 R z H D B H k 1 w T c x 5 G 8 x U b F m F Z 0 e K 5 3 c f h 3 + 8 L Y B X U 0 w 8 d O X F X j 0 v Y G A v i u l W N + e S 5 l m a 0 q F S J V c y u o 1 S E 9 G + N 5 g F a I 7 P v w a O 6 E h H Q 1 a m t u i J n s N O u p 7 p D 7 R D S o a G 6 Y K S 4 O G 2 u 6 p A 7 B B v q G V L g K 7 Q e W l f X W y U h p 0 n 2 w y 9 a a r H d i H J n v 3 D k a M v / x w R I F t E e M f G C L 1 A 0 + / x R H d Y Y 9 B s p a 0 D Y o w B J S / f 8 M Q U s o X 3 S o D r b Y L / Z A m t u R D q y D k A x 1 Y I v 5 F Y Y G u M v 5 g 5 V U L q m o B x T 7 k / o O K J 8 y A b 1 B 4 w h m s M W I p T x c 8 b w P + g 9 I n Y m c R z P j S 5 8 H W L O B / A F B L A Q I t A B Q A A g A I A A y Z H l t j L r B q p Q A A A P c A A A A S A A A A A A A A A A A A A A A A A A A A A A B D b 2 5 m a W c v U G F j a 2 F n Z S 5 4 b W x Q S w E C L Q A U A A I A C A A M m R 5 b D 8 r p q 6 Q A A A D p A A A A E w A A A A A A A A A A A A A A A A D x A A A A W 0 N v b n R l b n R f V H l w Z X N d L n h t b F B L A Q I t A B Q A A g A I A A y Z H l v R R C 4 2 M A Q A A P o Q A A A T A A A A A A A A A A A A A A A A A O I B A A B G b 3 J t d W x h c y 9 T Z W N 0 a W 9 u M S 5 t U E s F B g A A A A A D A A M A w g A A A F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d A A A A A A A A A N U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Y m E 3 M j B j L W Q w Z j c t N G I x O S 1 i N z k 4 L T R h N 2 F h Y j E 2 O D E 2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D b 3 V u d H J 5 L D B 9 J n F 1 b 3 Q 7 L C Z x d W 9 0 O 1 N l Y 3 R p b 2 4 x L 1 F 1 Z X J 5 M S 9 B d X R v U m V t b 3 Z l Z E N v b H V t b n M x L n t Q b G F 5 Z X J z L D F 9 J n F 1 b 3 Q 7 L C Z x d W 9 0 O 1 N l Y 3 R p b 2 4 x L 1 F 1 Z X J 5 M S 9 B d X R v U m V t b 3 Z l Z E N v b H V t b n M x L n t Q Z X J j U G x h e W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E v Q X V 0 b 1 J l b W 9 2 Z W R D b 2 x 1 b W 5 z M S 5 7 Q 2 9 1 b n R y e S w w f S Z x d W 9 0 O y w m c X V v d D t T Z W N 0 a W 9 u M S 9 R d W V y e T E v Q X V 0 b 1 J l b W 9 2 Z W R D b 2 x 1 b W 5 z M S 5 7 U G x h e W V y c y w x f S Z x d W 9 0 O y w m c X V v d D t T Z W N 0 a W 9 u M S 9 R d W V y e T E v Q X V 0 b 1 J l b W 9 2 Z W R D b 2 x 1 b W 5 z M S 5 7 U G V y Y 1 B s Y X l l c n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U G x h e W V y c y Z x d W 9 0 O y w m c X V v d D t Q Z X J j U G x h e W V y c y Z x d W 9 0 O 1 0 i I C 8 + P E V u d H J 5 I F R 5 c G U 9 I k Z p b G x D b 2 x 1 b W 5 U e X B l c y I g V m F s d W U 9 I n N C Z 0 1 G I i A v P j x F b n R y e S B U e X B l P S J G a W x s T G F z d F V w Z G F 0 Z W Q i I F Z h b H V l P S J k M j A y N S 0 w O C 0 z M F Q w M j o y M j o 1 N S 4 4 M T U 4 N T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1 N G V h Z T F k L T U w N T E t N D Q 3 O S 1 h Y W R l L W Z l N z U x O D E 1 M z l i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F Q w M j o 0 N D o z O S 4 2 M D U 2 N T c 4 W i I g L z 4 8 R W 5 0 c n k g V H l w Z T 0 i R m l s b E N v b H V t b l R 5 c G V z I i B W Y W x 1 Z T 0 i c 0 J n V T 0 i I C 8 + P E V u d H J 5 I F R 5 c G U 9 I k Z p b G x D b 2 x 1 b W 5 O Y W 1 l c y I g V m F s d W U 9 I n N b J n F 1 b 3 Q 7 R m F 2 b 3 J p d G V B Y 3 R p b 2 4 m c X V v d D s s J n F 1 b 3 Q 7 S G 9 1 c n N Q b G F 5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R m F 2 b 3 J p d G V B Y 3 R p b 2 4 s M H 0 m c X V v d D s s J n F 1 b 3 Q 7 U 2 V j d G l v b j E v U X V l c n k y L 0 F 1 d G 9 S Z W 1 v d m V k Q 2 9 s d W 1 u c z E u e 0 h v d X J z U G x h e W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i 9 B d X R v U m V t b 3 Z l Z E N v b H V t b n M x L n t G Y X Z v c m l 0 Z U F j d G l v b i w w f S Z x d W 9 0 O y w m c X V v d D t T Z W N 0 a W 9 u M S 9 R d W V y e T I v Q X V 0 b 1 J l b W 9 2 Z W R D b 2 x 1 b W 5 z M S 5 7 S G 9 1 c n N Q b G F 5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W M 1 Z j Y 2 M y 0 1 N j I 3 L T Q 0 M T U t O D A 1 Z S 0 4 Z D M y Y 2 E w Z j I 3 M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z B U M D M 6 M D E 6 M T U u M D Q 4 N T Q 5 O V o i I C 8 + P E V u d H J 5 I F R 5 c G U 9 I k Z p b G x D b 2 x 1 b W 5 U e X B l c y I g V m F s d W U 9 I n N C Z 1 U 9 I i A v P j x F b n R y e S B U e X B l P S J G a W x s Q 2 9 s d W 1 u T m F t Z X M i I F Z h b H V l P S J z W y Z x d W 9 0 O 1 B y a W 1 h c n l Q b G F 0 Z m 9 y b S Z x d W 9 0 O y w m c X V v d D t I b 3 V y c 1 B s Y X l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y 9 B d X R v U m V t b 3 Z l Z E N v b H V t b n M x L n t Q c m l t Y X J 5 U G x h d G Z v c m 0 s M H 0 m c X V v d D s s J n F 1 b 3 Q 7 U 2 V j d G l v b j E v U X V l c n k z L 0 F 1 d G 9 S Z W 1 v d m V k Q 2 9 s d W 1 u c z E u e 0 h v d X J z U G x h e W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y 9 B d X R v U m V t b 3 Z l Z E N v b H V t b n M x L n t Q c m l t Y X J 5 U G x h d G Z v c m 0 s M H 0 m c X V v d D s s J n F 1 b 3 Q 7 U 2 V j d G l v b j E v U X V l c n k z L 0 F 1 d G 9 S Z W 1 v d m V k Q 2 9 s d W 1 u c z E u e 0 h v d X J z U G x h e W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5 N T Y z N G Y t M W Q 3 M S 0 0 Y T B m L T h h Z W U t M 2 Z l M D E z Z T E 5 O D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M w V D E 4 O j Q 5 O j I w L j E y N D k w M j Z a I i A v P j x F b n R y e S B U e X B l P S J G a W x s Q 2 9 s d W 1 u V H l w Z X M i I F Z h b H V l P S J z Q W d N R i I g L z 4 8 R W 5 0 c n k g V H l w Z T 0 i R m l s b E N v b H V t b k 5 h b W V z I i B W Y W x 1 Z T 0 i c 1 s m c X V v d D t T Z X N z a W 9 u V 2 V l a 0 R h e S Z x d W 9 0 O y w m c X V v d D t z Z X N z a W 9 u c y Z x d W 9 0 O y w m c X V v d D t U b 3 R h b F N l c 3 N p b 2 5 U a W 1 l S W 5 I b 3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C 9 B d X R v U m V t b 3 Z l Z E N v b H V t b n M x L n t T Z X N z a W 9 u V 2 V l a 0 R h e S w w f S Z x d W 9 0 O y w m c X V v d D t T Z W N 0 a W 9 u M S 9 R d W V y e T Q v Q X V 0 b 1 J l b W 9 2 Z W R D b 2 x 1 b W 5 z M S 5 7 c 2 V z c 2 l v b n M s M X 0 m c X V v d D s s J n F 1 b 3 Q 7 U 2 V j d G l v b j E v U X V l c n k 0 L 0 F 1 d G 9 S Z W 1 v d m V k Q 2 9 s d W 1 u c z E u e 1 R v d G F s U 2 V z c 2 l v b l R p b W V J b k h v d X J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N C 9 B d X R v U m V t b 3 Z l Z E N v b H V t b n M x L n t T Z X N z a W 9 u V 2 V l a 0 R h e S w w f S Z x d W 9 0 O y w m c X V v d D t T Z W N 0 a W 9 u M S 9 R d W V y e T Q v Q X V 0 b 1 J l b W 9 2 Z W R D b 2 x 1 b W 5 z M S 5 7 c 2 V z c 2 l v b n M s M X 0 m c X V v d D s s J n F 1 b 3 Q 7 U 2 V j d G l v b j E v U X V l c n k 0 L 0 F 1 d G 9 S Z W 1 v d m V k Q 2 9 s d W 1 u c z E u e 1 R v d G F s U 2 V z c 2 l v b l R p b W V J b k h v d X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y O G I 2 Z j k t M D V i Y S 0 0 O W E x L T g z N D E t N T h l Z j M z Y 2 Y 0 M G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F Q x O T o 0 M D o 1 O C 4 2 N j Y w M D A 3 W i I g L z 4 8 R W 5 0 c n k g V H l w Z T 0 i R m l s b E N v b H V t b l R 5 c G V z I i B W Y W x 1 Z T 0 i c 0 F 3 W U c i I C 8 + P E V u d H J 5 I F R 5 c G U 9 I k Z p b G x D b 2 x 1 b W 5 O Y W 1 l c y I g V m F s d W U 9 I n N b J n F 1 b 3 Q 7 Y 2 9 1 b n Q o R E l T V E l O Q 1 Q g U G x h e W V y S U Q p J n F 1 b 3 Q 7 L C Z x d W 9 0 O 0 F n Z U J p b i Z x d W 9 0 O y w m c X V v d D t H Z W 5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U v Q X V 0 b 1 J l b W 9 2 Z W R D b 2 x 1 b W 5 z M S 5 7 Y 2 9 1 b n Q o R E l T V E l O Q 1 Q g U G x h e W V y S U Q p L D B 9 J n F 1 b 3 Q 7 L C Z x d W 9 0 O 1 N l Y 3 R p b 2 4 x L 1 F 1 Z X J 5 N S 9 B d X R v U m V t b 3 Z l Z E N v b H V t b n M x L n t B Z 2 V C a W 4 s M X 0 m c X V v d D s s J n F 1 b 3 Q 7 U 2 V j d G l v b j E v U X V l c n k 1 L 0 F 1 d G 9 S Z W 1 v d m V k Q 2 9 s d W 1 u c z E u e 0 d l b m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U v Q X V 0 b 1 J l b W 9 2 Z W R D b 2 x 1 b W 5 z M S 5 7 Y 2 9 1 b n Q o R E l T V E l O Q 1 Q g U G x h e W V y S U Q p L D B 9 J n F 1 b 3 Q 7 L C Z x d W 9 0 O 1 N l Y 3 R p b 2 4 x L 1 F 1 Z X J 5 N S 9 B d X R v U m V t b 3 Z l Z E N v b H V t b n M x L n t B Z 2 V C a W 4 s M X 0 m c X V v d D s s J n F 1 b 3 Q 7 U 2 V j d G l v b j E v U X V l c n k 1 L 0 F 1 d G 9 S Z W 1 v d m V k Q 2 9 s d W 1 u c z E u e 0 d l b m R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O T V k M z g 5 L T g y M T E t N G Z l M i 1 h Y T A 5 L T k 1 N z h j Z j N m M D Q 0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F Q y M T o 0 O D o w M C 4 z M D U z M T A y W i I g L z 4 8 R W 5 0 c n k g V H l w Z T 0 i R m l s b E N v b H V t b l R 5 c G V z I i B W Y W x 1 Z T 0 i c 0 F 3 V U I i I C 8 + P E V u d H J 5 I F R 5 c G U 9 I k Z p b G x D b 2 x 1 b W 5 O Y W 1 l c y I g V m F s d W U 9 I n N b J n F 1 b 3 Q 7 U G x h e W V y c y Z x d W 9 0 O y w m c X V v d D t Q Z X J j Z W 5 0 Y W d l J n F 1 b 3 Q 7 L C Z x d W 9 0 O 0 l z Q W N 0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2 L 0 F 1 d G 9 S Z W 1 v d m V k Q 2 9 s d W 1 u c z E u e 1 B s Y X l l c n M s M H 0 m c X V v d D s s J n F 1 b 3 Q 7 U 2 V j d G l v b j E v U X V l c n k 2 L 0 F 1 d G 9 S Z W 1 v d m V k Q 2 9 s d W 1 u c z E u e 1 B l c m N l b n R h Z 2 U s M X 0 m c X V v d D s s J n F 1 b 3 Q 7 U 2 V j d G l v b j E v U X V l c n k 2 L 0 F 1 d G 9 S Z W 1 v d m V k Q 2 9 s d W 1 u c z E u e 0 l z Q W N 0 a X Z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N i 9 B d X R v U m V t b 3 Z l Z E N v b H V t b n M x L n t Q b G F 5 Z X J z L D B 9 J n F 1 b 3 Q 7 L C Z x d W 9 0 O 1 N l Y 3 R p b 2 4 x L 1 F 1 Z X J 5 N i 9 B d X R v U m V t b 3 Z l Z E N v b H V t b n M x L n t Q Z X J j Z W 5 0 Y W d l L D F 9 J n F 1 b 3 Q 7 L C Z x d W 9 0 O 1 N l Y 3 R p b 2 4 x L 1 F 1 Z X J 5 N i 9 B d X R v U m V t b 3 Z l Z E N v b H V t b n M x L n t J c 0 F j d G l 2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h N j M 1 M D A 2 L T M 1 M z E t N G J i Z S 0 5 M z c 0 L T c z Z G E 0 O G M 3 Y j g x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F Q y M j o w O D o y N S 4 3 O D Y z N j M z W i I g L z 4 8 R W 5 0 c n k g V H l w Z T 0 i R m l s b E N v b H V t b l R 5 c G V z I i B W Y W x 1 Z T 0 i c 0 J R T U R B d 0 1 E Q X d N R E F 3 V U Z C U V V G Q l F V R i I g L z 4 8 R W 5 0 c n k g V H l w Z T 0 i R m l s b E N v b H V t b k 5 h b W V z I i B W Y W x 1 Z T 0 i c 1 s m c X V v d D t B d m d Q b G F 0 Z m 9 y b U R p d m V y c 2 l 0 e S Z x d W 9 0 O y w m c X V v d D t z d W 1 f U H Z Q X 0 J h d H R s Z V 9 D b 3 V u d C Z x d W 9 0 O y w m c X V v d D t z d W 1 f R H V u Z 2 V v b l 9 S Y W l k X 0 N v d W 5 0 J n F 1 b 3 Q 7 L C Z x d W 9 0 O 3 N 1 b V 9 D c m F m d G l u Z 1 9 D b 3 V u d C Z x d W 9 0 O y w m c X V v d D t z d W 1 f R X h w b G 9 y Y X R p b 2 5 f Q 2 9 1 b n Q m c X V v d D s s J n F 1 b 3 Q 7 c 3 V t X 1 R y Y W R p b m d f Q 2 9 1 b n Q m c X V v d D s s J n F 1 b 3 Q 7 c 3 V t X 0 d h d G h l c m l u Z 1 9 D b 3 V u d C Z x d W 9 0 O y w m c X V v d D t z d W 1 f U X V l c 3 R p b m d f U 3 R v c n l f U H J v Z 3 J l c 3 N p b 2 5 f Q 2 9 1 b n Q m c X V v d D s s J n F 1 b 3 Q 7 c 3 V t X 1 N v Y 2 l h b F 9 J b n R l c m F j d G l v b l 9 D b 3 V u d C Z x d W 9 0 O y w m c X V v d D t U b 3 R h b E F j d G l v b n M m c X V v d D s s J n F 1 b 3 Q 7 c G V y Y 1 9 Q d l B f Q m F 0 d G x l X 0 N v d W 5 0 J n F 1 b 3 Q 7 L C Z x d W 9 0 O 3 B l c m N f R H V u Z 2 V v b l 9 S Y W l k X 0 N v d W 5 0 J n F 1 b 3 Q 7 L C Z x d W 9 0 O 3 B l c m N f Q 3 J h Z n R p b m d f Q 2 9 1 b n Q m c X V v d D s s J n F 1 b 3 Q 7 c G V y Y 1 9 F e H B s b 3 J h d G l v b l 9 D b 3 V u d C Z x d W 9 0 O y w m c X V v d D t w Z X J j X 1 R y Y W R p b m d f Q 2 9 1 b n Q m c X V v d D s s J n F 1 b 3 Q 7 c G V y Y 1 9 H Y X R o Z X J p b m d f Q 2 9 1 b n Q m c X V v d D s s J n F 1 b 3 Q 7 c G V y Y 1 9 R d W V z d G l u Z 1 9 T d G 9 y e V 9 Q c m 9 n c m V z c 2 l v b l 9 D b 3 V u d C Z x d W 9 0 O y w m c X V v d D t w Z X J j X 1 N v Y 2 l h b F 9 J b n R l c m F j d G l v b l 9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c v Q X V 0 b 1 J l b W 9 2 Z W R D b 2 x 1 b W 5 z M S 5 7 Q X Z n U G x h d G Z v c m 1 E a X Z l c n N p d H k s M H 0 m c X V v d D s s J n F 1 b 3 Q 7 U 2 V j d G l v b j E v U X V l c n k 3 L 0 F 1 d G 9 S Z W 1 v d m V k Q 2 9 s d W 1 u c z E u e 3 N 1 b V 9 Q d l B f Q m F 0 d G x l X 0 N v d W 5 0 L D F 9 J n F 1 b 3 Q 7 L C Z x d W 9 0 O 1 N l Y 3 R p b 2 4 x L 1 F 1 Z X J 5 N y 9 B d X R v U m V t b 3 Z l Z E N v b H V t b n M x L n t z d W 1 f R H V u Z 2 V v b l 9 S Y W l k X 0 N v d W 5 0 L D J 9 J n F 1 b 3 Q 7 L C Z x d W 9 0 O 1 N l Y 3 R p b 2 4 x L 1 F 1 Z X J 5 N y 9 B d X R v U m V t b 3 Z l Z E N v b H V t b n M x L n t z d W 1 f Q 3 J h Z n R p b m d f Q 2 9 1 b n Q s M 3 0 m c X V v d D s s J n F 1 b 3 Q 7 U 2 V j d G l v b j E v U X V l c n k 3 L 0 F 1 d G 9 S Z W 1 v d m V k Q 2 9 s d W 1 u c z E u e 3 N 1 b V 9 F e H B s b 3 J h d G l v b l 9 D b 3 V u d C w 0 f S Z x d W 9 0 O y w m c X V v d D t T Z W N 0 a W 9 u M S 9 R d W V y e T c v Q X V 0 b 1 J l b W 9 2 Z W R D b 2 x 1 b W 5 z M S 5 7 c 3 V t X 1 R y Y W R p b m d f Q 2 9 1 b n Q s N X 0 m c X V v d D s s J n F 1 b 3 Q 7 U 2 V j d G l v b j E v U X V l c n k 3 L 0 F 1 d G 9 S Z W 1 v d m V k Q 2 9 s d W 1 u c z E u e 3 N 1 b V 9 H Y X R o Z X J p b m d f Q 2 9 1 b n Q s N n 0 m c X V v d D s s J n F 1 b 3 Q 7 U 2 V j d G l v b j E v U X V l c n k 3 L 0 F 1 d G 9 S Z W 1 v d m V k Q 2 9 s d W 1 u c z E u e 3 N 1 b V 9 R d W V z d G l u Z 1 9 T d G 9 y e V 9 Q c m 9 n c m V z c 2 l v b l 9 D b 3 V u d C w 3 f S Z x d W 9 0 O y w m c X V v d D t T Z W N 0 a W 9 u M S 9 R d W V y e T c v Q X V 0 b 1 J l b W 9 2 Z W R D b 2 x 1 b W 5 z M S 5 7 c 3 V t X 1 N v Y 2 l h b F 9 J b n R l c m F j d G l v b l 9 D b 3 V u d C w 4 f S Z x d W 9 0 O y w m c X V v d D t T Z W N 0 a W 9 u M S 9 R d W V y e T c v Q X V 0 b 1 J l b W 9 2 Z W R D b 2 x 1 b W 5 z M S 5 7 V G 9 0 Y W x B Y 3 R p b 2 5 z L D l 9 J n F 1 b 3 Q 7 L C Z x d W 9 0 O 1 N l Y 3 R p b 2 4 x L 1 F 1 Z X J 5 N y 9 B d X R v U m V t b 3 Z l Z E N v b H V t b n M x L n t w Z X J j X 1 B 2 U F 9 C Y X R 0 b G V f Q 2 9 1 b n Q s M T B 9 J n F 1 b 3 Q 7 L C Z x d W 9 0 O 1 N l Y 3 R p b 2 4 x L 1 F 1 Z X J 5 N y 9 B d X R v U m V t b 3 Z l Z E N v b H V t b n M x L n t w Z X J j X 0 R 1 b m d l b 2 5 f U m F p Z F 9 D b 3 V u d C w x M X 0 m c X V v d D s s J n F 1 b 3 Q 7 U 2 V j d G l v b j E v U X V l c n k 3 L 0 F 1 d G 9 S Z W 1 v d m V k Q 2 9 s d W 1 u c z E u e 3 B l c m N f Q 3 J h Z n R p b m d f Q 2 9 1 b n Q s M T J 9 J n F 1 b 3 Q 7 L C Z x d W 9 0 O 1 N l Y 3 R p b 2 4 x L 1 F 1 Z X J 5 N y 9 B d X R v U m V t b 3 Z l Z E N v b H V t b n M x L n t w Z X J j X 0 V 4 c G x v c m F 0 a W 9 u X 0 N v d W 5 0 L D E z f S Z x d W 9 0 O y w m c X V v d D t T Z W N 0 a W 9 u M S 9 R d W V y e T c v Q X V 0 b 1 J l b W 9 2 Z W R D b 2 x 1 b W 5 z M S 5 7 c G V y Y 1 9 U c m F k a W 5 n X 0 N v d W 5 0 L D E 0 f S Z x d W 9 0 O y w m c X V v d D t T Z W N 0 a W 9 u M S 9 R d W V y e T c v Q X V 0 b 1 J l b W 9 2 Z W R D b 2 x 1 b W 5 z M S 5 7 c G V y Y 1 9 H Y X R o Z X J p b m d f Q 2 9 1 b n Q s M T V 9 J n F 1 b 3 Q 7 L C Z x d W 9 0 O 1 N l Y 3 R p b 2 4 x L 1 F 1 Z X J 5 N y 9 B d X R v U m V t b 3 Z l Z E N v b H V t b n M x L n t w Z X J j X 1 F 1 Z X N 0 a W 5 n X 1 N 0 b 3 J 5 X 1 B y b 2 d y Z X N z a W 9 u X 0 N v d W 5 0 L D E 2 f S Z x d W 9 0 O y w m c X V v d D t T Z W N 0 a W 9 u M S 9 R d W V y e T c v Q X V 0 b 1 J l b W 9 2 Z W R D b 2 x 1 b W 5 z M S 5 7 c G V y Y 1 9 T b 2 N p Y W x f S W 5 0 Z X J h Y 3 R p b 2 5 f Q 2 9 1 b n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R d W V y e T c v Q X V 0 b 1 J l b W 9 2 Z W R D b 2 x 1 b W 5 z M S 5 7 Q X Z n U G x h d G Z v c m 1 E a X Z l c n N p d H k s M H 0 m c X V v d D s s J n F 1 b 3 Q 7 U 2 V j d G l v b j E v U X V l c n k 3 L 0 F 1 d G 9 S Z W 1 v d m V k Q 2 9 s d W 1 u c z E u e 3 N 1 b V 9 Q d l B f Q m F 0 d G x l X 0 N v d W 5 0 L D F 9 J n F 1 b 3 Q 7 L C Z x d W 9 0 O 1 N l Y 3 R p b 2 4 x L 1 F 1 Z X J 5 N y 9 B d X R v U m V t b 3 Z l Z E N v b H V t b n M x L n t z d W 1 f R H V u Z 2 V v b l 9 S Y W l k X 0 N v d W 5 0 L D J 9 J n F 1 b 3 Q 7 L C Z x d W 9 0 O 1 N l Y 3 R p b 2 4 x L 1 F 1 Z X J 5 N y 9 B d X R v U m V t b 3 Z l Z E N v b H V t b n M x L n t z d W 1 f Q 3 J h Z n R p b m d f Q 2 9 1 b n Q s M 3 0 m c X V v d D s s J n F 1 b 3 Q 7 U 2 V j d G l v b j E v U X V l c n k 3 L 0 F 1 d G 9 S Z W 1 v d m V k Q 2 9 s d W 1 u c z E u e 3 N 1 b V 9 F e H B s b 3 J h d G l v b l 9 D b 3 V u d C w 0 f S Z x d W 9 0 O y w m c X V v d D t T Z W N 0 a W 9 u M S 9 R d W V y e T c v Q X V 0 b 1 J l b W 9 2 Z W R D b 2 x 1 b W 5 z M S 5 7 c 3 V t X 1 R y Y W R p b m d f Q 2 9 1 b n Q s N X 0 m c X V v d D s s J n F 1 b 3 Q 7 U 2 V j d G l v b j E v U X V l c n k 3 L 0 F 1 d G 9 S Z W 1 v d m V k Q 2 9 s d W 1 u c z E u e 3 N 1 b V 9 H Y X R o Z X J p b m d f Q 2 9 1 b n Q s N n 0 m c X V v d D s s J n F 1 b 3 Q 7 U 2 V j d G l v b j E v U X V l c n k 3 L 0 F 1 d G 9 S Z W 1 v d m V k Q 2 9 s d W 1 u c z E u e 3 N 1 b V 9 R d W V z d G l u Z 1 9 T d G 9 y e V 9 Q c m 9 n c m V z c 2 l v b l 9 D b 3 V u d C w 3 f S Z x d W 9 0 O y w m c X V v d D t T Z W N 0 a W 9 u M S 9 R d W V y e T c v Q X V 0 b 1 J l b W 9 2 Z W R D b 2 x 1 b W 5 z M S 5 7 c 3 V t X 1 N v Y 2 l h b F 9 J b n R l c m F j d G l v b l 9 D b 3 V u d C w 4 f S Z x d W 9 0 O y w m c X V v d D t T Z W N 0 a W 9 u M S 9 R d W V y e T c v Q X V 0 b 1 J l b W 9 2 Z W R D b 2 x 1 b W 5 z M S 5 7 V G 9 0 Y W x B Y 3 R p b 2 5 z L D l 9 J n F 1 b 3 Q 7 L C Z x d W 9 0 O 1 N l Y 3 R p b 2 4 x L 1 F 1 Z X J 5 N y 9 B d X R v U m V t b 3 Z l Z E N v b H V t b n M x L n t w Z X J j X 1 B 2 U F 9 C Y X R 0 b G V f Q 2 9 1 b n Q s M T B 9 J n F 1 b 3 Q 7 L C Z x d W 9 0 O 1 N l Y 3 R p b 2 4 x L 1 F 1 Z X J 5 N y 9 B d X R v U m V t b 3 Z l Z E N v b H V t b n M x L n t w Z X J j X 0 R 1 b m d l b 2 5 f U m F p Z F 9 D b 3 V u d C w x M X 0 m c X V v d D s s J n F 1 b 3 Q 7 U 2 V j d G l v b j E v U X V l c n k 3 L 0 F 1 d G 9 S Z W 1 v d m V k Q 2 9 s d W 1 u c z E u e 3 B l c m N f Q 3 J h Z n R p b m d f Q 2 9 1 b n Q s M T J 9 J n F 1 b 3 Q 7 L C Z x d W 9 0 O 1 N l Y 3 R p b 2 4 x L 1 F 1 Z X J 5 N y 9 B d X R v U m V t b 3 Z l Z E N v b H V t b n M x L n t w Z X J j X 0 V 4 c G x v c m F 0 a W 9 u X 0 N v d W 5 0 L D E z f S Z x d W 9 0 O y w m c X V v d D t T Z W N 0 a W 9 u M S 9 R d W V y e T c v Q X V 0 b 1 J l b W 9 2 Z W R D b 2 x 1 b W 5 z M S 5 7 c G V y Y 1 9 U c m F k a W 5 n X 0 N v d W 5 0 L D E 0 f S Z x d W 9 0 O y w m c X V v d D t T Z W N 0 a W 9 u M S 9 R d W V y e T c v Q X V 0 b 1 J l b W 9 2 Z W R D b 2 x 1 b W 5 z M S 5 7 c G V y Y 1 9 H Y X R o Z X J p b m d f Q 2 9 1 b n Q s M T V 9 J n F 1 b 3 Q 7 L C Z x d W 9 0 O 1 N l Y 3 R p b 2 4 x L 1 F 1 Z X J 5 N y 9 B d X R v U m V t b 3 Z l Z E N v b H V t b n M x L n t w Z X J j X 1 F 1 Z X N 0 a W 5 n X 1 N 0 b 3 J 5 X 1 B y b 2 d y Z X N z a W 9 u X 0 N v d W 5 0 L D E 2 f S Z x d W 9 0 O y w m c X V v d D t T Z W N 0 a W 9 u M S 9 R d W V y e T c v Q X V 0 b 1 J l b W 9 2 Z W R D b 2 x 1 b W 5 z M S 5 7 c G V y Y 1 9 T b 2 N p Y W x f S W 5 0 Z X J h Y 3 R p b 2 5 f Q 2 9 1 b n Q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c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r P X / F Q E p t F m q q 0 S G l y S g M A A A A A A g A A A A A A E G Y A A A A B A A A g A A A A p Q 3 e 1 n P m Z R S 3 r h L l c j y 8 W E r 2 R O 1 E T Z N h Z + F W v E q X c 4 w A A A A A D o A A A A A C A A A g A A A A N o E b Y 3 J 1 s G u q S d 6 t I B 2 S K u Y I O m X f 7 m n l Y 3 3 7 4 8 J x 4 D N Q A A A A + G u s e 8 4 N U p D 5 o S x Y 6 6 u + M f K u L M Q s q i a T D X / D M I k o v Z M o y g u P W t w 6 v V z A I T R r q P w y w 5 Q U H I E o A n W + J s 1 1 F C F y 8 l X q U y M a 5 z 4 9 A t l z 6 W e o U R V A A A A A W b / E M / v 0 u 9 Z Z f p V V Y s K i y J t N D k Z g G / s y h b m x u T q k K R Q k T 1 K V c c b 7 s h g V W H Y e 8 7 6 2 c m 7 H / 6 I 0 V W U g j r n k r S 6 5 1 w = = < / D a t a M a s h u p > 
</file>

<file path=customXml/itemProps1.xml><?xml version="1.0" encoding="utf-8"?>
<ds:datastoreItem xmlns:ds="http://schemas.openxmlformats.org/officeDocument/2006/customXml" ds:itemID="{24DBF719-6EF9-4FDD-92F5-E67E14095E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Player by Country</vt:lpstr>
      <vt:lpstr>Hours Played per Action</vt:lpstr>
      <vt:lpstr>Query7</vt:lpstr>
      <vt:lpstr>Active Players</vt:lpstr>
      <vt:lpstr>Players by Age Group and Gender</vt:lpstr>
      <vt:lpstr>Sessions Over the Week</vt:lpstr>
      <vt:lpstr>Hours Played per 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2025-08-30T02:06:20Z</dcterms:created>
  <dcterms:modified xsi:type="dcterms:W3CDTF">2025-08-30T22:11:03Z</dcterms:modified>
</cp:coreProperties>
</file>